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50" windowWidth="19420" windowHeight="11020" firstSheet="6" activeTab="9"/>
  </bookViews>
  <sheets>
    <sheet name="ref_parameter" sheetId="4" r:id="rId1"/>
    <sheet name="ref" sheetId="1" r:id="rId2"/>
    <sheet name="Nmxa200" sheetId="6" r:id="rId3"/>
    <sheet name="Cinfmxa2" sheetId="10" r:id="rId4"/>
    <sheet name="mxadir0_mxbdir0" sheetId="9" r:id="rId5"/>
    <sheet name="Nmxa200_Nmxb200" sheetId="8" r:id="rId6"/>
    <sheet name="mxanewmn_mxbnewmn" sheetId="11" r:id="rId7"/>
    <sheet name="conversion" sheetId="7" r:id="rId8"/>
    <sheet name="convert_chiNrho to κT" sheetId="20" r:id="rId9"/>
    <sheet name="chi_HFD" sheetId="12" r:id="rId10"/>
    <sheet name="chi1_inc" sheetId="16" r:id="rId11"/>
    <sheet name="version" sheetId="5" r:id="rId12"/>
  </sheets>
  <calcPr calcId="144525"/>
</workbook>
</file>

<file path=xl/calcChain.xml><?xml version="1.0" encoding="utf-8"?>
<calcChain xmlns="http://schemas.openxmlformats.org/spreadsheetml/2006/main">
  <c r="F25" i="12" l="1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B13" i="20"/>
  <c r="B7" i="20"/>
  <c r="D17" i="7"/>
  <c r="E17" i="7"/>
  <c r="F17" i="7"/>
  <c r="G17" i="7"/>
  <c r="D18" i="7"/>
  <c r="E18" i="7"/>
  <c r="F18" i="7"/>
  <c r="G18" i="7"/>
  <c r="D19" i="7"/>
  <c r="E19" i="7"/>
  <c r="F19" i="7"/>
  <c r="G19" i="7"/>
  <c r="D20" i="7"/>
  <c r="E20" i="7"/>
  <c r="F20" i="7"/>
  <c r="G20" i="7"/>
  <c r="D21" i="7"/>
  <c r="E21" i="7"/>
  <c r="F21" i="7"/>
  <c r="G21" i="7"/>
  <c r="D22" i="7"/>
  <c r="E22" i="7"/>
  <c r="F22" i="7"/>
  <c r="G22" i="7"/>
  <c r="D23" i="7"/>
  <c r="E23" i="7"/>
  <c r="F23" i="7"/>
  <c r="G23" i="7"/>
  <c r="D24" i="7"/>
  <c r="E24" i="7"/>
  <c r="F24" i="7"/>
  <c r="G24" i="7"/>
  <c r="D25" i="7"/>
  <c r="E25" i="7"/>
  <c r="F25" i="7"/>
  <c r="G25" i="7"/>
  <c r="D26" i="7"/>
  <c r="E26" i="7"/>
  <c r="F26" i="7"/>
  <c r="G26" i="7"/>
  <c r="D27" i="7"/>
  <c r="E27" i="7"/>
  <c r="F27" i="7"/>
  <c r="G27" i="7"/>
  <c r="D28" i="7"/>
  <c r="E28" i="7"/>
  <c r="F28" i="7"/>
  <c r="G28" i="7"/>
  <c r="D29" i="7"/>
  <c r="E29" i="7"/>
  <c r="F29" i="7"/>
  <c r="G29" i="7"/>
  <c r="D30" i="7"/>
  <c r="E30" i="7"/>
  <c r="F30" i="7"/>
  <c r="G30" i="7"/>
  <c r="D31" i="7"/>
  <c r="E31" i="7"/>
  <c r="F31" i="7"/>
  <c r="G31" i="7"/>
  <c r="D32" i="7"/>
  <c r="E32" i="7"/>
  <c r="F32" i="7"/>
  <c r="G32" i="7"/>
  <c r="D33" i="7"/>
  <c r="E33" i="7"/>
  <c r="F33" i="7"/>
  <c r="G33" i="7"/>
  <c r="D34" i="7"/>
  <c r="E34" i="7"/>
  <c r="F34" i="7"/>
  <c r="G34" i="7"/>
  <c r="D35" i="7"/>
  <c r="E35" i="7"/>
  <c r="F35" i="7"/>
  <c r="G35" i="7"/>
  <c r="D36" i="7"/>
  <c r="E36" i="7"/>
  <c r="F36" i="7"/>
  <c r="G36" i="7"/>
  <c r="D37" i="7"/>
  <c r="E37" i="7"/>
  <c r="F37" i="7"/>
  <c r="G37" i="7"/>
  <c r="D38" i="7"/>
  <c r="E38" i="7"/>
  <c r="F38" i="7"/>
  <c r="G38" i="7"/>
  <c r="D39" i="7"/>
  <c r="E39" i="7"/>
  <c r="F39" i="7"/>
  <c r="G39" i="7"/>
  <c r="D40" i="7"/>
  <c r="E40" i="7"/>
  <c r="F40" i="7"/>
  <c r="G40" i="7"/>
  <c r="D41" i="7"/>
  <c r="E41" i="7"/>
  <c r="F41" i="7"/>
  <c r="G41" i="7"/>
  <c r="D42" i="7"/>
  <c r="E42" i="7"/>
  <c r="F42" i="7"/>
  <c r="G42" i="7"/>
  <c r="D43" i="7"/>
  <c r="E43" i="7"/>
  <c r="F43" i="7"/>
  <c r="G43" i="7"/>
  <c r="D44" i="7"/>
  <c r="E44" i="7"/>
  <c r="F44" i="7"/>
  <c r="G44" i="7"/>
  <c r="D45" i="7"/>
  <c r="E45" i="7"/>
  <c r="F45" i="7"/>
  <c r="G45" i="7"/>
  <c r="D46" i="7"/>
  <c r="E46" i="7"/>
  <c r="F46" i="7"/>
  <c r="G46" i="7"/>
  <c r="D47" i="7"/>
  <c r="E47" i="7"/>
  <c r="F47" i="7"/>
  <c r="G47" i="7"/>
  <c r="D48" i="7"/>
  <c r="E48" i="7"/>
  <c r="F48" i="7"/>
  <c r="G48" i="7"/>
  <c r="D49" i="7"/>
  <c r="E49" i="7"/>
  <c r="F49" i="7"/>
  <c r="G49" i="7"/>
  <c r="D50" i="7"/>
  <c r="E50" i="7"/>
  <c r="F50" i="7"/>
  <c r="G50" i="7"/>
  <c r="D51" i="7"/>
  <c r="E51" i="7"/>
  <c r="F51" i="7"/>
  <c r="G51" i="7"/>
  <c r="D52" i="7"/>
  <c r="E52" i="7"/>
  <c r="F52" i="7"/>
  <c r="G52" i="7"/>
  <c r="D53" i="7"/>
  <c r="E53" i="7"/>
  <c r="F53" i="7"/>
  <c r="G53" i="7"/>
  <c r="D54" i="7"/>
  <c r="E54" i="7"/>
  <c r="F54" i="7"/>
  <c r="G54" i="7"/>
  <c r="D55" i="7"/>
  <c r="E55" i="7"/>
  <c r="F55" i="7"/>
  <c r="G55" i="7"/>
  <c r="D56" i="7"/>
  <c r="E56" i="7"/>
  <c r="F56" i="7"/>
  <c r="G56" i="7"/>
  <c r="D57" i="7"/>
  <c r="E57" i="7"/>
  <c r="F57" i="7"/>
  <c r="G57" i="7"/>
  <c r="D58" i="7"/>
  <c r="E58" i="7"/>
  <c r="F58" i="7"/>
  <c r="G58" i="7"/>
  <c r="D59" i="7"/>
  <c r="E59" i="7"/>
  <c r="F59" i="7"/>
  <c r="G59" i="7"/>
  <c r="D60" i="7"/>
  <c r="E60" i="7"/>
  <c r="F60" i="7"/>
  <c r="G60" i="7"/>
  <c r="D61" i="7"/>
  <c r="E61" i="7"/>
  <c r="F61" i="7"/>
  <c r="G61" i="7"/>
  <c r="D62" i="7"/>
  <c r="E62" i="7"/>
  <c r="F62" i="7"/>
  <c r="G62" i="7"/>
  <c r="D63" i="7"/>
  <c r="E63" i="7"/>
  <c r="F63" i="7"/>
  <c r="G63" i="7"/>
  <c r="D64" i="7"/>
  <c r="E64" i="7"/>
  <c r="F64" i="7"/>
  <c r="G64" i="7"/>
  <c r="D65" i="7"/>
  <c r="E65" i="7"/>
  <c r="F65" i="7"/>
  <c r="G65" i="7"/>
  <c r="D66" i="7"/>
  <c r="E66" i="7"/>
  <c r="F66" i="7"/>
  <c r="G66" i="7"/>
  <c r="D67" i="7"/>
  <c r="E67" i="7"/>
  <c r="F67" i="7"/>
  <c r="G67" i="7"/>
  <c r="D68" i="7"/>
  <c r="E68" i="7"/>
  <c r="F68" i="7"/>
  <c r="G68" i="7"/>
  <c r="D69" i="7"/>
  <c r="E69" i="7"/>
  <c r="F69" i="7"/>
  <c r="G69" i="7"/>
  <c r="D70" i="7"/>
  <c r="E70" i="7"/>
  <c r="F70" i="7"/>
  <c r="G70" i="7"/>
  <c r="D71" i="7"/>
  <c r="E71" i="7"/>
  <c r="F71" i="7"/>
  <c r="G71" i="7"/>
  <c r="D72" i="7"/>
  <c r="E72" i="7"/>
  <c r="F72" i="7"/>
  <c r="G72" i="7"/>
  <c r="D73" i="7"/>
  <c r="E73" i="7"/>
  <c r="F73" i="7"/>
  <c r="G73" i="7"/>
  <c r="D74" i="7"/>
  <c r="E74" i="7"/>
  <c r="F74" i="7"/>
  <c r="G74" i="7"/>
  <c r="D75" i="7"/>
  <c r="E75" i="7"/>
  <c r="F75" i="7"/>
  <c r="G75" i="7"/>
  <c r="D76" i="7"/>
  <c r="E76" i="7"/>
  <c r="F76" i="7"/>
  <c r="G76" i="7"/>
  <c r="D77" i="7"/>
  <c r="E77" i="7"/>
  <c r="F77" i="7"/>
  <c r="G77" i="7"/>
  <c r="D78" i="7"/>
  <c r="E78" i="7"/>
  <c r="F78" i="7"/>
  <c r="G78" i="7"/>
  <c r="D79" i="7"/>
  <c r="E79" i="7"/>
  <c r="F79" i="7"/>
  <c r="G79" i="7"/>
  <c r="D80" i="7"/>
  <c r="E80" i="7"/>
  <c r="F80" i="7"/>
  <c r="G80" i="7"/>
  <c r="D81" i="7"/>
  <c r="E81" i="7"/>
  <c r="F81" i="7"/>
  <c r="G81" i="7"/>
  <c r="D82" i="7"/>
  <c r="E82" i="7"/>
  <c r="F82" i="7"/>
  <c r="G82" i="7"/>
  <c r="D83" i="7"/>
  <c r="E83" i="7"/>
  <c r="F83" i="7"/>
  <c r="G83" i="7"/>
  <c r="D84" i="7"/>
  <c r="E84" i="7"/>
  <c r="F84" i="7"/>
  <c r="G84" i="7"/>
  <c r="D85" i="7"/>
  <c r="E85" i="7"/>
  <c r="F85" i="7"/>
  <c r="G85" i="7"/>
  <c r="D86" i="7"/>
  <c r="E86" i="7"/>
  <c r="F86" i="7"/>
  <c r="G86" i="7"/>
  <c r="D87" i="7"/>
  <c r="E87" i="7"/>
  <c r="F87" i="7"/>
  <c r="G87" i="7"/>
  <c r="D88" i="7"/>
  <c r="E88" i="7"/>
  <c r="F88" i="7"/>
  <c r="G88" i="7"/>
  <c r="D89" i="7"/>
  <c r="E89" i="7"/>
  <c r="F89" i="7"/>
  <c r="G89" i="7"/>
  <c r="D90" i="7"/>
  <c r="E90" i="7"/>
  <c r="F90" i="7"/>
  <c r="G90" i="7"/>
  <c r="D91" i="7"/>
  <c r="E91" i="7"/>
  <c r="F91" i="7"/>
  <c r="G91" i="7"/>
  <c r="D92" i="7"/>
  <c r="E92" i="7"/>
  <c r="F92" i="7"/>
  <c r="G92" i="7"/>
  <c r="D93" i="7"/>
  <c r="E93" i="7"/>
  <c r="F93" i="7"/>
  <c r="G93" i="7"/>
  <c r="D94" i="7"/>
  <c r="E94" i="7"/>
  <c r="F94" i="7"/>
  <c r="G94" i="7"/>
  <c r="D95" i="7"/>
  <c r="E95" i="7"/>
  <c r="F95" i="7"/>
  <c r="G95" i="7"/>
  <c r="D96" i="7"/>
  <c r="E96" i="7"/>
  <c r="F96" i="7"/>
  <c r="G96" i="7"/>
  <c r="D97" i="7"/>
  <c r="E97" i="7"/>
  <c r="F97" i="7"/>
  <c r="G97" i="7"/>
  <c r="D98" i="7"/>
  <c r="E98" i="7"/>
  <c r="F98" i="7"/>
  <c r="G98" i="7"/>
  <c r="D99" i="7"/>
  <c r="E99" i="7"/>
  <c r="F99" i="7"/>
  <c r="G99" i="7"/>
  <c r="D100" i="7"/>
  <c r="E100" i="7"/>
  <c r="F100" i="7"/>
  <c r="G100" i="7"/>
  <c r="D101" i="7"/>
  <c r="E101" i="7"/>
  <c r="F101" i="7"/>
  <c r="G101" i="7"/>
  <c r="D102" i="7"/>
  <c r="E102" i="7"/>
  <c r="F102" i="7"/>
  <c r="G102" i="7"/>
  <c r="D103" i="7"/>
  <c r="E103" i="7"/>
  <c r="F103" i="7"/>
  <c r="G103" i="7"/>
  <c r="D104" i="7"/>
  <c r="E104" i="7"/>
  <c r="F104" i="7"/>
  <c r="G104" i="7"/>
  <c r="D105" i="7"/>
  <c r="E105" i="7"/>
  <c r="F105" i="7"/>
  <c r="G105" i="7"/>
  <c r="D106" i="7"/>
  <c r="E106" i="7"/>
  <c r="F106" i="7"/>
  <c r="G106" i="7"/>
  <c r="D107" i="7"/>
  <c r="E107" i="7"/>
  <c r="F107" i="7"/>
  <c r="G107" i="7"/>
  <c r="D108" i="7"/>
  <c r="E108" i="7"/>
  <c r="F108" i="7"/>
  <c r="G108" i="7"/>
  <c r="D109" i="7"/>
  <c r="E109" i="7"/>
  <c r="F109" i="7"/>
  <c r="G109" i="7"/>
  <c r="D110" i="7"/>
  <c r="E110" i="7"/>
  <c r="F110" i="7"/>
  <c r="G110" i="7"/>
  <c r="D111" i="7"/>
  <c r="E111" i="7"/>
  <c r="F111" i="7"/>
  <c r="G111" i="7"/>
  <c r="D112" i="7"/>
  <c r="E112" i="7"/>
  <c r="F112" i="7"/>
  <c r="G112" i="7"/>
  <c r="D113" i="7"/>
  <c r="E113" i="7"/>
  <c r="F113" i="7"/>
  <c r="G113" i="7"/>
  <c r="D114" i="7"/>
  <c r="E114" i="7"/>
  <c r="F114" i="7"/>
  <c r="G114" i="7"/>
  <c r="D115" i="7"/>
  <c r="E115" i="7"/>
  <c r="F115" i="7"/>
  <c r="G115" i="7"/>
  <c r="D116" i="7"/>
  <c r="E116" i="7"/>
  <c r="F116" i="7"/>
  <c r="G116" i="7"/>
  <c r="D117" i="7"/>
  <c r="E117" i="7"/>
  <c r="F117" i="7"/>
  <c r="G117" i="7"/>
  <c r="D118" i="7"/>
  <c r="E118" i="7"/>
  <c r="F118" i="7"/>
  <c r="G118" i="7"/>
  <c r="D119" i="7"/>
  <c r="E119" i="7"/>
  <c r="F119" i="7"/>
  <c r="G119" i="7"/>
  <c r="D120" i="7"/>
  <c r="E120" i="7"/>
  <c r="F120" i="7"/>
  <c r="G120" i="7"/>
  <c r="D121" i="7"/>
  <c r="E121" i="7"/>
  <c r="F121" i="7"/>
  <c r="G121" i="7"/>
  <c r="D122" i="7"/>
  <c r="E122" i="7"/>
  <c r="F122" i="7"/>
  <c r="G122" i="7"/>
  <c r="D123" i="7"/>
  <c r="E123" i="7"/>
  <c r="F123" i="7"/>
  <c r="G123" i="7"/>
  <c r="D124" i="7"/>
  <c r="E124" i="7"/>
  <c r="F124" i="7"/>
  <c r="G124" i="7"/>
  <c r="D125" i="7"/>
  <c r="E125" i="7"/>
  <c r="F125" i="7"/>
  <c r="G125" i="7"/>
  <c r="D126" i="7"/>
  <c r="E126" i="7"/>
  <c r="F126" i="7"/>
  <c r="G126" i="7"/>
  <c r="D127" i="7"/>
  <c r="E127" i="7"/>
  <c r="F127" i="7"/>
  <c r="G127" i="7"/>
  <c r="D128" i="7"/>
  <c r="E128" i="7"/>
  <c r="F128" i="7"/>
  <c r="G128" i="7"/>
  <c r="D129" i="7"/>
  <c r="E129" i="7"/>
  <c r="F129" i="7"/>
  <c r="G129" i="7"/>
  <c r="D130" i="7"/>
  <c r="E130" i="7"/>
  <c r="F130" i="7"/>
  <c r="G130" i="7"/>
  <c r="D131" i="7"/>
  <c r="E131" i="7"/>
  <c r="F131" i="7"/>
  <c r="G131" i="7"/>
  <c r="D132" i="7"/>
  <c r="E132" i="7"/>
  <c r="F132" i="7"/>
  <c r="G132" i="7"/>
  <c r="D133" i="7"/>
  <c r="E133" i="7"/>
  <c r="F133" i="7"/>
  <c r="G133" i="7"/>
  <c r="D134" i="7"/>
  <c r="E134" i="7"/>
  <c r="F134" i="7"/>
  <c r="G134" i="7"/>
  <c r="D135" i="7"/>
  <c r="E135" i="7"/>
  <c r="F135" i="7"/>
  <c r="G135" i="7"/>
  <c r="D136" i="7"/>
  <c r="E136" i="7"/>
  <c r="F136" i="7"/>
  <c r="G136" i="7"/>
  <c r="D137" i="7"/>
  <c r="E137" i="7"/>
  <c r="F137" i="7"/>
  <c r="G137" i="7"/>
  <c r="D138" i="7"/>
  <c r="E138" i="7"/>
  <c r="F138" i="7"/>
  <c r="G138" i="7"/>
  <c r="D139" i="7"/>
  <c r="E139" i="7"/>
  <c r="F139" i="7"/>
  <c r="G139" i="7"/>
  <c r="D140" i="7"/>
  <c r="E140" i="7"/>
  <c r="F140" i="7"/>
  <c r="G140" i="7"/>
  <c r="D141" i="7"/>
  <c r="E141" i="7"/>
  <c r="F141" i="7"/>
  <c r="G141" i="7"/>
  <c r="D142" i="7"/>
  <c r="E142" i="7"/>
  <c r="F142" i="7"/>
  <c r="G142" i="7"/>
  <c r="D143" i="7"/>
  <c r="E143" i="7"/>
  <c r="F143" i="7"/>
  <c r="G143" i="7"/>
  <c r="D144" i="7"/>
  <c r="E144" i="7"/>
  <c r="F144" i="7"/>
  <c r="G144" i="7"/>
  <c r="D145" i="7"/>
  <c r="E145" i="7"/>
  <c r="F145" i="7"/>
  <c r="G145" i="7"/>
  <c r="D146" i="7"/>
  <c r="E146" i="7"/>
  <c r="F146" i="7"/>
  <c r="G146" i="7"/>
  <c r="D147" i="7"/>
  <c r="E147" i="7"/>
  <c r="F147" i="7"/>
  <c r="G147" i="7"/>
  <c r="D148" i="7"/>
  <c r="E148" i="7"/>
  <c r="F148" i="7"/>
  <c r="G148" i="7"/>
  <c r="D149" i="7"/>
  <c r="E149" i="7"/>
  <c r="F149" i="7"/>
  <c r="G149" i="7"/>
  <c r="D150" i="7"/>
  <c r="E150" i="7"/>
  <c r="F150" i="7"/>
  <c r="G150" i="7"/>
  <c r="D151" i="7"/>
  <c r="E151" i="7"/>
  <c r="F151" i="7"/>
  <c r="G151" i="7"/>
  <c r="D152" i="7"/>
  <c r="E152" i="7"/>
  <c r="F152" i="7"/>
  <c r="G152" i="7"/>
  <c r="D153" i="7"/>
  <c r="E153" i="7"/>
  <c r="F153" i="7"/>
  <c r="G153" i="7"/>
  <c r="D154" i="7"/>
  <c r="E154" i="7"/>
  <c r="F154" i="7"/>
  <c r="G154" i="7"/>
  <c r="D155" i="7"/>
  <c r="E155" i="7"/>
  <c r="F155" i="7"/>
  <c r="G155" i="7"/>
  <c r="D156" i="7"/>
  <c r="E156" i="7"/>
  <c r="F156" i="7"/>
  <c r="G156" i="7"/>
  <c r="D157" i="7"/>
  <c r="E157" i="7"/>
  <c r="F157" i="7"/>
  <c r="G157" i="7"/>
  <c r="D158" i="7"/>
  <c r="E158" i="7"/>
  <c r="F158" i="7"/>
  <c r="G158" i="7"/>
  <c r="D159" i="7"/>
  <c r="E159" i="7"/>
  <c r="F159" i="7"/>
  <c r="G159" i="7"/>
  <c r="D160" i="7"/>
  <c r="E160" i="7"/>
  <c r="F160" i="7"/>
  <c r="G160" i="7"/>
  <c r="D161" i="7"/>
  <c r="E161" i="7"/>
  <c r="F161" i="7"/>
  <c r="G161" i="7"/>
  <c r="D162" i="7"/>
  <c r="E162" i="7"/>
  <c r="F162" i="7"/>
  <c r="G162" i="7"/>
  <c r="D163" i="7"/>
  <c r="E163" i="7"/>
  <c r="F163" i="7"/>
  <c r="G163" i="7"/>
  <c r="D164" i="7"/>
  <c r="E164" i="7"/>
  <c r="F164" i="7"/>
  <c r="G164" i="7"/>
  <c r="D165" i="7"/>
  <c r="E165" i="7"/>
  <c r="F165" i="7"/>
  <c r="G165" i="7"/>
  <c r="D166" i="7"/>
  <c r="E166" i="7"/>
  <c r="F166" i="7"/>
  <c r="G166" i="7"/>
  <c r="D167" i="7"/>
  <c r="E167" i="7"/>
  <c r="F167" i="7"/>
  <c r="G167" i="7"/>
  <c r="D168" i="7"/>
  <c r="E168" i="7"/>
  <c r="F168" i="7"/>
  <c r="G168" i="7"/>
  <c r="D169" i="7"/>
  <c r="E169" i="7"/>
  <c r="F169" i="7"/>
  <c r="G169" i="7"/>
  <c r="D170" i="7"/>
  <c r="E170" i="7"/>
  <c r="F170" i="7"/>
  <c r="G170" i="7"/>
  <c r="D171" i="7"/>
  <c r="E171" i="7"/>
  <c r="F171" i="7"/>
  <c r="G171" i="7"/>
  <c r="D172" i="7"/>
  <c r="E172" i="7"/>
  <c r="F172" i="7"/>
  <c r="G172" i="7"/>
  <c r="D173" i="7"/>
  <c r="E173" i="7"/>
  <c r="F173" i="7"/>
  <c r="G173" i="7"/>
  <c r="D174" i="7"/>
  <c r="E174" i="7"/>
  <c r="F174" i="7"/>
  <c r="G174" i="7"/>
  <c r="D175" i="7"/>
  <c r="E175" i="7"/>
  <c r="F175" i="7"/>
  <c r="G175" i="7"/>
  <c r="D176" i="7"/>
  <c r="E176" i="7"/>
  <c r="F176" i="7"/>
  <c r="G176" i="7"/>
  <c r="D177" i="7"/>
  <c r="E177" i="7"/>
  <c r="F177" i="7"/>
  <c r="G177" i="7"/>
  <c r="D178" i="7"/>
  <c r="E178" i="7"/>
  <c r="F178" i="7"/>
  <c r="G178" i="7"/>
  <c r="D179" i="7"/>
  <c r="E179" i="7"/>
  <c r="F179" i="7"/>
  <c r="G179" i="7"/>
  <c r="D180" i="7"/>
  <c r="E180" i="7"/>
  <c r="F180" i="7"/>
  <c r="G180" i="7"/>
  <c r="D181" i="7"/>
  <c r="E181" i="7"/>
  <c r="F181" i="7"/>
  <c r="G181" i="7"/>
  <c r="D182" i="7"/>
  <c r="E182" i="7"/>
  <c r="F182" i="7"/>
  <c r="G182" i="7"/>
  <c r="D183" i="7"/>
  <c r="E183" i="7"/>
  <c r="F183" i="7"/>
  <c r="G183" i="7"/>
  <c r="D184" i="7"/>
  <c r="E184" i="7"/>
  <c r="F184" i="7"/>
  <c r="G184" i="7"/>
  <c r="D185" i="7"/>
  <c r="E185" i="7"/>
  <c r="F185" i="7"/>
  <c r="G185" i="7"/>
  <c r="D186" i="7"/>
  <c r="E186" i="7"/>
  <c r="F186" i="7"/>
  <c r="G186" i="7"/>
  <c r="D187" i="7"/>
  <c r="E187" i="7"/>
  <c r="F187" i="7"/>
  <c r="G187" i="7"/>
  <c r="D188" i="7"/>
  <c r="E188" i="7"/>
  <c r="F188" i="7"/>
  <c r="G188" i="7"/>
  <c r="D189" i="7"/>
  <c r="E189" i="7"/>
  <c r="F189" i="7"/>
  <c r="G189" i="7"/>
  <c r="D190" i="7"/>
  <c r="E190" i="7"/>
  <c r="F190" i="7"/>
  <c r="G190" i="7"/>
  <c r="D191" i="7"/>
  <c r="E191" i="7"/>
  <c r="F191" i="7"/>
  <c r="G191" i="7"/>
  <c r="D192" i="7"/>
  <c r="E192" i="7"/>
  <c r="F192" i="7"/>
  <c r="G192" i="7"/>
  <c r="D193" i="7"/>
  <c r="E193" i="7"/>
  <c r="F193" i="7"/>
  <c r="G193" i="7"/>
  <c r="D194" i="7"/>
  <c r="E194" i="7"/>
  <c r="F194" i="7"/>
  <c r="G194" i="7"/>
  <c r="D195" i="7"/>
  <c r="E195" i="7"/>
  <c r="F195" i="7"/>
  <c r="G195" i="7"/>
  <c r="D196" i="7"/>
  <c r="E196" i="7"/>
  <c r="F196" i="7"/>
  <c r="G196" i="7"/>
  <c r="D197" i="7"/>
  <c r="E197" i="7"/>
  <c r="F197" i="7"/>
  <c r="G197" i="7"/>
  <c r="D198" i="7"/>
  <c r="E198" i="7"/>
  <c r="F198" i="7"/>
  <c r="G198" i="7"/>
  <c r="D199" i="7"/>
  <c r="E199" i="7"/>
  <c r="F199" i="7"/>
  <c r="G199" i="7"/>
  <c r="D200" i="7"/>
  <c r="E200" i="7"/>
  <c r="F200" i="7"/>
  <c r="G200" i="7"/>
  <c r="D201" i="7"/>
  <c r="E201" i="7"/>
  <c r="F201" i="7"/>
  <c r="G201" i="7"/>
  <c r="D202" i="7"/>
  <c r="E202" i="7"/>
  <c r="F202" i="7"/>
  <c r="G202" i="7"/>
  <c r="D203" i="7"/>
  <c r="E203" i="7"/>
  <c r="F203" i="7"/>
  <c r="G203" i="7"/>
  <c r="D204" i="7"/>
  <c r="E204" i="7"/>
  <c r="F204" i="7"/>
  <c r="G204" i="7"/>
  <c r="D205" i="7"/>
  <c r="E205" i="7"/>
  <c r="F205" i="7"/>
  <c r="G205" i="7"/>
  <c r="D206" i="7"/>
  <c r="E206" i="7"/>
  <c r="F206" i="7"/>
  <c r="G206" i="7"/>
  <c r="D207" i="7"/>
  <c r="E207" i="7"/>
  <c r="F207" i="7"/>
  <c r="G207" i="7"/>
  <c r="D208" i="7"/>
  <c r="E208" i="7"/>
  <c r="F208" i="7"/>
  <c r="G208" i="7"/>
  <c r="D209" i="7"/>
  <c r="E209" i="7"/>
  <c r="F209" i="7"/>
  <c r="G209" i="7"/>
  <c r="D210" i="7"/>
  <c r="E210" i="7"/>
  <c r="F210" i="7"/>
  <c r="G210" i="7"/>
  <c r="D211" i="7"/>
  <c r="E211" i="7"/>
  <c r="F211" i="7"/>
  <c r="G211" i="7"/>
  <c r="D212" i="7"/>
  <c r="E212" i="7"/>
  <c r="F212" i="7"/>
  <c r="G212" i="7"/>
  <c r="D213" i="7"/>
  <c r="E213" i="7"/>
  <c r="F213" i="7"/>
  <c r="G213" i="7"/>
  <c r="D214" i="7"/>
  <c r="E214" i="7"/>
  <c r="F214" i="7"/>
  <c r="G214" i="7"/>
  <c r="D215" i="7"/>
  <c r="E215" i="7"/>
  <c r="F215" i="7"/>
  <c r="G215" i="7"/>
  <c r="D216" i="7"/>
  <c r="E216" i="7"/>
  <c r="F216" i="7"/>
  <c r="G216" i="7"/>
  <c r="G16" i="7"/>
  <c r="F16" i="7"/>
  <c r="E16" i="7"/>
  <c r="D16" i="7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68" i="12"/>
  <c r="AA69" i="12"/>
  <c r="AA70" i="12"/>
  <c r="AA71" i="12"/>
  <c r="AA72" i="12"/>
  <c r="AA73" i="12"/>
  <c r="AA74" i="12"/>
  <c r="AA75" i="12"/>
  <c r="AA76" i="12"/>
  <c r="AA77" i="12"/>
  <c r="AA78" i="12"/>
  <c r="AA79" i="12"/>
  <c r="AA80" i="12"/>
  <c r="AA81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AA116" i="12"/>
  <c r="AA117" i="12"/>
  <c r="AA118" i="12"/>
  <c r="AA119" i="12"/>
  <c r="AA120" i="12"/>
  <c r="AA121" i="12"/>
  <c r="AA122" i="12"/>
  <c r="AA123" i="12"/>
  <c r="AA124" i="12"/>
  <c r="AA125" i="12"/>
  <c r="AA126" i="12"/>
  <c r="AA127" i="12"/>
  <c r="AA128" i="12"/>
  <c r="AA129" i="12"/>
  <c r="AA130" i="12"/>
  <c r="AA131" i="12"/>
  <c r="AA132" i="12"/>
  <c r="AA133" i="12"/>
  <c r="AA134" i="12"/>
  <c r="AA135" i="12"/>
  <c r="AA136" i="12"/>
  <c r="AA137" i="12"/>
  <c r="AA138" i="12"/>
  <c r="AA139" i="12"/>
  <c r="AA140" i="12"/>
  <c r="AA141" i="12"/>
  <c r="AA142" i="12"/>
  <c r="AA143" i="12"/>
  <c r="AA144" i="12"/>
  <c r="AA145" i="12"/>
  <c r="AA146" i="12"/>
  <c r="AA147" i="12"/>
  <c r="AA148" i="12"/>
  <c r="AA149" i="12"/>
  <c r="AA150" i="12"/>
  <c r="AA151" i="12"/>
  <c r="AA152" i="12"/>
  <c r="AA153" i="12"/>
  <c r="AA154" i="12"/>
  <c r="AA155" i="12"/>
  <c r="AA156" i="12"/>
  <c r="AA157" i="12"/>
  <c r="AA158" i="12"/>
  <c r="AA159" i="12"/>
  <c r="AA160" i="12"/>
  <c r="AA161" i="12"/>
  <c r="AA162" i="12"/>
  <c r="AA163" i="12"/>
  <c r="AA164" i="12"/>
  <c r="AA165" i="12"/>
  <c r="AA166" i="12"/>
  <c r="AA167" i="12"/>
  <c r="AA168" i="12"/>
  <c r="AA169" i="12"/>
  <c r="AA170" i="12"/>
  <c r="AA171" i="12"/>
  <c r="AA172" i="12"/>
  <c r="AA173" i="12"/>
  <c r="AA174" i="12"/>
  <c r="AA175" i="12"/>
  <c r="AA176" i="12"/>
  <c r="AA177" i="12"/>
  <c r="AA178" i="12"/>
  <c r="AA179" i="12"/>
  <c r="AA180" i="12"/>
  <c r="AA181" i="12"/>
  <c r="AA182" i="12"/>
  <c r="AA183" i="12"/>
  <c r="AA184" i="12"/>
  <c r="AA185" i="12"/>
  <c r="AA186" i="12"/>
  <c r="AA187" i="12"/>
  <c r="AA188" i="12"/>
  <c r="AA189" i="12"/>
  <c r="AA190" i="12"/>
  <c r="AA191" i="12"/>
  <c r="AA192" i="12"/>
  <c r="AA193" i="12"/>
  <c r="AA194" i="12"/>
  <c r="AA195" i="12"/>
  <c r="AA196" i="12"/>
  <c r="AA197" i="12"/>
  <c r="AA198" i="12"/>
  <c r="AA199" i="12"/>
  <c r="AA200" i="12"/>
  <c r="AA201" i="12"/>
  <c r="AA202" i="12"/>
  <c r="AA203" i="12"/>
  <c r="AA204" i="12"/>
  <c r="AA205" i="12"/>
  <c r="AA206" i="12"/>
  <c r="AA207" i="12"/>
  <c r="AA208" i="12"/>
  <c r="AA209" i="12"/>
  <c r="AA210" i="12"/>
  <c r="AA211" i="12"/>
  <c r="AA212" i="12"/>
  <c r="AA213" i="12"/>
  <c r="AA214" i="12"/>
  <c r="AA215" i="12"/>
  <c r="AA216" i="12"/>
  <c r="AA217" i="12"/>
  <c r="AA218" i="12"/>
  <c r="AA219" i="12"/>
  <c r="AA220" i="12"/>
  <c r="AA221" i="12"/>
  <c r="AA222" i="12"/>
  <c r="AA223" i="12"/>
  <c r="AA224" i="12"/>
  <c r="AA225" i="12"/>
  <c r="AA226" i="12"/>
  <c r="AA227" i="12"/>
  <c r="AA228" i="12"/>
  <c r="AA229" i="12"/>
  <c r="AA230" i="12"/>
  <c r="AA231" i="12"/>
  <c r="AA232" i="12"/>
  <c r="AA233" i="12"/>
  <c r="AA234" i="12"/>
  <c r="AA235" i="12"/>
  <c r="AA236" i="12"/>
  <c r="AA237" i="12"/>
  <c r="AA238" i="12"/>
  <c r="AA239" i="12"/>
  <c r="AA240" i="12"/>
  <c r="AA241" i="12"/>
  <c r="AA242" i="12"/>
  <c r="AA243" i="12"/>
  <c r="AA244" i="12"/>
  <c r="AA245" i="12"/>
  <c r="AA246" i="12"/>
  <c r="AA247" i="12"/>
  <c r="AA248" i="12"/>
  <c r="AA249" i="12"/>
  <c r="AA250" i="12"/>
  <c r="AA251" i="12"/>
  <c r="AA252" i="12"/>
  <c r="AA253" i="12"/>
  <c r="AA254" i="12"/>
  <c r="AA255" i="12"/>
  <c r="AA256" i="12"/>
  <c r="AA257" i="12"/>
  <c r="AA258" i="12"/>
  <c r="AA259" i="12"/>
  <c r="AA260" i="12"/>
  <c r="AA261" i="12"/>
  <c r="AA262" i="12"/>
  <c r="AA263" i="12"/>
  <c r="AA264" i="12"/>
  <c r="AA265" i="12"/>
  <c r="AA266" i="12"/>
  <c r="AA267" i="12"/>
  <c r="AA268" i="12"/>
  <c r="AA269" i="12"/>
  <c r="AA270" i="12"/>
  <c r="AA271" i="12"/>
  <c r="AA272" i="12"/>
  <c r="AA273" i="12"/>
  <c r="AA274" i="12"/>
  <c r="AA275" i="12"/>
  <c r="AA276" i="12"/>
  <c r="AA277" i="12"/>
  <c r="AA278" i="12"/>
  <c r="AA279" i="12"/>
  <c r="AA280" i="12"/>
  <c r="AA281" i="12"/>
  <c r="AA282" i="12"/>
  <c r="AA283" i="12"/>
  <c r="AA284" i="12"/>
  <c r="AA285" i="12"/>
  <c r="AA286" i="12"/>
  <c r="AA287" i="12"/>
  <c r="AA288" i="12"/>
  <c r="AA289" i="12"/>
  <c r="AA290" i="12"/>
  <c r="AA291" i="12"/>
  <c r="AA292" i="12"/>
  <c r="AA293" i="12"/>
  <c r="AA294" i="12"/>
  <c r="AA295" i="12"/>
  <c r="AA296" i="12"/>
  <c r="AA297" i="12"/>
  <c r="AA298" i="12"/>
  <c r="AA299" i="12"/>
  <c r="AA300" i="12"/>
  <c r="AA301" i="12"/>
  <c r="AA302" i="12"/>
  <c r="AA303" i="12"/>
  <c r="AA304" i="12"/>
  <c r="AA305" i="12"/>
  <c r="AA306" i="12"/>
  <c r="AA307" i="12"/>
  <c r="AA308" i="12"/>
  <c r="AA309" i="12"/>
  <c r="AA310" i="12"/>
  <c r="AA311" i="12"/>
  <c r="AA312" i="12"/>
  <c r="AA313" i="12"/>
  <c r="AA314" i="12"/>
  <c r="AA315" i="12"/>
  <c r="AA316" i="12"/>
  <c r="AA317" i="12"/>
  <c r="AA318" i="12"/>
  <c r="AA319" i="12"/>
  <c r="AA320" i="12"/>
  <c r="AA321" i="12"/>
  <c r="AA322" i="12"/>
  <c r="AA323" i="12"/>
  <c r="AA324" i="12"/>
  <c r="AA325" i="12"/>
  <c r="AA326" i="12"/>
  <c r="AA327" i="12"/>
  <c r="AA328" i="12"/>
  <c r="AA329" i="12"/>
  <c r="AA330" i="12"/>
  <c r="AA331" i="12"/>
  <c r="AA332" i="12"/>
  <c r="AA333" i="12"/>
  <c r="AA334" i="12"/>
  <c r="AA335" i="12"/>
  <c r="AA336" i="12"/>
  <c r="AA337" i="12"/>
  <c r="AA338" i="12"/>
  <c r="AA339" i="12"/>
  <c r="AA340" i="12"/>
  <c r="AA341" i="12"/>
  <c r="AA342" i="12"/>
  <c r="AA343" i="12"/>
  <c r="AA344" i="12"/>
  <c r="AA345" i="12"/>
  <c r="AA346" i="12"/>
  <c r="AA347" i="12"/>
  <c r="AA348" i="12"/>
  <c r="AA349" i="12"/>
  <c r="AA350" i="12"/>
  <c r="AA351" i="12"/>
  <c r="AA352" i="12"/>
  <c r="AA353" i="12"/>
  <c r="AA354" i="12"/>
  <c r="AA355" i="12"/>
  <c r="AA356" i="12"/>
  <c r="AA357" i="12"/>
  <c r="AA358" i="12"/>
  <c r="AA359" i="12"/>
  <c r="AA360" i="12"/>
  <c r="AA361" i="12"/>
  <c r="AA362" i="12"/>
  <c r="AA363" i="12"/>
  <c r="AA364" i="12"/>
  <c r="AA365" i="12"/>
  <c r="AA366" i="12"/>
  <c r="AA367" i="12"/>
  <c r="AA368" i="12"/>
  <c r="AA369" i="12"/>
  <c r="AA370" i="12"/>
  <c r="AA371" i="12"/>
  <c r="AA372" i="12"/>
  <c r="AA373" i="12"/>
  <c r="AA374" i="12"/>
  <c r="AA375" i="12"/>
  <c r="AA376" i="12"/>
  <c r="AA377" i="12"/>
  <c r="AA378" i="12"/>
  <c r="AA379" i="12"/>
  <c r="AA380" i="12"/>
  <c r="AA381" i="12"/>
  <c r="AA382" i="12"/>
  <c r="AA383" i="12"/>
  <c r="AA384" i="12"/>
  <c r="AA385" i="12"/>
  <c r="AA386" i="12"/>
  <c r="AA387" i="12"/>
  <c r="AA388" i="12"/>
  <c r="AA389" i="12"/>
  <c r="AA390" i="12"/>
  <c r="AA391" i="12"/>
  <c r="AA392" i="12"/>
  <c r="AA393" i="12"/>
  <c r="AA394" i="12"/>
  <c r="AA395" i="12"/>
  <c r="AA396" i="12"/>
  <c r="AA397" i="12"/>
  <c r="AA398" i="12"/>
  <c r="AA399" i="12"/>
  <c r="AA400" i="12"/>
  <c r="AA401" i="12"/>
  <c r="AA402" i="12"/>
  <c r="AA403" i="12"/>
  <c r="AA404" i="12"/>
  <c r="AA405" i="12"/>
  <c r="AA406" i="12"/>
  <c r="AA407" i="12"/>
  <c r="AA408" i="12"/>
  <c r="AA409" i="12"/>
  <c r="AA410" i="12"/>
  <c r="AA411" i="12"/>
  <c r="AA412" i="12"/>
  <c r="AA413" i="12"/>
  <c r="AA414" i="12"/>
  <c r="AA415" i="12"/>
  <c r="AA416" i="12"/>
  <c r="AA417" i="12"/>
  <c r="AA418" i="12"/>
  <c r="AA419" i="12"/>
  <c r="AA420" i="12"/>
  <c r="AA421" i="12"/>
  <c r="AA422" i="12"/>
  <c r="AA423" i="12"/>
  <c r="AA424" i="12"/>
  <c r="AA425" i="12"/>
  <c r="AA26" i="12"/>
  <c r="AA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42" i="12"/>
  <c r="T143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157" i="12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70" i="12"/>
  <c r="T171" i="12"/>
  <c r="T172" i="12"/>
  <c r="T173" i="12"/>
  <c r="T174" i="12"/>
  <c r="T175" i="12"/>
  <c r="T176" i="12"/>
  <c r="T177" i="12"/>
  <c r="T178" i="12"/>
  <c r="T179" i="12"/>
  <c r="T180" i="12"/>
  <c r="T181" i="12"/>
  <c r="T182" i="12"/>
  <c r="T183" i="12"/>
  <c r="T184" i="12"/>
  <c r="T185" i="12"/>
  <c r="T186" i="12"/>
  <c r="T187" i="12"/>
  <c r="T188" i="12"/>
  <c r="T189" i="12"/>
  <c r="T190" i="12"/>
  <c r="T191" i="12"/>
  <c r="T192" i="12"/>
  <c r="T193" i="12"/>
  <c r="T194" i="12"/>
  <c r="T195" i="12"/>
  <c r="T196" i="12"/>
  <c r="T197" i="12"/>
  <c r="T198" i="12"/>
  <c r="T199" i="12"/>
  <c r="T200" i="12"/>
  <c r="T201" i="12"/>
  <c r="T202" i="12"/>
  <c r="T203" i="12"/>
  <c r="T204" i="12"/>
  <c r="T205" i="12"/>
  <c r="T206" i="12"/>
  <c r="T207" i="12"/>
  <c r="T208" i="12"/>
  <c r="T209" i="12"/>
  <c r="T210" i="12"/>
  <c r="T211" i="12"/>
  <c r="T212" i="12"/>
  <c r="T213" i="12"/>
  <c r="T214" i="12"/>
  <c r="T215" i="12"/>
  <c r="T216" i="12"/>
  <c r="T217" i="12"/>
  <c r="T218" i="12"/>
  <c r="T219" i="12"/>
  <c r="T220" i="12"/>
  <c r="T221" i="12"/>
  <c r="T222" i="12"/>
  <c r="T223" i="12"/>
  <c r="T224" i="12"/>
  <c r="T225" i="12"/>
  <c r="T226" i="12"/>
  <c r="T227" i="12"/>
  <c r="T228" i="12"/>
  <c r="T229" i="12"/>
  <c r="T230" i="12"/>
  <c r="T231" i="12"/>
  <c r="T232" i="12"/>
  <c r="T233" i="12"/>
  <c r="T234" i="12"/>
  <c r="T235" i="12"/>
  <c r="T236" i="12"/>
  <c r="T237" i="12"/>
  <c r="T238" i="12"/>
  <c r="T239" i="12"/>
  <c r="T240" i="12"/>
  <c r="T241" i="12"/>
  <c r="T242" i="12"/>
  <c r="T243" i="12"/>
  <c r="T244" i="12"/>
  <c r="T245" i="12"/>
  <c r="T246" i="12"/>
  <c r="T247" i="12"/>
  <c r="T248" i="12"/>
  <c r="T249" i="12"/>
  <c r="T250" i="12"/>
  <c r="T251" i="12"/>
  <c r="T252" i="12"/>
  <c r="T253" i="12"/>
  <c r="T254" i="12"/>
  <c r="T255" i="12"/>
  <c r="T256" i="12"/>
  <c r="T257" i="12"/>
  <c r="T258" i="12"/>
  <c r="T259" i="12"/>
  <c r="T260" i="12"/>
  <c r="T261" i="12"/>
  <c r="T262" i="12"/>
  <c r="T263" i="12"/>
  <c r="T264" i="12"/>
  <c r="T265" i="12"/>
  <c r="T266" i="12"/>
  <c r="T267" i="12"/>
  <c r="T268" i="12"/>
  <c r="T269" i="12"/>
  <c r="T270" i="12"/>
  <c r="T271" i="12"/>
  <c r="T272" i="12"/>
  <c r="T273" i="12"/>
  <c r="T274" i="12"/>
  <c r="T275" i="12"/>
  <c r="T276" i="12"/>
  <c r="T277" i="12"/>
  <c r="T278" i="12"/>
  <c r="T279" i="12"/>
  <c r="T280" i="12"/>
  <c r="T281" i="12"/>
  <c r="T282" i="12"/>
  <c r="T283" i="12"/>
  <c r="T284" i="12"/>
  <c r="T285" i="12"/>
  <c r="T286" i="12"/>
  <c r="T287" i="12"/>
  <c r="T288" i="12"/>
  <c r="T289" i="12"/>
  <c r="T290" i="12"/>
  <c r="T291" i="12"/>
  <c r="T292" i="12"/>
  <c r="T293" i="12"/>
  <c r="T294" i="12"/>
  <c r="T295" i="12"/>
  <c r="T296" i="12"/>
  <c r="T297" i="12"/>
  <c r="T298" i="12"/>
  <c r="T299" i="12"/>
  <c r="T300" i="12"/>
  <c r="T301" i="12"/>
  <c r="T302" i="12"/>
  <c r="T303" i="12"/>
  <c r="T304" i="12"/>
  <c r="T305" i="12"/>
  <c r="T306" i="12"/>
  <c r="T307" i="12"/>
  <c r="T308" i="12"/>
  <c r="T309" i="12"/>
  <c r="T310" i="12"/>
  <c r="T311" i="12"/>
  <c r="T312" i="12"/>
  <c r="T313" i="12"/>
  <c r="T314" i="12"/>
  <c r="T315" i="12"/>
  <c r="T316" i="12"/>
  <c r="T317" i="12"/>
  <c r="T318" i="12"/>
  <c r="T319" i="12"/>
  <c r="T320" i="12"/>
  <c r="T321" i="12"/>
  <c r="T322" i="12"/>
  <c r="T323" i="12"/>
  <c r="T324" i="12"/>
  <c r="T325" i="12"/>
  <c r="T326" i="12"/>
  <c r="T327" i="12"/>
  <c r="T328" i="12"/>
  <c r="T329" i="12"/>
  <c r="T330" i="12"/>
  <c r="T331" i="12"/>
  <c r="T332" i="12"/>
  <c r="T333" i="12"/>
  <c r="T334" i="12"/>
  <c r="T335" i="12"/>
  <c r="T336" i="12"/>
  <c r="T337" i="12"/>
  <c r="T338" i="12"/>
  <c r="T339" i="12"/>
  <c r="T340" i="12"/>
  <c r="T341" i="12"/>
  <c r="T342" i="12"/>
  <c r="T343" i="12"/>
  <c r="T344" i="12"/>
  <c r="T345" i="12"/>
  <c r="T346" i="12"/>
  <c r="T347" i="12"/>
  <c r="T348" i="12"/>
  <c r="T349" i="12"/>
  <c r="T350" i="12"/>
  <c r="T351" i="12"/>
  <c r="T352" i="12"/>
  <c r="T353" i="12"/>
  <c r="T354" i="12"/>
  <c r="T355" i="12"/>
  <c r="T356" i="12"/>
  <c r="T357" i="12"/>
  <c r="T358" i="12"/>
  <c r="T359" i="12"/>
  <c r="T360" i="12"/>
  <c r="T361" i="12"/>
  <c r="T362" i="12"/>
  <c r="T363" i="12"/>
  <c r="T364" i="12"/>
  <c r="T365" i="12"/>
  <c r="T366" i="12"/>
  <c r="T367" i="12"/>
  <c r="T368" i="12"/>
  <c r="T369" i="12"/>
  <c r="T370" i="12"/>
  <c r="T371" i="12"/>
  <c r="T372" i="12"/>
  <c r="T373" i="12"/>
  <c r="T374" i="12"/>
  <c r="T375" i="12"/>
  <c r="T376" i="12"/>
  <c r="T377" i="12"/>
  <c r="T378" i="12"/>
  <c r="T379" i="12"/>
  <c r="T380" i="12"/>
  <c r="T381" i="12"/>
  <c r="T382" i="12"/>
  <c r="T383" i="12"/>
  <c r="T384" i="12"/>
  <c r="T385" i="12"/>
  <c r="T386" i="12"/>
  <c r="T387" i="12"/>
  <c r="T388" i="12"/>
  <c r="T389" i="12"/>
  <c r="T390" i="12"/>
  <c r="T391" i="12"/>
  <c r="T392" i="12"/>
  <c r="T393" i="12"/>
  <c r="T394" i="12"/>
  <c r="T395" i="12"/>
  <c r="T396" i="12"/>
  <c r="T397" i="12"/>
  <c r="T398" i="12"/>
  <c r="T399" i="12"/>
  <c r="T400" i="12"/>
  <c r="T401" i="12"/>
  <c r="T402" i="12"/>
  <c r="T403" i="12"/>
  <c r="T404" i="12"/>
  <c r="T405" i="12"/>
  <c r="T406" i="12"/>
  <c r="T407" i="12"/>
  <c r="T408" i="12"/>
  <c r="T409" i="12"/>
  <c r="T410" i="12"/>
  <c r="T411" i="12"/>
  <c r="T412" i="12"/>
  <c r="T413" i="12"/>
  <c r="T414" i="12"/>
  <c r="T415" i="12"/>
  <c r="T416" i="12"/>
  <c r="T417" i="12"/>
  <c r="T418" i="12"/>
  <c r="T419" i="12"/>
  <c r="T420" i="12"/>
  <c r="T421" i="12"/>
  <c r="T422" i="12"/>
  <c r="T423" i="12"/>
  <c r="T424" i="12"/>
  <c r="T425" i="12"/>
  <c r="T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M403" i="12"/>
  <c r="M404" i="12"/>
  <c r="M405" i="12"/>
  <c r="M406" i="12"/>
  <c r="M407" i="12"/>
  <c r="M408" i="12"/>
  <c r="M409" i="12"/>
  <c r="M410" i="12"/>
  <c r="M411" i="12"/>
  <c r="M412" i="12"/>
  <c r="M413" i="12"/>
  <c r="M414" i="12"/>
  <c r="M415" i="12"/>
  <c r="M416" i="12"/>
  <c r="M417" i="12"/>
  <c r="M418" i="12"/>
  <c r="M419" i="12"/>
  <c r="M420" i="12"/>
  <c r="M421" i="12"/>
  <c r="M422" i="12"/>
  <c r="M423" i="12"/>
  <c r="M424" i="12"/>
  <c r="M425" i="12"/>
  <c r="M426" i="12"/>
  <c r="M427" i="12"/>
  <c r="M428" i="12"/>
  <c r="M429" i="12"/>
  <c r="M430" i="12"/>
  <c r="M431" i="12"/>
  <c r="M432" i="12"/>
  <c r="M433" i="12"/>
  <c r="M434" i="12"/>
  <c r="M435" i="12"/>
  <c r="M436" i="12"/>
  <c r="M437" i="12"/>
  <c r="M438" i="12"/>
  <c r="M439" i="12"/>
  <c r="M440" i="12"/>
  <c r="M441" i="12"/>
  <c r="M442" i="12"/>
  <c r="M443" i="12"/>
  <c r="M444" i="12"/>
  <c r="M445" i="12"/>
  <c r="M446" i="12"/>
  <c r="M447" i="12"/>
  <c r="M448" i="12"/>
  <c r="M449" i="12"/>
  <c r="M450" i="12"/>
  <c r="M451" i="12"/>
  <c r="M452" i="12"/>
  <c r="M453" i="12"/>
  <c r="M454" i="12"/>
  <c r="M455" i="12"/>
  <c r="M456" i="12"/>
  <c r="M457" i="12"/>
  <c r="M458" i="12"/>
  <c r="M459" i="12"/>
  <c r="M460" i="12"/>
  <c r="M461" i="12"/>
  <c r="M462" i="12"/>
  <c r="M463" i="12"/>
  <c r="M464" i="12"/>
  <c r="M465" i="12"/>
  <c r="M466" i="12"/>
  <c r="M467" i="12"/>
  <c r="M468" i="12"/>
  <c r="M469" i="12"/>
  <c r="M470" i="12"/>
  <c r="M471" i="12"/>
  <c r="M472" i="12"/>
  <c r="M473" i="12"/>
  <c r="M474" i="12"/>
  <c r="M475" i="12"/>
  <c r="M476" i="12"/>
  <c r="M477" i="12"/>
  <c r="M478" i="12"/>
  <c r="M479" i="12"/>
  <c r="M480" i="12"/>
  <c r="M481" i="12"/>
  <c r="M482" i="12"/>
  <c r="M483" i="12"/>
  <c r="M484" i="12"/>
  <c r="M485" i="12"/>
  <c r="M486" i="12"/>
  <c r="M487" i="12"/>
  <c r="M488" i="12"/>
  <c r="M489" i="12"/>
  <c r="M490" i="12"/>
  <c r="M491" i="12"/>
  <c r="M492" i="12"/>
  <c r="M493" i="12"/>
  <c r="M494" i="12"/>
  <c r="M495" i="12"/>
  <c r="M496" i="12"/>
  <c r="M497" i="12"/>
  <c r="M498" i="12"/>
  <c r="M499" i="12"/>
  <c r="M500" i="12"/>
  <c r="M501" i="12"/>
  <c r="M502" i="12"/>
  <c r="M503" i="12"/>
  <c r="M504" i="12"/>
  <c r="M505" i="12"/>
  <c r="M506" i="12"/>
  <c r="M507" i="12"/>
  <c r="M508" i="12"/>
  <c r="M509" i="12"/>
  <c r="M510" i="12"/>
  <c r="M511" i="12"/>
  <c r="M512" i="12"/>
  <c r="M513" i="12"/>
  <c r="M514" i="12"/>
  <c r="M515" i="12"/>
  <c r="M516" i="12"/>
  <c r="M517" i="12"/>
  <c r="M518" i="12"/>
  <c r="M519" i="12"/>
  <c r="M520" i="12"/>
  <c r="M521" i="12"/>
  <c r="M522" i="12"/>
  <c r="M523" i="12"/>
  <c r="M524" i="12"/>
  <c r="M525" i="12"/>
  <c r="M526" i="12"/>
  <c r="M527" i="12"/>
  <c r="M528" i="12"/>
  <c r="M529" i="12"/>
  <c r="M530" i="12"/>
  <c r="M531" i="12"/>
  <c r="M532" i="12"/>
  <c r="M533" i="12"/>
  <c r="M534" i="12"/>
  <c r="M535" i="12"/>
  <c r="M536" i="12"/>
  <c r="M537" i="12"/>
  <c r="M538" i="12"/>
  <c r="M539" i="12"/>
  <c r="M540" i="12"/>
  <c r="M541" i="12"/>
  <c r="M542" i="12"/>
  <c r="M543" i="12"/>
  <c r="M544" i="12"/>
  <c r="M545" i="12"/>
  <c r="M546" i="12"/>
  <c r="M547" i="12"/>
  <c r="M548" i="12"/>
  <c r="M549" i="12"/>
  <c r="M550" i="12"/>
  <c r="M551" i="12"/>
  <c r="M552" i="12"/>
  <c r="M553" i="12"/>
  <c r="M554" i="12"/>
  <c r="M555" i="12"/>
  <c r="M556" i="12"/>
  <c r="M557" i="12"/>
  <c r="M558" i="12"/>
  <c r="M559" i="12"/>
  <c r="M560" i="12"/>
  <c r="M561" i="12"/>
  <c r="M562" i="12"/>
  <c r="M563" i="12"/>
  <c r="M564" i="12"/>
  <c r="M565" i="12"/>
  <c r="M566" i="12"/>
  <c r="M567" i="12"/>
  <c r="M568" i="12"/>
  <c r="M569" i="12"/>
  <c r="M570" i="12"/>
  <c r="M571" i="12"/>
  <c r="M572" i="12"/>
  <c r="M573" i="12"/>
  <c r="M574" i="12"/>
  <c r="M575" i="12"/>
  <c r="M576" i="12"/>
  <c r="M577" i="12"/>
  <c r="M578" i="12"/>
  <c r="M579" i="12"/>
  <c r="M580" i="12"/>
  <c r="M581" i="12"/>
  <c r="M582" i="12"/>
  <c r="M583" i="12"/>
  <c r="M584" i="12"/>
  <c r="M585" i="12"/>
  <c r="M586" i="12"/>
  <c r="M587" i="12"/>
  <c r="M588" i="12"/>
  <c r="M589" i="12"/>
  <c r="M590" i="12"/>
  <c r="M591" i="12"/>
  <c r="M592" i="12"/>
  <c r="M593" i="12"/>
  <c r="M594" i="12"/>
  <c r="M595" i="12"/>
  <c r="M596" i="12"/>
  <c r="M597" i="12"/>
  <c r="M598" i="12"/>
  <c r="M599" i="12"/>
  <c r="M600" i="12"/>
  <c r="M601" i="12"/>
  <c r="M602" i="12"/>
  <c r="M603" i="12"/>
  <c r="M604" i="12"/>
  <c r="M605" i="12"/>
  <c r="M606" i="12"/>
  <c r="M607" i="12"/>
  <c r="M608" i="12"/>
  <c r="M609" i="12"/>
  <c r="M610" i="12"/>
  <c r="M611" i="12"/>
  <c r="M612" i="12"/>
  <c r="M613" i="12"/>
  <c r="M614" i="12"/>
  <c r="M615" i="12"/>
  <c r="M616" i="12"/>
  <c r="M617" i="12"/>
  <c r="M618" i="12"/>
  <c r="M619" i="12"/>
  <c r="M620" i="12"/>
  <c r="M621" i="12"/>
  <c r="M622" i="12"/>
  <c r="M623" i="12"/>
  <c r="M624" i="12"/>
  <c r="M625" i="12"/>
  <c r="M626" i="12"/>
  <c r="M627" i="12"/>
  <c r="M628" i="12"/>
  <c r="M629" i="12"/>
  <c r="M630" i="12"/>
  <c r="M631" i="12"/>
  <c r="M632" i="12"/>
  <c r="M633" i="12"/>
  <c r="M634" i="12"/>
  <c r="M635" i="12"/>
  <c r="M636" i="12"/>
  <c r="M637" i="12"/>
  <c r="M638" i="12"/>
  <c r="M639" i="12"/>
  <c r="M640" i="12"/>
  <c r="M641" i="12"/>
  <c r="M642" i="12"/>
  <c r="M643" i="12"/>
  <c r="M644" i="12"/>
  <c r="M645" i="12"/>
  <c r="M646" i="12"/>
  <c r="M647" i="12"/>
  <c r="M648" i="12"/>
  <c r="M649" i="12"/>
  <c r="M650" i="12"/>
  <c r="M651" i="12"/>
  <c r="M652" i="12"/>
  <c r="M653" i="12"/>
  <c r="M654" i="12"/>
  <c r="M655" i="12"/>
  <c r="M656" i="12"/>
  <c r="M657" i="12"/>
  <c r="M658" i="12"/>
  <c r="M659" i="12"/>
  <c r="M660" i="12"/>
  <c r="M661" i="12"/>
  <c r="M662" i="12"/>
  <c r="M663" i="12"/>
  <c r="M664" i="12"/>
  <c r="M665" i="12"/>
  <c r="M666" i="12"/>
  <c r="M667" i="12"/>
  <c r="M668" i="12"/>
  <c r="M669" i="12"/>
  <c r="M670" i="12"/>
  <c r="M671" i="12"/>
  <c r="M672" i="12"/>
  <c r="M673" i="12"/>
  <c r="M674" i="12"/>
  <c r="M675" i="12"/>
  <c r="M676" i="12"/>
  <c r="M677" i="12"/>
  <c r="M678" i="12"/>
  <c r="M679" i="12"/>
  <c r="M680" i="12"/>
  <c r="M681" i="12"/>
  <c r="M682" i="12"/>
  <c r="M683" i="12"/>
  <c r="M684" i="12"/>
  <c r="M685" i="12"/>
  <c r="M686" i="12"/>
  <c r="M687" i="12"/>
  <c r="M688" i="12"/>
  <c r="M689" i="12"/>
  <c r="M690" i="12"/>
  <c r="M691" i="12"/>
  <c r="M692" i="12"/>
  <c r="M693" i="12"/>
  <c r="M694" i="12"/>
  <c r="M695" i="12"/>
  <c r="M696" i="12"/>
  <c r="M697" i="12"/>
  <c r="M698" i="12"/>
  <c r="M699" i="12"/>
  <c r="M700" i="12"/>
  <c r="M701" i="12"/>
  <c r="M702" i="12"/>
  <c r="M703" i="12"/>
  <c r="M704" i="12"/>
  <c r="M705" i="12"/>
  <c r="M706" i="12"/>
  <c r="M707" i="12"/>
  <c r="M708" i="12"/>
  <c r="M709" i="12"/>
  <c r="M710" i="12"/>
  <c r="M711" i="12"/>
  <c r="M712" i="12"/>
  <c r="M713" i="12"/>
  <c r="M714" i="12"/>
  <c r="M715" i="12"/>
  <c r="M716" i="12"/>
  <c r="M717" i="12"/>
  <c r="M718" i="12"/>
  <c r="M719" i="12"/>
  <c r="M720" i="12"/>
  <c r="M721" i="12"/>
  <c r="M722" i="12"/>
  <c r="M723" i="12"/>
  <c r="M724" i="12"/>
  <c r="M725" i="12"/>
  <c r="M726" i="12"/>
  <c r="M727" i="12"/>
  <c r="M728" i="12"/>
  <c r="M729" i="12"/>
  <c r="M730" i="12"/>
  <c r="M731" i="12"/>
  <c r="M732" i="12"/>
  <c r="M733" i="12"/>
  <c r="M734" i="12"/>
  <c r="M735" i="12"/>
  <c r="M736" i="12"/>
  <c r="M737" i="12"/>
  <c r="M738" i="12"/>
  <c r="M739" i="12"/>
  <c r="M740" i="12"/>
  <c r="M741" i="12"/>
  <c r="M742" i="12"/>
  <c r="M743" i="12"/>
  <c r="M744" i="12"/>
  <c r="M745" i="12"/>
  <c r="M746" i="12"/>
  <c r="M747" i="12"/>
  <c r="M748" i="12"/>
  <c r="M749" i="12"/>
  <c r="M750" i="12"/>
  <c r="M751" i="12"/>
  <c r="M752" i="12"/>
  <c r="M753" i="12"/>
  <c r="M754" i="12"/>
  <c r="M755" i="12"/>
  <c r="M756" i="12"/>
  <c r="M757" i="12"/>
  <c r="M758" i="12"/>
  <c r="M759" i="12"/>
  <c r="M760" i="12"/>
  <c r="M761" i="12"/>
  <c r="M762" i="12"/>
  <c r="M763" i="12"/>
  <c r="M764" i="12"/>
  <c r="M765" i="12"/>
  <c r="M766" i="12"/>
  <c r="M767" i="12"/>
  <c r="M768" i="12"/>
  <c r="M769" i="12"/>
  <c r="M770" i="12"/>
  <c r="M771" i="12"/>
  <c r="M772" i="12"/>
  <c r="M773" i="12"/>
  <c r="M774" i="12"/>
  <c r="M775" i="12"/>
  <c r="M776" i="12"/>
  <c r="M777" i="12"/>
  <c r="M778" i="12"/>
  <c r="M779" i="12"/>
  <c r="M780" i="12"/>
  <c r="M781" i="12"/>
  <c r="M782" i="12"/>
  <c r="M783" i="12"/>
  <c r="M784" i="12"/>
  <c r="M785" i="12"/>
  <c r="M786" i="12"/>
  <c r="M787" i="12"/>
  <c r="M788" i="12"/>
  <c r="M789" i="12"/>
  <c r="M790" i="12"/>
  <c r="M791" i="12"/>
  <c r="M792" i="12"/>
  <c r="M793" i="12"/>
  <c r="M794" i="12"/>
  <c r="M795" i="12"/>
  <c r="M796" i="12"/>
  <c r="M797" i="12"/>
  <c r="M798" i="12"/>
  <c r="M799" i="12"/>
  <c r="M800" i="12"/>
  <c r="M801" i="12"/>
  <c r="M802" i="12"/>
  <c r="M803" i="12"/>
  <c r="M804" i="12"/>
  <c r="M805" i="12"/>
  <c r="M806" i="12"/>
  <c r="M807" i="12"/>
  <c r="M808" i="12"/>
  <c r="M809" i="12"/>
  <c r="M810" i="12"/>
  <c r="M811" i="12"/>
  <c r="M812" i="12"/>
  <c r="M813" i="12"/>
  <c r="M814" i="12"/>
  <c r="M815" i="12"/>
  <c r="M816" i="12"/>
  <c r="M817" i="12"/>
  <c r="M818" i="12"/>
  <c r="M819" i="12"/>
  <c r="M820" i="12"/>
  <c r="M821" i="12"/>
  <c r="M822" i="12"/>
  <c r="M823" i="12"/>
  <c r="M824" i="12"/>
  <c r="M825" i="12"/>
  <c r="M826" i="12"/>
  <c r="M827" i="12"/>
  <c r="M828" i="12"/>
  <c r="M829" i="12"/>
  <c r="M830" i="12"/>
  <c r="M831" i="12"/>
  <c r="M832" i="12"/>
  <c r="M833" i="12"/>
  <c r="M834" i="12"/>
  <c r="M835" i="12"/>
  <c r="M836" i="12"/>
  <c r="M837" i="12"/>
  <c r="M838" i="12"/>
  <c r="M839" i="12"/>
  <c r="M840" i="12"/>
  <c r="M841" i="12"/>
  <c r="M842" i="12"/>
  <c r="M843" i="12"/>
  <c r="M844" i="12"/>
  <c r="M845" i="12"/>
  <c r="M846" i="12"/>
  <c r="M847" i="12"/>
  <c r="M848" i="12"/>
  <c r="M849" i="12"/>
  <c r="M850" i="12"/>
  <c r="M851" i="12"/>
  <c r="M852" i="12"/>
  <c r="M853" i="12"/>
  <c r="M854" i="12"/>
  <c r="M855" i="12"/>
  <c r="M856" i="12"/>
  <c r="M857" i="12"/>
  <c r="M858" i="12"/>
  <c r="M859" i="12"/>
  <c r="M860" i="12"/>
  <c r="M861" i="12"/>
  <c r="M862" i="12"/>
  <c r="M863" i="12"/>
  <c r="M864" i="12"/>
  <c r="M865" i="12"/>
  <c r="M866" i="12"/>
  <c r="M867" i="12"/>
  <c r="M868" i="12"/>
  <c r="M869" i="12"/>
  <c r="M870" i="12"/>
  <c r="M871" i="12"/>
  <c r="M872" i="12"/>
  <c r="M873" i="12"/>
  <c r="M874" i="12"/>
  <c r="M875" i="12"/>
  <c r="M876" i="12"/>
  <c r="M877" i="12"/>
  <c r="M878" i="12"/>
  <c r="M879" i="12"/>
  <c r="M880" i="12"/>
  <c r="M881" i="12"/>
  <c r="M882" i="12"/>
  <c r="M883" i="12"/>
  <c r="M884" i="12"/>
  <c r="M885" i="12"/>
  <c r="M886" i="12"/>
  <c r="M887" i="12"/>
  <c r="M888" i="12"/>
  <c r="M889" i="12"/>
  <c r="M890" i="12"/>
  <c r="M891" i="12"/>
  <c r="M892" i="12"/>
  <c r="M893" i="12"/>
  <c r="M894" i="12"/>
  <c r="M895" i="12"/>
  <c r="M896" i="12"/>
  <c r="M897" i="12"/>
  <c r="M898" i="12"/>
  <c r="M899" i="12"/>
  <c r="M900" i="12"/>
  <c r="M901" i="12"/>
  <c r="M902" i="12"/>
  <c r="M903" i="12"/>
  <c r="M904" i="12"/>
  <c r="M905" i="12"/>
  <c r="M906" i="12"/>
  <c r="M907" i="12"/>
  <c r="M908" i="12"/>
  <c r="M909" i="12"/>
  <c r="M910" i="12"/>
  <c r="M911" i="12"/>
  <c r="M912" i="12"/>
  <c r="M913" i="12"/>
  <c r="M914" i="12"/>
  <c r="M915" i="12"/>
  <c r="M916" i="12"/>
  <c r="M917" i="12"/>
  <c r="M918" i="12"/>
  <c r="M919" i="12"/>
  <c r="M920" i="12"/>
  <c r="M921" i="12"/>
  <c r="M922" i="12"/>
  <c r="M923" i="12"/>
  <c r="M924" i="12"/>
  <c r="M925" i="12"/>
  <c r="M926" i="12"/>
  <c r="M927" i="12"/>
  <c r="M928" i="12"/>
  <c r="M929" i="12"/>
  <c r="M930" i="12"/>
  <c r="M931" i="12"/>
  <c r="M932" i="12"/>
  <c r="M933" i="12"/>
  <c r="M934" i="12"/>
  <c r="M935" i="12"/>
  <c r="M936" i="12"/>
  <c r="M937" i="12"/>
  <c r="M938" i="12"/>
  <c r="M939" i="12"/>
  <c r="M940" i="12"/>
  <c r="M941" i="12"/>
  <c r="M942" i="12"/>
  <c r="M943" i="12"/>
  <c r="M944" i="12"/>
  <c r="M945" i="12"/>
  <c r="M946" i="12"/>
  <c r="M947" i="12"/>
  <c r="M948" i="12"/>
  <c r="M949" i="12"/>
  <c r="M950" i="12"/>
  <c r="M951" i="12"/>
  <c r="M952" i="12"/>
  <c r="M953" i="12"/>
  <c r="M954" i="12"/>
  <c r="M955" i="12"/>
  <c r="M956" i="12"/>
  <c r="M957" i="12"/>
  <c r="M958" i="12"/>
  <c r="M959" i="12"/>
  <c r="M960" i="12"/>
  <c r="M961" i="12"/>
  <c r="M962" i="12"/>
  <c r="M963" i="12"/>
  <c r="M964" i="12"/>
  <c r="M965" i="12"/>
  <c r="M966" i="12"/>
  <c r="M967" i="12"/>
  <c r="M968" i="12"/>
  <c r="M969" i="12"/>
  <c r="M970" i="12"/>
  <c r="M971" i="12"/>
  <c r="M972" i="12"/>
  <c r="M973" i="12"/>
  <c r="M974" i="12"/>
  <c r="M975" i="12"/>
  <c r="M976" i="12"/>
  <c r="M977" i="12"/>
  <c r="M978" i="12"/>
  <c r="M979" i="12"/>
  <c r="M980" i="12"/>
  <c r="M981" i="12"/>
  <c r="M982" i="12"/>
  <c r="M983" i="12"/>
  <c r="M984" i="12"/>
  <c r="M985" i="12"/>
  <c r="M986" i="12"/>
  <c r="M987" i="12"/>
  <c r="M988" i="12"/>
  <c r="M989" i="12"/>
  <c r="M990" i="12"/>
  <c r="M991" i="12"/>
  <c r="M992" i="12"/>
  <c r="M993" i="12"/>
  <c r="M994" i="12"/>
  <c r="M995" i="12"/>
  <c r="M996" i="12"/>
  <c r="M997" i="12"/>
  <c r="M998" i="12"/>
  <c r="M999" i="12"/>
  <c r="M1000" i="12"/>
  <c r="M1001" i="12"/>
  <c r="M1002" i="12"/>
  <c r="M1003" i="12"/>
  <c r="M1004" i="12"/>
  <c r="M1005" i="12"/>
  <c r="M1006" i="12"/>
  <c r="M1007" i="12"/>
  <c r="M1008" i="12"/>
  <c r="M1009" i="12"/>
  <c r="M1010" i="12"/>
  <c r="M1011" i="12"/>
  <c r="M1012" i="12"/>
  <c r="M1013" i="12"/>
  <c r="M1014" i="12"/>
  <c r="M1015" i="12"/>
  <c r="M1016" i="12"/>
  <c r="M1017" i="12"/>
  <c r="M1018" i="12"/>
  <c r="M1019" i="12"/>
  <c r="M1020" i="12"/>
  <c r="M1021" i="12"/>
  <c r="M1022" i="12"/>
  <c r="M1023" i="12"/>
  <c r="M1024" i="12"/>
  <c r="M1025" i="12"/>
  <c r="M1026" i="12"/>
  <c r="M1027" i="12"/>
  <c r="M1028" i="12"/>
  <c r="M1029" i="12"/>
  <c r="M1030" i="12"/>
  <c r="M1031" i="12"/>
  <c r="M1032" i="12"/>
  <c r="M1033" i="12"/>
  <c r="M1034" i="12"/>
  <c r="M1035" i="12"/>
  <c r="M1036" i="12"/>
  <c r="M1037" i="12"/>
  <c r="M1038" i="12"/>
  <c r="M1039" i="12"/>
  <c r="M1040" i="12"/>
  <c r="M1041" i="12"/>
  <c r="M1042" i="12"/>
  <c r="M1043" i="12"/>
  <c r="M1044" i="12"/>
  <c r="M1045" i="12"/>
  <c r="M1046" i="12"/>
  <c r="M1047" i="12"/>
  <c r="M1048" i="12"/>
  <c r="M1049" i="12"/>
  <c r="M1050" i="12"/>
  <c r="M1051" i="12"/>
  <c r="M1052" i="12"/>
  <c r="M1053" i="12"/>
  <c r="M1054" i="12"/>
  <c r="M1055" i="12"/>
  <c r="M1056" i="12"/>
  <c r="M1057" i="12"/>
  <c r="M1058" i="12"/>
  <c r="M1059" i="12"/>
  <c r="M1060" i="12"/>
  <c r="M1061" i="12"/>
  <c r="M1062" i="12"/>
  <c r="M1063" i="12"/>
  <c r="M1064" i="12"/>
  <c r="M1065" i="12"/>
  <c r="M1066" i="12"/>
  <c r="M1067" i="12"/>
  <c r="M1068" i="12"/>
  <c r="M1069" i="12"/>
  <c r="M1070" i="12"/>
  <c r="M1071" i="12"/>
  <c r="M1072" i="12"/>
  <c r="M1073" i="12"/>
  <c r="M1074" i="12"/>
  <c r="M1075" i="12"/>
  <c r="M1076" i="12"/>
  <c r="M1077" i="12"/>
  <c r="M1078" i="12"/>
  <c r="M1079" i="12"/>
  <c r="M1080" i="12"/>
  <c r="M1081" i="12"/>
  <c r="M1082" i="12"/>
  <c r="M1083" i="12"/>
  <c r="M1084" i="12"/>
  <c r="M1085" i="12"/>
  <c r="M1086" i="12"/>
  <c r="M1087" i="12"/>
  <c r="M1088" i="12"/>
  <c r="M1089" i="12"/>
  <c r="M1090" i="12"/>
  <c r="M1091" i="12"/>
  <c r="M1092" i="12"/>
  <c r="M1093" i="12"/>
  <c r="M1094" i="12"/>
  <c r="M1095" i="12"/>
  <c r="M1096" i="12"/>
  <c r="M1097" i="12"/>
  <c r="M1098" i="12"/>
  <c r="M1099" i="12"/>
  <c r="M1100" i="12"/>
  <c r="M1101" i="12"/>
  <c r="M1102" i="12"/>
  <c r="M1103" i="12"/>
  <c r="M1104" i="12"/>
  <c r="M1105" i="12"/>
  <c r="M1106" i="12"/>
  <c r="M1107" i="12"/>
  <c r="M1108" i="12"/>
  <c r="M1109" i="12"/>
  <c r="M1110" i="12"/>
  <c r="M1111" i="12"/>
  <c r="M1112" i="12"/>
  <c r="M1113" i="12"/>
  <c r="M1114" i="12"/>
  <c r="M1115" i="12"/>
  <c r="M1116" i="12"/>
  <c r="M1117" i="12"/>
  <c r="M1118" i="12"/>
  <c r="M1119" i="12"/>
  <c r="M1120" i="12"/>
  <c r="M1121" i="12"/>
  <c r="M1122" i="12"/>
  <c r="M1123" i="12"/>
  <c r="M1124" i="12"/>
  <c r="M1125" i="12"/>
  <c r="M1126" i="12"/>
  <c r="M1127" i="12"/>
  <c r="M1128" i="12"/>
  <c r="M1129" i="12"/>
  <c r="M1130" i="12"/>
  <c r="M1131" i="12"/>
  <c r="M1132" i="12"/>
  <c r="M1133" i="12"/>
  <c r="M1134" i="12"/>
  <c r="M1135" i="12"/>
  <c r="M1136" i="12"/>
  <c r="M1137" i="12"/>
  <c r="M1138" i="12"/>
  <c r="M1139" i="12"/>
  <c r="M1140" i="12"/>
  <c r="M1141" i="12"/>
  <c r="M1142" i="12"/>
  <c r="M1143" i="12"/>
  <c r="M1144" i="12"/>
  <c r="M1145" i="12"/>
  <c r="M1146" i="12"/>
  <c r="M1147" i="12"/>
  <c r="M1148" i="12"/>
  <c r="M1149" i="12"/>
  <c r="M1150" i="12"/>
  <c r="M1151" i="12"/>
  <c r="M1152" i="12"/>
  <c r="M1153" i="12"/>
  <c r="M1154" i="12"/>
  <c r="M1155" i="12"/>
  <c r="M1156" i="12"/>
  <c r="M1157" i="12"/>
  <c r="M1158" i="12"/>
  <c r="M1159" i="12"/>
  <c r="M1160" i="12"/>
  <c r="M1161" i="12"/>
  <c r="M1162" i="12"/>
  <c r="M1163" i="12"/>
  <c r="M1164" i="12"/>
  <c r="M1165" i="12"/>
  <c r="M1166" i="12"/>
  <c r="M1167" i="12"/>
  <c r="M1168" i="12"/>
  <c r="M1169" i="12"/>
  <c r="M1170" i="12"/>
  <c r="M1171" i="12"/>
  <c r="M1172" i="12"/>
  <c r="M1173" i="12"/>
  <c r="M1174" i="12"/>
  <c r="M1175" i="12"/>
  <c r="M1176" i="12"/>
  <c r="M1177" i="12"/>
  <c r="M1178" i="12"/>
  <c r="M1179" i="12"/>
  <c r="M1180" i="12"/>
  <c r="M1181" i="12"/>
  <c r="M1182" i="12"/>
  <c r="M1183" i="12"/>
  <c r="M1184" i="12"/>
  <c r="M1185" i="12"/>
  <c r="M1186" i="12"/>
  <c r="M1187" i="12"/>
  <c r="M1188" i="12"/>
  <c r="M1189" i="12"/>
  <c r="M1190" i="12"/>
  <c r="M1191" i="12"/>
  <c r="M1192" i="12"/>
  <c r="M1193" i="12"/>
  <c r="M1194" i="12"/>
  <c r="M1195" i="12"/>
  <c r="M1196" i="12"/>
  <c r="M1197" i="12"/>
  <c r="M1198" i="12"/>
  <c r="M1199" i="12"/>
  <c r="M1200" i="12"/>
  <c r="M1201" i="12"/>
  <c r="M1202" i="12"/>
  <c r="M1203" i="12"/>
  <c r="M1204" i="12"/>
  <c r="M1205" i="12"/>
  <c r="M1206" i="12"/>
  <c r="M1207" i="12"/>
  <c r="M1208" i="12"/>
  <c r="M1209" i="12"/>
  <c r="M1210" i="12"/>
  <c r="M1211" i="12"/>
  <c r="M1212" i="12"/>
  <c r="M1213" i="12"/>
  <c r="M1214" i="12"/>
  <c r="M1215" i="12"/>
  <c r="M1216" i="12"/>
  <c r="M1217" i="12"/>
  <c r="M1218" i="12"/>
  <c r="M1219" i="12"/>
  <c r="M1220" i="12"/>
  <c r="M1221" i="12"/>
  <c r="M1222" i="12"/>
  <c r="M1223" i="12"/>
  <c r="M1224" i="12"/>
  <c r="M1225" i="12"/>
  <c r="M1226" i="12"/>
  <c r="M1227" i="12"/>
  <c r="M1228" i="12"/>
  <c r="M1229" i="12"/>
  <c r="M1230" i="12"/>
  <c r="M1231" i="12"/>
  <c r="M1232" i="12"/>
  <c r="M1233" i="12"/>
  <c r="M1234" i="12"/>
  <c r="M1235" i="12"/>
  <c r="M1236" i="12"/>
  <c r="M1237" i="12"/>
  <c r="M1238" i="12"/>
  <c r="M1239" i="12"/>
  <c r="M1240" i="12"/>
  <c r="M1241" i="12"/>
  <c r="M1242" i="12"/>
  <c r="M1243" i="12"/>
  <c r="M1244" i="12"/>
  <c r="M1245" i="12"/>
  <c r="M1246" i="12"/>
  <c r="M1247" i="12"/>
  <c r="M1248" i="12"/>
  <c r="M1249" i="12"/>
  <c r="M1250" i="12"/>
  <c r="M1251" i="12"/>
  <c r="M1252" i="12"/>
  <c r="M1253" i="12"/>
  <c r="M1254" i="12"/>
  <c r="M1255" i="12"/>
  <c r="M1256" i="12"/>
  <c r="M1257" i="12"/>
  <c r="M1258" i="12"/>
  <c r="M1259" i="12"/>
  <c r="M1260" i="12"/>
  <c r="M1261" i="12"/>
  <c r="M1262" i="12"/>
  <c r="M1263" i="12"/>
  <c r="M1264" i="12"/>
  <c r="M1265" i="12"/>
  <c r="M1266" i="12"/>
  <c r="M1267" i="12"/>
  <c r="M1268" i="12"/>
  <c r="M1269" i="12"/>
  <c r="M1270" i="12"/>
  <c r="M1271" i="12"/>
  <c r="M1272" i="12"/>
  <c r="M1273" i="12"/>
  <c r="M1274" i="12"/>
  <c r="M1275" i="12"/>
  <c r="M1276" i="12"/>
  <c r="M1277" i="12"/>
  <c r="M1278" i="12"/>
  <c r="M1279" i="12"/>
  <c r="M1280" i="12"/>
  <c r="M1281" i="12"/>
  <c r="M1282" i="12"/>
  <c r="M1283" i="12"/>
  <c r="M1284" i="12"/>
  <c r="M1285" i="12"/>
  <c r="M1286" i="12"/>
  <c r="M1287" i="12"/>
  <c r="M1288" i="12"/>
  <c r="M1289" i="12"/>
  <c r="M1290" i="12"/>
  <c r="M1291" i="12"/>
  <c r="M1292" i="12"/>
  <c r="M1293" i="12"/>
  <c r="M1294" i="12"/>
  <c r="M1295" i="12"/>
  <c r="M1296" i="12"/>
  <c r="M1297" i="12"/>
  <c r="M1298" i="12"/>
  <c r="M1299" i="12"/>
  <c r="M1300" i="12"/>
  <c r="M1301" i="12"/>
  <c r="M1302" i="12"/>
  <c r="M1303" i="12"/>
  <c r="M1304" i="12"/>
  <c r="M1305" i="12"/>
  <c r="M1306" i="12"/>
  <c r="M1307" i="12"/>
  <c r="M1308" i="12"/>
  <c r="M1309" i="12"/>
  <c r="M1310" i="12"/>
  <c r="M1311" i="12"/>
  <c r="M1312" i="12"/>
  <c r="M1313" i="12"/>
  <c r="M1314" i="12"/>
  <c r="M1315" i="12"/>
  <c r="M1316" i="12"/>
  <c r="M1317" i="12"/>
  <c r="M1318" i="12"/>
  <c r="M1319" i="12"/>
  <c r="M1320" i="12"/>
  <c r="M1321" i="12"/>
  <c r="M1322" i="12"/>
  <c r="M1323" i="12"/>
  <c r="M1324" i="12"/>
  <c r="M1325" i="12"/>
  <c r="M1326" i="12"/>
  <c r="M1327" i="12"/>
  <c r="M1328" i="12"/>
  <c r="M1329" i="12"/>
  <c r="M1330" i="12"/>
  <c r="M1331" i="12"/>
  <c r="M1332" i="12"/>
  <c r="M1333" i="12"/>
  <c r="M1334" i="12"/>
  <c r="M1335" i="12"/>
  <c r="M1336" i="12"/>
  <c r="M1337" i="12"/>
  <c r="M1338" i="12"/>
  <c r="M1339" i="12"/>
  <c r="M1340" i="12"/>
  <c r="M1341" i="12"/>
  <c r="M1342" i="12"/>
  <c r="M1343" i="12"/>
  <c r="M1344" i="12"/>
  <c r="M1345" i="12"/>
  <c r="M1346" i="12"/>
  <c r="M1347" i="12"/>
  <c r="M1348" i="12"/>
  <c r="M1349" i="12"/>
  <c r="M1350" i="12"/>
  <c r="M1351" i="12"/>
  <c r="M1352" i="12"/>
  <c r="M1353" i="12"/>
  <c r="M1354" i="12"/>
  <c r="M1355" i="12"/>
  <c r="M1356" i="12"/>
  <c r="M1357" i="12"/>
  <c r="M1358" i="12"/>
  <c r="M1359" i="12"/>
  <c r="M1360" i="12"/>
  <c r="M1361" i="12"/>
  <c r="M1362" i="12"/>
  <c r="M1363" i="12"/>
  <c r="M1364" i="12"/>
  <c r="M1365" i="12"/>
  <c r="M1366" i="12"/>
  <c r="M1367" i="12"/>
  <c r="M1368" i="12"/>
  <c r="M1369" i="12"/>
  <c r="M1370" i="12"/>
  <c r="M1371" i="12"/>
  <c r="M1372" i="12"/>
  <c r="M1373" i="12"/>
  <c r="M1374" i="12"/>
  <c r="M1375" i="12"/>
  <c r="M1376" i="12"/>
  <c r="M1377" i="12"/>
  <c r="M1378" i="12"/>
  <c r="M1379" i="12"/>
  <c r="M1380" i="12"/>
  <c r="M1381" i="12"/>
  <c r="M1382" i="12"/>
  <c r="M1383" i="12"/>
  <c r="M1384" i="12"/>
  <c r="M1385" i="12"/>
  <c r="M1386" i="12"/>
  <c r="M1387" i="12"/>
  <c r="M1388" i="12"/>
  <c r="M1389" i="12"/>
  <c r="M1390" i="12"/>
  <c r="M1391" i="12"/>
  <c r="M1392" i="12"/>
  <c r="M1393" i="12"/>
  <c r="M1394" i="12"/>
  <c r="M1395" i="12"/>
  <c r="M1396" i="12"/>
  <c r="M1397" i="12"/>
  <c r="M1398" i="12"/>
  <c r="M1399" i="12"/>
  <c r="M1400" i="12"/>
  <c r="M1401" i="12"/>
  <c r="M1402" i="12"/>
  <c r="M1403" i="12"/>
  <c r="M1404" i="12"/>
  <c r="M1405" i="12"/>
  <c r="M1406" i="12"/>
  <c r="M1407" i="12"/>
  <c r="M1408" i="12"/>
  <c r="M1409" i="12"/>
  <c r="M1410" i="12"/>
  <c r="M1411" i="12"/>
  <c r="M1412" i="12"/>
  <c r="M1413" i="12"/>
  <c r="M1414" i="12"/>
  <c r="M1415" i="12"/>
  <c r="M1416" i="12"/>
  <c r="M1417" i="12"/>
  <c r="M1418" i="12"/>
  <c r="M1419" i="12"/>
  <c r="M1420" i="12"/>
  <c r="M1421" i="12"/>
  <c r="M1422" i="12"/>
  <c r="M1423" i="12"/>
  <c r="M1424" i="12"/>
  <c r="M1425" i="12"/>
  <c r="M1426" i="12"/>
  <c r="M1427" i="12"/>
  <c r="M1428" i="12"/>
  <c r="M1429" i="12"/>
  <c r="M1430" i="12"/>
  <c r="M1431" i="12"/>
  <c r="M1432" i="12"/>
  <c r="M1433" i="12"/>
  <c r="M1434" i="12"/>
  <c r="M1435" i="12"/>
  <c r="M1436" i="12"/>
  <c r="M1437" i="12"/>
  <c r="M1438" i="12"/>
  <c r="M1439" i="12"/>
  <c r="M1440" i="12"/>
  <c r="M1441" i="12"/>
  <c r="M1442" i="12"/>
  <c r="M1443" i="12"/>
  <c r="M1444" i="12"/>
  <c r="M1445" i="12"/>
  <c r="M1446" i="12"/>
  <c r="M1447" i="12"/>
  <c r="M1448" i="12"/>
  <c r="M1449" i="12"/>
  <c r="M1450" i="12"/>
  <c r="M1451" i="12"/>
  <c r="M1452" i="12"/>
  <c r="M1453" i="12"/>
  <c r="M1454" i="12"/>
  <c r="M1455" i="12"/>
  <c r="M1456" i="12"/>
  <c r="M1457" i="12"/>
  <c r="M1458" i="12"/>
  <c r="M1459" i="12"/>
  <c r="M1460" i="12"/>
  <c r="M1461" i="12"/>
  <c r="M1462" i="12"/>
  <c r="M1463" i="12"/>
  <c r="M1464" i="12"/>
  <c r="M1465" i="12"/>
  <c r="M1466" i="12"/>
  <c r="M1467" i="12"/>
  <c r="M1468" i="12"/>
  <c r="M1469" i="12"/>
  <c r="M1470" i="12"/>
  <c r="M1471" i="12"/>
  <c r="M1472" i="12"/>
  <c r="M1473" i="12"/>
  <c r="M1474" i="12"/>
  <c r="M1475" i="12"/>
  <c r="M1476" i="12"/>
  <c r="M1477" i="12"/>
  <c r="M1478" i="12"/>
  <c r="M1479" i="12"/>
  <c r="M1480" i="12"/>
  <c r="M1481" i="12"/>
  <c r="M1482" i="12"/>
  <c r="M1483" i="12"/>
  <c r="M1484" i="12"/>
  <c r="M1485" i="12"/>
  <c r="M1486" i="12"/>
  <c r="M1487" i="12"/>
  <c r="M1488" i="12"/>
  <c r="M1489" i="12"/>
  <c r="M1490" i="12"/>
  <c r="M1491" i="12"/>
  <c r="M1492" i="12"/>
  <c r="M1493" i="12"/>
  <c r="M1494" i="12"/>
  <c r="M1495" i="12"/>
  <c r="M1496" i="12"/>
  <c r="M1497" i="12"/>
  <c r="M1498" i="12"/>
  <c r="M1499" i="12"/>
  <c r="M1500" i="12"/>
  <c r="M1501" i="12"/>
  <c r="M1502" i="12"/>
  <c r="M1503" i="12"/>
  <c r="M1504" i="12"/>
  <c r="M1505" i="12"/>
  <c r="M1506" i="12"/>
  <c r="M1507" i="12"/>
  <c r="M1508" i="12"/>
  <c r="M1509" i="12"/>
  <c r="M1510" i="12"/>
  <c r="M1511" i="12"/>
  <c r="M1512" i="12"/>
  <c r="M1513" i="12"/>
  <c r="M1514" i="12"/>
  <c r="M1515" i="12"/>
  <c r="M1516" i="12"/>
  <c r="M1517" i="12"/>
  <c r="M1518" i="12"/>
  <c r="M1519" i="12"/>
  <c r="M1520" i="12"/>
  <c r="M1521" i="12"/>
  <c r="M1522" i="12"/>
  <c r="M1523" i="12"/>
  <c r="M1524" i="12"/>
  <c r="M1525" i="12"/>
  <c r="M1526" i="12"/>
  <c r="M1527" i="12"/>
  <c r="M1528" i="12"/>
  <c r="M1529" i="12"/>
  <c r="M1530" i="12"/>
  <c r="M1531" i="12"/>
  <c r="M1532" i="12"/>
  <c r="M1533" i="12"/>
  <c r="M1534" i="12"/>
  <c r="M1535" i="12"/>
  <c r="M1536" i="12"/>
  <c r="M1537" i="12"/>
  <c r="M1538" i="12"/>
  <c r="M1539" i="12"/>
  <c r="M1540" i="12"/>
  <c r="M1541" i="12"/>
  <c r="M1542" i="12"/>
  <c r="M1543" i="12"/>
  <c r="M1544" i="12"/>
  <c r="M1545" i="12"/>
  <c r="M1546" i="12"/>
  <c r="M1547" i="12"/>
  <c r="M1548" i="12"/>
  <c r="M1549" i="12"/>
  <c r="M1550" i="12"/>
  <c r="M1551" i="12"/>
  <c r="M1552" i="12"/>
  <c r="M1553" i="12"/>
  <c r="M1554" i="12"/>
  <c r="M1555" i="12"/>
  <c r="M1556" i="12"/>
  <c r="M1557" i="12"/>
  <c r="M1558" i="12"/>
  <c r="M1559" i="12"/>
  <c r="M1560" i="12"/>
  <c r="M1561" i="12"/>
  <c r="M1562" i="12"/>
  <c r="M1563" i="12"/>
  <c r="M1564" i="12"/>
  <c r="M1565" i="12"/>
  <c r="M1566" i="12"/>
  <c r="M1567" i="12"/>
  <c r="M1568" i="12"/>
  <c r="M1569" i="12"/>
  <c r="M1570" i="12"/>
  <c r="M1571" i="12"/>
  <c r="M1572" i="12"/>
  <c r="M1573" i="12"/>
  <c r="M1574" i="12"/>
  <c r="M1575" i="12"/>
  <c r="M1576" i="12"/>
  <c r="M1577" i="12"/>
  <c r="M1578" i="12"/>
  <c r="M1579" i="12"/>
  <c r="M1580" i="12"/>
  <c r="M1581" i="12"/>
  <c r="M1582" i="12"/>
  <c r="M1583" i="12"/>
  <c r="M1584" i="12"/>
  <c r="M1585" i="12"/>
  <c r="M1586" i="12"/>
  <c r="M1587" i="12"/>
  <c r="M1588" i="12"/>
  <c r="M1589" i="12"/>
  <c r="M1590" i="12"/>
  <c r="M1591" i="12"/>
  <c r="M1592" i="12"/>
  <c r="M1593" i="12"/>
  <c r="M1594" i="12"/>
  <c r="M1595" i="12"/>
  <c r="M1596" i="12"/>
  <c r="M1597" i="12"/>
  <c r="M1598" i="12"/>
  <c r="M1599" i="12"/>
  <c r="M1600" i="12"/>
  <c r="M1601" i="12"/>
  <c r="M1602" i="12"/>
  <c r="M1603" i="12"/>
  <c r="M1604" i="12"/>
  <c r="M1605" i="12"/>
  <c r="M1606" i="12"/>
  <c r="M1607" i="12"/>
  <c r="M1608" i="12"/>
  <c r="M1609" i="12"/>
  <c r="M1610" i="12"/>
  <c r="M1611" i="12"/>
  <c r="M1612" i="12"/>
  <c r="M1613" i="12"/>
  <c r="M1614" i="12"/>
  <c r="M1615" i="12"/>
  <c r="M1616" i="12"/>
  <c r="M1617" i="12"/>
  <c r="M1618" i="12"/>
  <c r="M1619" i="12"/>
  <c r="M1620" i="12"/>
  <c r="M1621" i="12"/>
  <c r="M1622" i="12"/>
  <c r="M1623" i="12"/>
  <c r="M1624" i="12"/>
  <c r="M1625" i="12"/>
  <c r="M1626" i="12"/>
  <c r="M1627" i="12"/>
  <c r="M1628" i="12"/>
  <c r="M1629" i="12"/>
  <c r="M1630" i="12"/>
  <c r="M1631" i="12"/>
  <c r="M1632" i="12"/>
  <c r="M1633" i="12"/>
  <c r="M1634" i="12"/>
  <c r="M1635" i="12"/>
  <c r="M1636" i="12"/>
  <c r="M1637" i="12"/>
  <c r="M1638" i="12"/>
  <c r="M1639" i="12"/>
  <c r="M1640" i="12"/>
  <c r="M1641" i="12"/>
  <c r="M1642" i="12"/>
  <c r="M1643" i="12"/>
  <c r="M1644" i="12"/>
  <c r="M1645" i="12"/>
  <c r="M1646" i="12"/>
  <c r="M1647" i="12"/>
  <c r="M1648" i="12"/>
  <c r="M1649" i="12"/>
  <c r="M1650" i="12"/>
  <c r="M1651" i="12"/>
  <c r="M1652" i="12"/>
  <c r="M1653" i="12"/>
  <c r="M1654" i="12"/>
  <c r="M1655" i="12"/>
  <c r="M1656" i="12"/>
  <c r="M1657" i="12"/>
  <c r="M1658" i="12"/>
  <c r="M1659" i="12"/>
  <c r="M1660" i="12"/>
  <c r="M1661" i="12"/>
  <c r="M1662" i="12"/>
  <c r="M1663" i="12"/>
  <c r="M1664" i="12"/>
  <c r="M1665" i="12"/>
  <c r="M1666" i="12"/>
  <c r="M1667" i="12"/>
  <c r="M1668" i="12"/>
  <c r="M1669" i="12"/>
  <c r="M1670" i="12"/>
  <c r="M1671" i="12"/>
  <c r="M1672" i="12"/>
  <c r="M1673" i="12"/>
  <c r="M1674" i="12"/>
  <c r="M1675" i="12"/>
  <c r="M1676" i="12"/>
  <c r="M1677" i="12"/>
  <c r="M1678" i="12"/>
  <c r="M1679" i="12"/>
  <c r="M1680" i="12"/>
  <c r="M1681" i="12"/>
  <c r="M1682" i="12"/>
  <c r="M1683" i="12"/>
  <c r="M1684" i="12"/>
  <c r="M1685" i="12"/>
  <c r="M1686" i="12"/>
  <c r="M1687" i="12"/>
  <c r="M1688" i="12"/>
  <c r="M1689" i="12"/>
  <c r="M1690" i="12"/>
  <c r="M1691" i="12"/>
  <c r="M1692" i="12"/>
  <c r="M1693" i="12"/>
  <c r="M1694" i="12"/>
  <c r="M1695" i="12"/>
  <c r="M1696" i="12"/>
  <c r="M1697" i="12"/>
  <c r="M1698" i="12"/>
  <c r="M1699" i="12"/>
  <c r="M1700" i="12"/>
  <c r="M1701" i="12"/>
  <c r="M1702" i="12"/>
  <c r="M1703" i="12"/>
  <c r="M1704" i="12"/>
  <c r="M1705" i="12"/>
  <c r="M1706" i="12"/>
  <c r="M1707" i="12"/>
  <c r="M1708" i="12"/>
  <c r="M1709" i="12"/>
  <c r="M1710" i="12"/>
  <c r="M1711" i="12"/>
  <c r="M1712" i="12"/>
  <c r="M1713" i="12"/>
  <c r="M1714" i="12"/>
  <c r="M1715" i="12"/>
  <c r="M1716" i="12"/>
  <c r="M1717" i="12"/>
  <c r="M1718" i="12"/>
  <c r="M1719" i="12"/>
  <c r="M1720" i="12"/>
  <c r="M1721" i="12"/>
  <c r="M1722" i="12"/>
  <c r="M1723" i="12"/>
  <c r="M1724" i="12"/>
  <c r="M1725" i="12"/>
  <c r="M1726" i="12"/>
  <c r="M1727" i="12"/>
  <c r="M1728" i="12"/>
  <c r="M1729" i="12"/>
  <c r="M1730" i="12"/>
  <c r="M1731" i="12"/>
  <c r="M1732" i="12"/>
  <c r="M1733" i="12"/>
  <c r="M1734" i="12"/>
  <c r="M1735" i="12"/>
  <c r="M1736" i="12"/>
  <c r="M1737" i="12"/>
  <c r="M1738" i="12"/>
  <c r="M1739" i="12"/>
  <c r="M1740" i="12"/>
  <c r="M1741" i="12"/>
  <c r="M1742" i="12"/>
  <c r="M1743" i="12"/>
  <c r="M1744" i="12"/>
  <c r="M1745" i="12"/>
  <c r="M1746" i="12"/>
  <c r="M1747" i="12"/>
  <c r="M1748" i="12"/>
  <c r="M1749" i="12"/>
  <c r="M1750" i="12"/>
  <c r="M1751" i="12"/>
  <c r="M1752" i="12"/>
  <c r="M1753" i="12"/>
  <c r="M1754" i="12"/>
  <c r="M1755" i="12"/>
  <c r="M1756" i="12"/>
  <c r="M1757" i="12"/>
  <c r="M1758" i="12"/>
  <c r="M1759" i="12"/>
  <c r="M1760" i="12"/>
  <c r="M1761" i="12"/>
  <c r="M1762" i="12"/>
  <c r="M1763" i="12"/>
  <c r="M1764" i="12"/>
  <c r="M1765" i="12"/>
  <c r="M1766" i="12"/>
  <c r="M1767" i="12"/>
  <c r="M1768" i="12"/>
  <c r="M1769" i="12"/>
  <c r="M1770" i="12"/>
  <c r="M1771" i="12"/>
  <c r="M1772" i="12"/>
  <c r="M1773" i="12"/>
  <c r="M1774" i="12"/>
  <c r="M1775" i="12"/>
  <c r="M1776" i="12"/>
  <c r="M1777" i="12"/>
  <c r="M1778" i="12"/>
  <c r="M1779" i="12"/>
  <c r="M1780" i="12"/>
  <c r="M1781" i="12"/>
  <c r="M1782" i="12"/>
  <c r="M1783" i="12"/>
  <c r="M1784" i="12"/>
  <c r="M1785" i="12"/>
  <c r="M1786" i="12"/>
  <c r="M1787" i="12"/>
  <c r="M1788" i="12"/>
  <c r="M1789" i="12"/>
  <c r="M1790" i="12"/>
  <c r="M1791" i="12"/>
  <c r="M1792" i="12"/>
  <c r="M1793" i="12"/>
  <c r="M1794" i="12"/>
  <c r="M1795" i="12"/>
  <c r="M1796" i="12"/>
  <c r="M1797" i="12"/>
  <c r="M1798" i="12"/>
  <c r="M1799" i="12"/>
  <c r="M1800" i="12"/>
  <c r="M1801" i="12"/>
  <c r="M1802" i="12"/>
  <c r="M1803" i="12"/>
  <c r="M1804" i="12"/>
  <c r="M1805" i="12"/>
  <c r="M1806" i="12"/>
  <c r="M1807" i="12"/>
  <c r="M1808" i="12"/>
  <c r="M1809" i="12"/>
  <c r="M1810" i="12"/>
  <c r="M1811" i="12"/>
  <c r="M1812" i="12"/>
  <c r="M1813" i="12"/>
  <c r="M1814" i="12"/>
  <c r="M1815" i="12"/>
  <c r="M1816" i="12"/>
  <c r="M1817" i="12"/>
  <c r="M1818" i="12"/>
  <c r="M1819" i="12"/>
  <c r="M1820" i="12"/>
  <c r="M1821" i="12"/>
  <c r="M1822" i="12"/>
  <c r="M1823" i="12"/>
  <c r="M1824" i="12"/>
  <c r="M1825" i="12"/>
  <c r="M1826" i="12"/>
  <c r="M1827" i="12"/>
  <c r="M1828" i="12"/>
  <c r="M1829" i="12"/>
  <c r="M1830" i="12"/>
  <c r="M1831" i="12"/>
  <c r="M1832" i="12"/>
  <c r="M1833" i="12"/>
  <c r="M1834" i="12"/>
  <c r="M1835" i="12"/>
  <c r="M1836" i="12"/>
  <c r="M1837" i="12"/>
  <c r="M1838" i="12"/>
  <c r="M1839" i="12"/>
  <c r="M1840" i="12"/>
  <c r="M1841" i="12"/>
  <c r="M1842" i="12"/>
  <c r="M1843" i="12"/>
  <c r="M1844" i="12"/>
  <c r="M1845" i="12"/>
  <c r="M1846" i="12"/>
  <c r="M1847" i="12"/>
  <c r="M1848" i="12"/>
  <c r="M1849" i="12"/>
  <c r="M1850" i="12"/>
  <c r="M1851" i="12"/>
  <c r="M1852" i="12"/>
  <c r="M1853" i="12"/>
  <c r="M1854" i="12"/>
  <c r="M1855" i="12"/>
  <c r="M1856" i="12"/>
  <c r="M1857" i="12"/>
  <c r="M1858" i="12"/>
  <c r="M1859" i="12"/>
  <c r="M1860" i="12"/>
  <c r="M1861" i="12"/>
  <c r="M1862" i="12"/>
  <c r="M1863" i="12"/>
  <c r="M1864" i="12"/>
  <c r="M1865" i="12"/>
  <c r="M1866" i="12"/>
  <c r="M1867" i="12"/>
  <c r="M1868" i="12"/>
  <c r="M1869" i="12"/>
  <c r="M1870" i="12"/>
  <c r="M1871" i="12"/>
  <c r="M1872" i="12"/>
  <c r="M1873" i="12"/>
  <c r="M1874" i="12"/>
  <c r="M1875" i="12"/>
  <c r="M1876" i="12"/>
  <c r="M1877" i="12"/>
  <c r="M1878" i="12"/>
  <c r="M1879" i="12"/>
  <c r="M1880" i="12"/>
  <c r="M1881" i="12"/>
  <c r="M1882" i="12"/>
  <c r="M1883" i="12"/>
  <c r="M1884" i="12"/>
  <c r="M1885" i="12"/>
  <c r="M1886" i="12"/>
  <c r="M1887" i="12"/>
  <c r="M1888" i="12"/>
  <c r="M1889" i="12"/>
  <c r="M1890" i="12"/>
  <c r="M1891" i="12"/>
  <c r="M1892" i="12"/>
  <c r="M1893" i="12"/>
  <c r="M1894" i="12"/>
  <c r="M1895" i="12"/>
  <c r="M1896" i="12"/>
  <c r="M1897" i="12"/>
  <c r="M1898" i="12"/>
  <c r="M1899" i="12"/>
  <c r="M1900" i="12"/>
  <c r="M1901" i="12"/>
  <c r="M1902" i="12"/>
  <c r="M1903" i="12"/>
  <c r="M1904" i="12"/>
  <c r="M1905" i="12"/>
  <c r="M1906" i="12"/>
  <c r="M1907" i="12"/>
  <c r="M1908" i="12"/>
  <c r="M1909" i="12"/>
  <c r="M1910" i="12"/>
  <c r="M1911" i="12"/>
  <c r="M1912" i="12"/>
  <c r="M1913" i="12"/>
  <c r="M1914" i="12"/>
  <c r="M1915" i="12"/>
  <c r="M1916" i="12"/>
  <c r="M1917" i="12"/>
  <c r="M1918" i="12"/>
  <c r="M1919" i="12"/>
  <c r="M1920" i="12"/>
  <c r="M1921" i="12"/>
  <c r="M1922" i="12"/>
  <c r="M1923" i="12"/>
  <c r="M1924" i="12"/>
  <c r="M1925" i="12"/>
  <c r="M1926" i="12"/>
  <c r="M1927" i="12"/>
  <c r="M1928" i="12"/>
  <c r="M1929" i="12"/>
  <c r="M1930" i="12"/>
  <c r="M1931" i="12"/>
  <c r="M1932" i="12"/>
  <c r="M1933" i="12"/>
  <c r="M1934" i="12"/>
  <c r="M1935" i="12"/>
  <c r="M1936" i="12"/>
  <c r="M1937" i="12"/>
  <c r="M1938" i="12"/>
  <c r="M1939" i="12"/>
  <c r="M1940" i="12"/>
  <c r="M1941" i="12"/>
  <c r="M1942" i="12"/>
  <c r="M1943" i="12"/>
  <c r="M1944" i="12"/>
  <c r="M1945" i="12"/>
  <c r="M1946" i="12"/>
  <c r="M1947" i="12"/>
  <c r="M1948" i="12"/>
  <c r="M1949" i="12"/>
  <c r="M1950" i="12"/>
  <c r="M1951" i="12"/>
  <c r="M1952" i="12"/>
  <c r="M1953" i="12"/>
  <c r="M1954" i="12"/>
  <c r="M1955" i="12"/>
  <c r="M1956" i="12"/>
  <c r="M1957" i="12"/>
  <c r="M1958" i="12"/>
  <c r="M1959" i="12"/>
  <c r="M1960" i="12"/>
  <c r="M1961" i="12"/>
  <c r="M1962" i="12"/>
  <c r="M1963" i="12"/>
  <c r="M1964" i="12"/>
  <c r="M1965" i="12"/>
  <c r="M1966" i="12"/>
  <c r="M1967" i="12"/>
  <c r="M1968" i="12"/>
  <c r="M1969" i="12"/>
  <c r="M1970" i="12"/>
  <c r="M1971" i="12"/>
  <c r="M1972" i="12"/>
  <c r="M1973" i="12"/>
  <c r="M1974" i="12"/>
  <c r="M1975" i="12"/>
  <c r="M1976" i="12"/>
  <c r="M1977" i="12"/>
  <c r="M1978" i="12"/>
  <c r="M1979" i="12"/>
  <c r="M1980" i="12"/>
  <c r="M1981" i="12"/>
  <c r="M1982" i="12"/>
  <c r="M1983" i="12"/>
  <c r="M1984" i="12"/>
  <c r="M1985" i="12"/>
  <c r="M1986" i="12"/>
  <c r="M1987" i="12"/>
  <c r="M1988" i="12"/>
  <c r="M1989" i="12"/>
  <c r="M1990" i="12"/>
  <c r="M1991" i="12"/>
  <c r="M1992" i="12"/>
  <c r="M1993" i="12"/>
  <c r="M1994" i="12"/>
  <c r="M1995" i="12"/>
  <c r="M1996" i="12"/>
  <c r="M1997" i="12"/>
  <c r="M1998" i="12"/>
  <c r="M1999" i="12"/>
  <c r="M2000" i="12"/>
  <c r="M2001" i="12"/>
  <c r="M2002" i="12"/>
  <c r="M2003" i="12"/>
  <c r="M2004" i="12"/>
  <c r="M2005" i="12"/>
  <c r="M2006" i="12"/>
  <c r="M2007" i="12"/>
  <c r="M2008" i="12"/>
  <c r="M2009" i="12"/>
  <c r="M2010" i="12"/>
  <c r="M2011" i="12"/>
  <c r="M2012" i="12"/>
  <c r="M2013" i="12"/>
  <c r="M2014" i="12"/>
  <c r="M2015" i="12"/>
  <c r="M2016" i="12"/>
  <c r="M2017" i="12"/>
  <c r="M2018" i="12"/>
  <c r="M2019" i="12"/>
  <c r="M2020" i="12"/>
  <c r="M2021" i="12"/>
  <c r="M2022" i="12"/>
  <c r="M2023" i="12"/>
  <c r="M2024" i="12"/>
  <c r="M2025" i="12"/>
  <c r="M25" i="12"/>
  <c r="B16" i="20" l="1"/>
  <c r="B9" i="20" s="1"/>
  <c r="B11" i="20" s="1"/>
  <c r="B12" i="20" s="1"/>
  <c r="B15" i="20"/>
  <c r="B5" i="20" s="1"/>
  <c r="C3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3" i="16" s="1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196" i="16"/>
  <c r="L197" i="16"/>
  <c r="L198" i="16"/>
  <c r="L199" i="16"/>
  <c r="L200" i="16"/>
  <c r="L201" i="16"/>
  <c r="L202" i="16"/>
  <c r="L203" i="16"/>
  <c r="L204" i="16"/>
  <c r="L205" i="16"/>
  <c r="L206" i="16"/>
  <c r="L207" i="16"/>
  <c r="L208" i="16"/>
  <c r="L209" i="16"/>
  <c r="L210" i="16"/>
  <c r="H3" i="16"/>
  <c r="G3" i="16"/>
  <c r="F3" i="16"/>
  <c r="E3" i="16"/>
  <c r="D3" i="16"/>
  <c r="B3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M42" i="16" s="1"/>
  <c r="N42" i="16" s="1"/>
  <c r="P42" i="16" s="1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M55" i="16" s="1"/>
  <c r="N55" i="16" s="1"/>
  <c r="P55" i="16" s="1"/>
  <c r="K56" i="16"/>
  <c r="K57" i="16"/>
  <c r="K58" i="16"/>
  <c r="K59" i="16"/>
  <c r="K60" i="16"/>
  <c r="K61" i="16"/>
  <c r="K62" i="16"/>
  <c r="K63" i="16"/>
  <c r="K64" i="16"/>
  <c r="K65" i="16"/>
  <c r="K66" i="16"/>
  <c r="M66" i="16" s="1"/>
  <c r="N66" i="16" s="1"/>
  <c r="P66" i="16" s="1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M90" i="16" s="1"/>
  <c r="N90" i="16" s="1"/>
  <c r="P90" i="16" s="1"/>
  <c r="K91" i="16"/>
  <c r="K92" i="16"/>
  <c r="K93" i="16"/>
  <c r="K94" i="16"/>
  <c r="K95" i="16"/>
  <c r="K96" i="16"/>
  <c r="K97" i="16"/>
  <c r="K98" i="16"/>
  <c r="K99" i="16"/>
  <c r="K100" i="16"/>
  <c r="K101" i="16"/>
  <c r="K102" i="16"/>
  <c r="M102" i="16" s="1"/>
  <c r="N102" i="16" s="1"/>
  <c r="P102" i="16" s="1"/>
  <c r="K103" i="16"/>
  <c r="M103" i="16" s="1"/>
  <c r="N103" i="16" s="1"/>
  <c r="P103" i="16" s="1"/>
  <c r="K104" i="16"/>
  <c r="K105" i="16"/>
  <c r="K106" i="16"/>
  <c r="K107" i="16"/>
  <c r="K108" i="16"/>
  <c r="K3" i="16" s="1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M138" i="16" s="1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M150" i="16" s="1"/>
  <c r="N150" i="16" s="1"/>
  <c r="P150" i="16" s="1"/>
  <c r="K151" i="16"/>
  <c r="M151" i="16" s="1"/>
  <c r="N151" i="16" s="1"/>
  <c r="P151" i="16" s="1"/>
  <c r="K152" i="16"/>
  <c r="K153" i="16"/>
  <c r="K154" i="16"/>
  <c r="K155" i="16"/>
  <c r="K156" i="16"/>
  <c r="K157" i="16"/>
  <c r="K158" i="16"/>
  <c r="K159" i="16"/>
  <c r="K160" i="16"/>
  <c r="K161" i="16"/>
  <c r="K162" i="16"/>
  <c r="M162" i="16" s="1"/>
  <c r="N162" i="16" s="1"/>
  <c r="P162" i="16" s="1"/>
  <c r="K163" i="16"/>
  <c r="M163" i="16" s="1"/>
  <c r="N163" i="16" s="1"/>
  <c r="P163" i="16" s="1"/>
  <c r="K164" i="16"/>
  <c r="K165" i="16"/>
  <c r="K166" i="16"/>
  <c r="K167" i="16"/>
  <c r="K168" i="16"/>
  <c r="K169" i="16"/>
  <c r="K170" i="16"/>
  <c r="K171" i="16"/>
  <c r="K172" i="16"/>
  <c r="K173" i="16"/>
  <c r="K174" i="16"/>
  <c r="M174" i="16" s="1"/>
  <c r="K175" i="16"/>
  <c r="M175" i="16" s="1"/>
  <c r="N175" i="16" s="1"/>
  <c r="P175" i="16" s="1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M210" i="16" s="1"/>
  <c r="K10" i="16"/>
  <c r="L10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3" i="16" s="1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3" i="16" s="1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10" i="16"/>
  <c r="M77" i="16" l="1"/>
  <c r="N77" i="16" s="1"/>
  <c r="P77" i="16" s="1"/>
  <c r="M136" i="16"/>
  <c r="N136" i="16" s="1"/>
  <c r="P136" i="16" s="1"/>
  <c r="M76" i="16"/>
  <c r="N76" i="16" s="1"/>
  <c r="P76" i="16" s="1"/>
  <c r="M28" i="16"/>
  <c r="O28" i="16" s="1"/>
  <c r="Q28" i="16" s="1"/>
  <c r="M16" i="16"/>
  <c r="N16" i="16" s="1"/>
  <c r="P16" i="16" s="1"/>
  <c r="M191" i="16"/>
  <c r="N191" i="16" s="1"/>
  <c r="P191" i="16" s="1"/>
  <c r="M131" i="16"/>
  <c r="N131" i="16" s="1"/>
  <c r="P131" i="16" s="1"/>
  <c r="M95" i="16"/>
  <c r="N95" i="16" s="1"/>
  <c r="P95" i="16" s="1"/>
  <c r="M207" i="16"/>
  <c r="N207" i="16" s="1"/>
  <c r="P207" i="16" s="1"/>
  <c r="M195" i="16"/>
  <c r="N195" i="16" s="1"/>
  <c r="P195" i="16" s="1"/>
  <c r="M171" i="16"/>
  <c r="N171" i="16" s="1"/>
  <c r="P171" i="16" s="1"/>
  <c r="M159" i="16"/>
  <c r="O159" i="16" s="1"/>
  <c r="Q159" i="16" s="1"/>
  <c r="M135" i="16"/>
  <c r="N135" i="16" s="1"/>
  <c r="P135" i="16" s="1"/>
  <c r="M111" i="16"/>
  <c r="N111" i="16" s="1"/>
  <c r="P111" i="16" s="1"/>
  <c r="M99" i="16"/>
  <c r="N99" i="16" s="1"/>
  <c r="P99" i="16" s="1"/>
  <c r="M87" i="16"/>
  <c r="O87" i="16" s="1"/>
  <c r="Q87" i="16" s="1"/>
  <c r="M75" i="16"/>
  <c r="N75" i="16" s="1"/>
  <c r="P75" i="16" s="1"/>
  <c r="M63" i="16"/>
  <c r="N63" i="16" s="1"/>
  <c r="P63" i="16" s="1"/>
  <c r="M51" i="16"/>
  <c r="N51" i="16" s="1"/>
  <c r="P51" i="16" s="1"/>
  <c r="M39" i="16"/>
  <c r="O39" i="16" s="1"/>
  <c r="Q39" i="16" s="1"/>
  <c r="M27" i="16"/>
  <c r="O27" i="16" s="1"/>
  <c r="Q27" i="16" s="1"/>
  <c r="M183" i="16"/>
  <c r="N183" i="16" s="1"/>
  <c r="P183" i="16" s="1"/>
  <c r="M123" i="16"/>
  <c r="N123" i="16" s="1"/>
  <c r="P123" i="16" s="1"/>
  <c r="M15" i="16"/>
  <c r="N15" i="16" s="1"/>
  <c r="P15" i="16" s="1"/>
  <c r="M182" i="16"/>
  <c r="N182" i="16" s="1"/>
  <c r="P182" i="16" s="1"/>
  <c r="M146" i="16"/>
  <c r="N146" i="16" s="1"/>
  <c r="P146" i="16" s="1"/>
  <c r="M110" i="16"/>
  <c r="N110" i="16" s="1"/>
  <c r="P110" i="16" s="1"/>
  <c r="M98" i="16"/>
  <c r="N98" i="16" s="1"/>
  <c r="P98" i="16" s="1"/>
  <c r="M62" i="16"/>
  <c r="N62" i="16" s="1"/>
  <c r="P62" i="16" s="1"/>
  <c r="M193" i="16"/>
  <c r="N193" i="16" s="1"/>
  <c r="P193" i="16" s="1"/>
  <c r="M157" i="16"/>
  <c r="N157" i="16" s="1"/>
  <c r="P157" i="16" s="1"/>
  <c r="M145" i="16"/>
  <c r="N145" i="16" s="1"/>
  <c r="P145" i="16" s="1"/>
  <c r="M109" i="16"/>
  <c r="N109" i="16" s="1"/>
  <c r="P109" i="16" s="1"/>
  <c r="M97" i="16"/>
  <c r="N97" i="16" s="1"/>
  <c r="P97" i="16" s="1"/>
  <c r="M61" i="16"/>
  <c r="N61" i="16" s="1"/>
  <c r="P61" i="16" s="1"/>
  <c r="M49" i="16"/>
  <c r="N49" i="16" s="1"/>
  <c r="P49" i="16" s="1"/>
  <c r="M13" i="16"/>
  <c r="N13" i="16" s="1"/>
  <c r="P13" i="16" s="1"/>
  <c r="M196" i="16"/>
  <c r="N196" i="16" s="1"/>
  <c r="P196" i="16" s="1"/>
  <c r="M144" i="16"/>
  <c r="O144" i="16" s="1"/>
  <c r="Q144" i="16" s="1"/>
  <c r="M96" i="16"/>
  <c r="N96" i="16" s="1"/>
  <c r="P96" i="16" s="1"/>
  <c r="M48" i="16"/>
  <c r="N48" i="16" s="1"/>
  <c r="P48" i="16" s="1"/>
  <c r="M12" i="16"/>
  <c r="N12" i="16" s="1"/>
  <c r="P12" i="16" s="1"/>
  <c r="M83" i="16"/>
  <c r="O83" i="16" s="1"/>
  <c r="Q83" i="16" s="1"/>
  <c r="M47" i="16"/>
  <c r="O47" i="16" s="1"/>
  <c r="Q47" i="16" s="1"/>
  <c r="M11" i="16"/>
  <c r="O11" i="16" s="1"/>
  <c r="Q11" i="16" s="1"/>
  <c r="M147" i="16"/>
  <c r="O147" i="16" s="1"/>
  <c r="Q147" i="16" s="1"/>
  <c r="M209" i="16"/>
  <c r="N209" i="16" s="1"/>
  <c r="P209" i="16" s="1"/>
  <c r="M173" i="16"/>
  <c r="N173" i="16" s="1"/>
  <c r="P173" i="16" s="1"/>
  <c r="M161" i="16"/>
  <c r="O161" i="16" s="1"/>
  <c r="Q161" i="16" s="1"/>
  <c r="M125" i="16"/>
  <c r="O125" i="16" s="1"/>
  <c r="Q125" i="16" s="1"/>
  <c r="M208" i="16"/>
  <c r="N208" i="16" s="1"/>
  <c r="P208" i="16" s="1"/>
  <c r="M184" i="16"/>
  <c r="N184" i="16" s="1"/>
  <c r="P184" i="16" s="1"/>
  <c r="M172" i="16"/>
  <c r="O172" i="16" s="1"/>
  <c r="Q172" i="16" s="1"/>
  <c r="M160" i="16"/>
  <c r="N160" i="16" s="1"/>
  <c r="P160" i="16" s="1"/>
  <c r="M148" i="16"/>
  <c r="N148" i="16" s="1"/>
  <c r="P148" i="16" s="1"/>
  <c r="M124" i="16"/>
  <c r="O124" i="16" s="1"/>
  <c r="Q124" i="16" s="1"/>
  <c r="M112" i="16"/>
  <c r="N112" i="16" s="1"/>
  <c r="P112" i="16" s="1"/>
  <c r="M64" i="16"/>
  <c r="O64" i="16" s="1"/>
  <c r="Q64" i="16" s="1"/>
  <c r="M52" i="16"/>
  <c r="N52" i="16" s="1"/>
  <c r="P52" i="16" s="1"/>
  <c r="M40" i="16"/>
  <c r="O40" i="16" s="1"/>
  <c r="Q40" i="16" s="1"/>
  <c r="N28" i="16"/>
  <c r="P28" i="16" s="1"/>
  <c r="M149" i="16"/>
  <c r="N149" i="16" s="1"/>
  <c r="P149" i="16" s="1"/>
  <c r="M113" i="16"/>
  <c r="N113" i="16" s="1"/>
  <c r="P113" i="16" s="1"/>
  <c r="M65" i="16"/>
  <c r="N65" i="16" s="1"/>
  <c r="P65" i="16" s="1"/>
  <c r="M17" i="16"/>
  <c r="N17" i="16" s="1"/>
  <c r="P17" i="16" s="1"/>
  <c r="M88" i="16"/>
  <c r="N88" i="16" s="1"/>
  <c r="P88" i="16" s="1"/>
  <c r="M204" i="16"/>
  <c r="N204" i="16" s="1"/>
  <c r="P204" i="16" s="1"/>
  <c r="M156" i="16"/>
  <c r="N156" i="16" s="1"/>
  <c r="P156" i="16" s="1"/>
  <c r="M120" i="16"/>
  <c r="N120" i="16" s="1"/>
  <c r="P120" i="16" s="1"/>
  <c r="M84" i="16"/>
  <c r="O84" i="16" s="1"/>
  <c r="Q84" i="16" s="1"/>
  <c r="M119" i="16"/>
  <c r="N119" i="16" s="1"/>
  <c r="P119" i="16" s="1"/>
  <c r="M71" i="16"/>
  <c r="N71" i="16" s="1"/>
  <c r="P71" i="16" s="1"/>
  <c r="M100" i="16"/>
  <c r="O100" i="16" s="1"/>
  <c r="Q100" i="16" s="1"/>
  <c r="M201" i="16"/>
  <c r="O201" i="16" s="1"/>
  <c r="Q201" i="16" s="1"/>
  <c r="M189" i="16"/>
  <c r="O189" i="16" s="1"/>
  <c r="Q189" i="16" s="1"/>
  <c r="M177" i="16"/>
  <c r="O177" i="16" s="1"/>
  <c r="Q177" i="16" s="1"/>
  <c r="M165" i="16"/>
  <c r="N165" i="16" s="1"/>
  <c r="P165" i="16" s="1"/>
  <c r="M141" i="16"/>
  <c r="N141" i="16" s="1"/>
  <c r="P141" i="16" s="1"/>
  <c r="M117" i="16"/>
  <c r="N117" i="16" s="1"/>
  <c r="P117" i="16" s="1"/>
  <c r="M105" i="16"/>
  <c r="N105" i="16" s="1"/>
  <c r="P105" i="16" s="1"/>
  <c r="M81" i="16"/>
  <c r="N81" i="16" s="1"/>
  <c r="P81" i="16" s="1"/>
  <c r="M69" i="16"/>
  <c r="N69" i="16" s="1"/>
  <c r="P69" i="16" s="1"/>
  <c r="M57" i="16"/>
  <c r="O57" i="16" s="1"/>
  <c r="Q57" i="16" s="1"/>
  <c r="M45" i="16"/>
  <c r="N45" i="16" s="1"/>
  <c r="P45" i="16" s="1"/>
  <c r="M33" i="16"/>
  <c r="N33" i="16" s="1"/>
  <c r="P33" i="16" s="1"/>
  <c r="M35" i="16"/>
  <c r="N35" i="16" s="1"/>
  <c r="P35" i="16" s="1"/>
  <c r="M197" i="16"/>
  <c r="N197" i="16" s="1"/>
  <c r="P197" i="16" s="1"/>
  <c r="M137" i="16"/>
  <c r="O137" i="16" s="1"/>
  <c r="Q137" i="16" s="1"/>
  <c r="M53" i="16"/>
  <c r="N53" i="16" s="1"/>
  <c r="P53" i="16" s="1"/>
  <c r="M180" i="16"/>
  <c r="N180" i="16" s="1"/>
  <c r="P180" i="16" s="1"/>
  <c r="M72" i="16"/>
  <c r="N72" i="16" s="1"/>
  <c r="P72" i="16" s="1"/>
  <c r="M24" i="16"/>
  <c r="O24" i="16" s="1"/>
  <c r="Q24" i="16" s="1"/>
  <c r="M203" i="16"/>
  <c r="M179" i="16"/>
  <c r="N179" i="16" s="1"/>
  <c r="P179" i="16" s="1"/>
  <c r="M59" i="16"/>
  <c r="N59" i="16" s="1"/>
  <c r="P59" i="16" s="1"/>
  <c r="M23" i="16"/>
  <c r="O23" i="16" s="1"/>
  <c r="Q23" i="16" s="1"/>
  <c r="M176" i="16"/>
  <c r="N176" i="16" s="1"/>
  <c r="P176" i="16" s="1"/>
  <c r="M164" i="16"/>
  <c r="N164" i="16" s="1"/>
  <c r="P164" i="16" s="1"/>
  <c r="M152" i="16"/>
  <c r="N152" i="16" s="1"/>
  <c r="P152" i="16" s="1"/>
  <c r="M68" i="16"/>
  <c r="N68" i="16" s="1"/>
  <c r="P68" i="16" s="1"/>
  <c r="M56" i="16"/>
  <c r="N56" i="16" s="1"/>
  <c r="P56" i="16" s="1"/>
  <c r="M29" i="16"/>
  <c r="O29" i="16" s="1"/>
  <c r="Q29" i="16" s="1"/>
  <c r="N210" i="16"/>
  <c r="P210" i="16" s="1"/>
  <c r="O210" i="16"/>
  <c r="Q210" i="16" s="1"/>
  <c r="N201" i="16"/>
  <c r="P201" i="16" s="1"/>
  <c r="M43" i="16"/>
  <c r="O43" i="16" s="1"/>
  <c r="Q43" i="16" s="1"/>
  <c r="M60" i="16"/>
  <c r="O60" i="16" s="1"/>
  <c r="Q60" i="16" s="1"/>
  <c r="M36" i="16"/>
  <c r="O36" i="16" s="1"/>
  <c r="Q36" i="16" s="1"/>
  <c r="M192" i="16"/>
  <c r="O192" i="16" s="1"/>
  <c r="Q192" i="16" s="1"/>
  <c r="M170" i="16"/>
  <c r="N170" i="16" s="1"/>
  <c r="P170" i="16" s="1"/>
  <c r="M134" i="16"/>
  <c r="N134" i="16" s="1"/>
  <c r="P134" i="16" s="1"/>
  <c r="M122" i="16"/>
  <c r="N122" i="16" s="1"/>
  <c r="P122" i="16" s="1"/>
  <c r="M86" i="16"/>
  <c r="N86" i="16" s="1"/>
  <c r="P86" i="16" s="1"/>
  <c r="M38" i="16"/>
  <c r="N38" i="16" s="1"/>
  <c r="P38" i="16" s="1"/>
  <c r="M26" i="16"/>
  <c r="O26" i="16" s="1"/>
  <c r="Q26" i="16" s="1"/>
  <c r="M153" i="16"/>
  <c r="O153" i="16" s="1"/>
  <c r="Q153" i="16" s="1"/>
  <c r="M129" i="16"/>
  <c r="O129" i="16" s="1"/>
  <c r="Q129" i="16" s="1"/>
  <c r="M205" i="16"/>
  <c r="N205" i="16" s="1"/>
  <c r="P205" i="16" s="1"/>
  <c r="M169" i="16"/>
  <c r="N169" i="16" s="1"/>
  <c r="P169" i="16" s="1"/>
  <c r="M133" i="16"/>
  <c r="O133" i="16" s="1"/>
  <c r="Q133" i="16" s="1"/>
  <c r="M121" i="16"/>
  <c r="N121" i="16" s="1"/>
  <c r="P121" i="16" s="1"/>
  <c r="M85" i="16"/>
  <c r="N85" i="16" s="1"/>
  <c r="P85" i="16" s="1"/>
  <c r="M73" i="16"/>
  <c r="N73" i="16" s="1"/>
  <c r="P73" i="16" s="1"/>
  <c r="M37" i="16"/>
  <c r="N37" i="16" s="1"/>
  <c r="P37" i="16" s="1"/>
  <c r="M25" i="16"/>
  <c r="N25" i="16" s="1"/>
  <c r="P25" i="16" s="1"/>
  <c r="M93" i="16"/>
  <c r="O93" i="16" s="1"/>
  <c r="Q93" i="16" s="1"/>
  <c r="M21" i="16"/>
  <c r="O21" i="16" s="1"/>
  <c r="Q21" i="16" s="1"/>
  <c r="M158" i="16"/>
  <c r="O158" i="16" s="1"/>
  <c r="Q158" i="16" s="1"/>
  <c r="M50" i="16"/>
  <c r="N50" i="16" s="1"/>
  <c r="P50" i="16" s="1"/>
  <c r="O15" i="16"/>
  <c r="Q15" i="16" s="1"/>
  <c r="M132" i="16"/>
  <c r="O132" i="16" s="1"/>
  <c r="Q132" i="16" s="1"/>
  <c r="M206" i="16"/>
  <c r="N206" i="16" s="1"/>
  <c r="P206" i="16" s="1"/>
  <c r="M74" i="16"/>
  <c r="N74" i="16" s="1"/>
  <c r="P74" i="16" s="1"/>
  <c r="M10" i="16"/>
  <c r="N10" i="16" s="1"/>
  <c r="P10" i="16" s="1"/>
  <c r="N174" i="16"/>
  <c r="P174" i="16" s="1"/>
  <c r="O174" i="16"/>
  <c r="Q174" i="16" s="1"/>
  <c r="M14" i="16"/>
  <c r="O14" i="16" s="1"/>
  <c r="Q14" i="16" s="1"/>
  <c r="M143" i="16"/>
  <c r="N143" i="16" s="1"/>
  <c r="P143" i="16" s="1"/>
  <c r="M107" i="16"/>
  <c r="O107" i="16" s="1"/>
  <c r="Q107" i="16" s="1"/>
  <c r="M178" i="16"/>
  <c r="M106" i="16"/>
  <c r="N106" i="16" s="1"/>
  <c r="P106" i="16" s="1"/>
  <c r="M58" i="16"/>
  <c r="N58" i="16" s="1"/>
  <c r="P58" i="16" s="1"/>
  <c r="M22" i="16"/>
  <c r="N22" i="16" s="1"/>
  <c r="P22" i="16" s="1"/>
  <c r="M89" i="16"/>
  <c r="O89" i="16" s="1"/>
  <c r="Q89" i="16" s="1"/>
  <c r="M181" i="16"/>
  <c r="O181" i="16" s="1"/>
  <c r="Q181" i="16" s="1"/>
  <c r="M168" i="16"/>
  <c r="O168" i="16" s="1"/>
  <c r="Q168" i="16" s="1"/>
  <c r="M155" i="16"/>
  <c r="O155" i="16" s="1"/>
  <c r="Q155" i="16" s="1"/>
  <c r="M200" i="16"/>
  <c r="N200" i="16" s="1"/>
  <c r="P200" i="16" s="1"/>
  <c r="M128" i="16"/>
  <c r="O128" i="16" s="1"/>
  <c r="Q128" i="16" s="1"/>
  <c r="M92" i="16"/>
  <c r="M167" i="16"/>
  <c r="N167" i="16" s="1"/>
  <c r="P167" i="16" s="1"/>
  <c r="M101" i="16"/>
  <c r="O101" i="16" s="1"/>
  <c r="Q101" i="16" s="1"/>
  <c r="M198" i="16"/>
  <c r="M186" i="16"/>
  <c r="O186" i="16" s="1"/>
  <c r="Q186" i="16" s="1"/>
  <c r="M126" i="16"/>
  <c r="N126" i="16" s="1"/>
  <c r="P126" i="16" s="1"/>
  <c r="M114" i="16"/>
  <c r="N114" i="16" s="1"/>
  <c r="P114" i="16" s="1"/>
  <c r="O90" i="16"/>
  <c r="Q90" i="16" s="1"/>
  <c r="M78" i="16"/>
  <c r="N78" i="16" s="1"/>
  <c r="P78" i="16" s="1"/>
  <c r="O66" i="16"/>
  <c r="Q66" i="16" s="1"/>
  <c r="M54" i="16"/>
  <c r="O54" i="16" s="1"/>
  <c r="Q54" i="16" s="1"/>
  <c r="M30" i="16"/>
  <c r="N30" i="16" s="1"/>
  <c r="P30" i="16" s="1"/>
  <c r="M18" i="16"/>
  <c r="O18" i="16" s="1"/>
  <c r="Q18" i="16" s="1"/>
  <c r="M108" i="16"/>
  <c r="N108" i="16" s="1"/>
  <c r="M185" i="16"/>
  <c r="O185" i="16" s="1"/>
  <c r="Q185" i="16" s="1"/>
  <c r="M41" i="16"/>
  <c r="O41" i="16" s="1"/>
  <c r="Q41" i="16" s="1"/>
  <c r="O42" i="16"/>
  <c r="Q42" i="16" s="1"/>
  <c r="M190" i="16"/>
  <c r="N190" i="16" s="1"/>
  <c r="P190" i="16" s="1"/>
  <c r="O190" i="16"/>
  <c r="Q190" i="16" s="1"/>
  <c r="M154" i="16"/>
  <c r="N154" i="16" s="1"/>
  <c r="P154" i="16" s="1"/>
  <c r="M142" i="16"/>
  <c r="N142" i="16" s="1"/>
  <c r="P142" i="16" s="1"/>
  <c r="M130" i="16"/>
  <c r="N130" i="16" s="1"/>
  <c r="P130" i="16" s="1"/>
  <c r="M94" i="16"/>
  <c r="N94" i="16" s="1"/>
  <c r="P94" i="16" s="1"/>
  <c r="M82" i="16"/>
  <c r="N82" i="16" s="1"/>
  <c r="P82" i="16" s="1"/>
  <c r="M70" i="16"/>
  <c r="N70" i="16" s="1"/>
  <c r="P70" i="16" s="1"/>
  <c r="M46" i="16"/>
  <c r="N46" i="16" s="1"/>
  <c r="P46" i="16" s="1"/>
  <c r="O16" i="16"/>
  <c r="Q16" i="16" s="1"/>
  <c r="M188" i="16"/>
  <c r="N188" i="16" s="1"/>
  <c r="P188" i="16" s="1"/>
  <c r="M140" i="16"/>
  <c r="N140" i="16" s="1"/>
  <c r="P140" i="16" s="1"/>
  <c r="M104" i="16"/>
  <c r="N104" i="16" s="1"/>
  <c r="P104" i="16" s="1"/>
  <c r="M80" i="16"/>
  <c r="N80" i="16" s="1"/>
  <c r="P80" i="16" s="1"/>
  <c r="M44" i="16"/>
  <c r="N44" i="16" s="1"/>
  <c r="P44" i="16" s="1"/>
  <c r="M20" i="16"/>
  <c r="N20" i="16" s="1"/>
  <c r="P20" i="16" s="1"/>
  <c r="O162" i="16"/>
  <c r="Q162" i="16" s="1"/>
  <c r="M202" i="16"/>
  <c r="N202" i="16" s="1"/>
  <c r="P202" i="16" s="1"/>
  <c r="M166" i="16"/>
  <c r="N166" i="16" s="1"/>
  <c r="P166" i="16" s="1"/>
  <c r="M118" i="16"/>
  <c r="N118" i="16" s="1"/>
  <c r="P118" i="16" s="1"/>
  <c r="M34" i="16"/>
  <c r="N34" i="16" s="1"/>
  <c r="P34" i="16" s="1"/>
  <c r="O34" i="16"/>
  <c r="Q34" i="16" s="1"/>
  <c r="O150" i="16"/>
  <c r="Q150" i="16" s="1"/>
  <c r="M116" i="16"/>
  <c r="N116" i="16" s="1"/>
  <c r="P116" i="16" s="1"/>
  <c r="M32" i="16"/>
  <c r="N32" i="16" s="1"/>
  <c r="P32" i="16" s="1"/>
  <c r="N138" i="16"/>
  <c r="P138" i="16" s="1"/>
  <c r="O138" i="16"/>
  <c r="Q138" i="16" s="1"/>
  <c r="O175" i="16"/>
  <c r="Q175" i="16" s="1"/>
  <c r="O163" i="16"/>
  <c r="Q163" i="16" s="1"/>
  <c r="O151" i="16"/>
  <c r="Q151" i="16" s="1"/>
  <c r="O103" i="16"/>
  <c r="Q103" i="16" s="1"/>
  <c r="M67" i="16"/>
  <c r="N67" i="16" s="1"/>
  <c r="P67" i="16" s="1"/>
  <c r="O55" i="16"/>
  <c r="Q55" i="16" s="1"/>
  <c r="O77" i="16"/>
  <c r="Q77" i="16" s="1"/>
  <c r="M187" i="16"/>
  <c r="N187" i="16" s="1"/>
  <c r="P187" i="16" s="1"/>
  <c r="M79" i="16"/>
  <c r="N79" i="16" s="1"/>
  <c r="P79" i="16" s="1"/>
  <c r="O183" i="16"/>
  <c r="Q183" i="16" s="1"/>
  <c r="M199" i="16"/>
  <c r="N199" i="16" s="1"/>
  <c r="P199" i="16" s="1"/>
  <c r="M91" i="16"/>
  <c r="N91" i="16" s="1"/>
  <c r="P91" i="16" s="1"/>
  <c r="M115" i="16"/>
  <c r="N115" i="16" s="1"/>
  <c r="P115" i="16" s="1"/>
  <c r="M19" i="16"/>
  <c r="N19" i="16" s="1"/>
  <c r="P19" i="16" s="1"/>
  <c r="O102" i="16"/>
  <c r="Q102" i="16" s="1"/>
  <c r="O97" i="16"/>
  <c r="Q97" i="16" s="1"/>
  <c r="M127" i="16"/>
  <c r="N127" i="16" s="1"/>
  <c r="P127" i="16" s="1"/>
  <c r="M31" i="16"/>
  <c r="N31" i="16" s="1"/>
  <c r="P31" i="16" s="1"/>
  <c r="O195" i="16"/>
  <c r="Q195" i="16" s="1"/>
  <c r="M194" i="16"/>
  <c r="N194" i="16" s="1"/>
  <c r="P194" i="16" s="1"/>
  <c r="M139" i="16"/>
  <c r="N139" i="16" s="1"/>
  <c r="P139" i="16" s="1"/>
  <c r="O136" i="16" l="1"/>
  <c r="Q136" i="16" s="1"/>
  <c r="O182" i="16"/>
  <c r="Q182" i="16" s="1"/>
  <c r="N64" i="16"/>
  <c r="P64" i="16" s="1"/>
  <c r="O76" i="16"/>
  <c r="Q76" i="16" s="1"/>
  <c r="N27" i="16"/>
  <c r="P27" i="16" s="1"/>
  <c r="O191" i="16"/>
  <c r="Q191" i="16" s="1"/>
  <c r="O109" i="16"/>
  <c r="Q109" i="16" s="1"/>
  <c r="O207" i="16"/>
  <c r="Q207" i="16" s="1"/>
  <c r="O95" i="16"/>
  <c r="Q95" i="16" s="1"/>
  <c r="O131" i="16"/>
  <c r="Q131" i="16" s="1"/>
  <c r="O112" i="16"/>
  <c r="Q112" i="16" s="1"/>
  <c r="N11" i="16"/>
  <c r="P11" i="16" s="1"/>
  <c r="O61" i="16"/>
  <c r="Q61" i="16" s="1"/>
  <c r="O135" i="16"/>
  <c r="Q135" i="16" s="1"/>
  <c r="O148" i="16"/>
  <c r="Q148" i="16" s="1"/>
  <c r="N18" i="16"/>
  <c r="P18" i="16" s="1"/>
  <c r="O46" i="16"/>
  <c r="Q46" i="16" s="1"/>
  <c r="O52" i="16"/>
  <c r="Q52" i="16" s="1"/>
  <c r="O82" i="16"/>
  <c r="Q82" i="16" s="1"/>
  <c r="O173" i="16"/>
  <c r="Q173" i="16" s="1"/>
  <c r="O49" i="16"/>
  <c r="Q49" i="16" s="1"/>
  <c r="N159" i="16"/>
  <c r="P159" i="16" s="1"/>
  <c r="N26" i="16"/>
  <c r="P26" i="16" s="1"/>
  <c r="O140" i="16"/>
  <c r="Q140" i="16" s="1"/>
  <c r="N158" i="16"/>
  <c r="P158" i="16" s="1"/>
  <c r="O17" i="16"/>
  <c r="Q17" i="16" s="1"/>
  <c r="O33" i="16"/>
  <c r="Q33" i="16" s="1"/>
  <c r="N100" i="16"/>
  <c r="P100" i="16" s="1"/>
  <c r="N137" i="16"/>
  <c r="P137" i="16" s="1"/>
  <c r="O169" i="16"/>
  <c r="Q169" i="16" s="1"/>
  <c r="O111" i="16"/>
  <c r="Q111" i="16" s="1"/>
  <c r="O119" i="16"/>
  <c r="Q119" i="16" s="1"/>
  <c r="O108" i="16"/>
  <c r="Q108" i="16" s="1"/>
  <c r="Q3" i="16" s="1"/>
  <c r="O205" i="16"/>
  <c r="Q205" i="16" s="1"/>
  <c r="N133" i="16"/>
  <c r="P133" i="16" s="1"/>
  <c r="O146" i="16"/>
  <c r="Q146" i="16" s="1"/>
  <c r="O143" i="16"/>
  <c r="Q143" i="16" s="1"/>
  <c r="O179" i="16"/>
  <c r="Q179" i="16" s="1"/>
  <c r="O20" i="16"/>
  <c r="Q20" i="16" s="1"/>
  <c r="O70" i="16"/>
  <c r="Q70" i="16" s="1"/>
  <c r="O149" i="16"/>
  <c r="Q149" i="16" s="1"/>
  <c r="O19" i="16"/>
  <c r="Q19" i="16" s="1"/>
  <c r="N39" i="16"/>
  <c r="P39" i="16" s="1"/>
  <c r="N83" i="16"/>
  <c r="P83" i="16" s="1"/>
  <c r="O120" i="16"/>
  <c r="Q120" i="16" s="1"/>
  <c r="N124" i="16"/>
  <c r="P124" i="16" s="1"/>
  <c r="O75" i="16"/>
  <c r="Q75" i="16" s="1"/>
  <c r="N47" i="16"/>
  <c r="P47" i="16" s="1"/>
  <c r="O157" i="16"/>
  <c r="Q157" i="16" s="1"/>
  <c r="O99" i="16"/>
  <c r="Q99" i="16" s="1"/>
  <c r="N36" i="16"/>
  <c r="P36" i="16" s="1"/>
  <c r="O123" i="16"/>
  <c r="Q123" i="16" s="1"/>
  <c r="O200" i="16"/>
  <c r="Q200" i="16" s="1"/>
  <c r="N60" i="16"/>
  <c r="P60" i="16" s="1"/>
  <c r="O63" i="16"/>
  <c r="Q63" i="16" s="1"/>
  <c r="O51" i="16"/>
  <c r="Q51" i="16" s="1"/>
  <c r="O45" i="16"/>
  <c r="Q45" i="16" s="1"/>
  <c r="N84" i="16"/>
  <c r="P84" i="16" s="1"/>
  <c r="O86" i="16"/>
  <c r="Q86" i="16" s="1"/>
  <c r="N23" i="16"/>
  <c r="P23" i="16" s="1"/>
  <c r="N132" i="16"/>
  <c r="P132" i="16" s="1"/>
  <c r="O171" i="16"/>
  <c r="Q171" i="16" s="1"/>
  <c r="N29" i="16"/>
  <c r="P29" i="16" s="1"/>
  <c r="O121" i="16"/>
  <c r="Q121" i="16" s="1"/>
  <c r="O98" i="16"/>
  <c r="Q98" i="16" s="1"/>
  <c r="O96" i="16"/>
  <c r="Q96" i="16" s="1"/>
  <c r="N87" i="16"/>
  <c r="P87" i="16" s="1"/>
  <c r="N107" i="16"/>
  <c r="P107" i="16" s="1"/>
  <c r="O48" i="16"/>
  <c r="Q48" i="16" s="1"/>
  <c r="O110" i="16"/>
  <c r="Q110" i="16" s="1"/>
  <c r="O118" i="16"/>
  <c r="Q118" i="16" s="1"/>
  <c r="O145" i="16"/>
  <c r="Q145" i="16" s="1"/>
  <c r="O141" i="16"/>
  <c r="Q141" i="16" s="1"/>
  <c r="N186" i="16"/>
  <c r="P186" i="16" s="1"/>
  <c r="O208" i="16"/>
  <c r="Q208" i="16" s="1"/>
  <c r="N125" i="16"/>
  <c r="P125" i="16" s="1"/>
  <c r="O73" i="16"/>
  <c r="Q73" i="16" s="1"/>
  <c r="O209" i="16"/>
  <c r="Q209" i="16" s="1"/>
  <c r="N40" i="16"/>
  <c r="P40" i="16" s="1"/>
  <c r="N144" i="16"/>
  <c r="P144" i="16" s="1"/>
  <c r="O62" i="16"/>
  <c r="Q62" i="16" s="1"/>
  <c r="N189" i="16"/>
  <c r="P189" i="16" s="1"/>
  <c r="M3" i="16"/>
  <c r="O88" i="16"/>
  <c r="Q88" i="16" s="1"/>
  <c r="O160" i="16"/>
  <c r="Q160" i="16" s="1"/>
  <c r="O204" i="16"/>
  <c r="Q204" i="16" s="1"/>
  <c r="O68" i="16"/>
  <c r="Q68" i="16" s="1"/>
  <c r="N161" i="16"/>
  <c r="P161" i="16" s="1"/>
  <c r="N43" i="16"/>
  <c r="P43" i="16" s="1"/>
  <c r="O196" i="16"/>
  <c r="Q196" i="16" s="1"/>
  <c r="O105" i="16"/>
  <c r="Q105" i="16" s="1"/>
  <c r="O117" i="16"/>
  <c r="Q117" i="16" s="1"/>
  <c r="O114" i="16"/>
  <c r="Q114" i="16" s="1"/>
  <c r="O184" i="16"/>
  <c r="Q184" i="16" s="1"/>
  <c r="O193" i="16"/>
  <c r="Q193" i="16" s="1"/>
  <c r="O197" i="16"/>
  <c r="Q197" i="16" s="1"/>
  <c r="O22" i="16"/>
  <c r="Q22" i="16" s="1"/>
  <c r="O12" i="16"/>
  <c r="Q12" i="16" s="1"/>
  <c r="O56" i="16"/>
  <c r="Q56" i="16" s="1"/>
  <c r="O13" i="16"/>
  <c r="Q13" i="16" s="1"/>
  <c r="O71" i="16"/>
  <c r="Q71" i="16" s="1"/>
  <c r="N172" i="16"/>
  <c r="P172" i="16" s="1"/>
  <c r="N147" i="16"/>
  <c r="P147" i="16" s="1"/>
  <c r="N24" i="16"/>
  <c r="P24" i="16" s="1"/>
  <c r="N54" i="16"/>
  <c r="P54" i="16" s="1"/>
  <c r="O113" i="16"/>
  <c r="Q113" i="16" s="1"/>
  <c r="N57" i="16"/>
  <c r="P57" i="16" s="1"/>
  <c r="O81" i="16"/>
  <c r="Q81" i="16" s="1"/>
  <c r="O164" i="16"/>
  <c r="Q164" i="16" s="1"/>
  <c r="O53" i="16"/>
  <c r="Q53" i="16" s="1"/>
  <c r="N41" i="16"/>
  <c r="P41" i="16" s="1"/>
  <c r="O85" i="16"/>
  <c r="Q85" i="16" s="1"/>
  <c r="O69" i="16"/>
  <c r="Q69" i="16" s="1"/>
  <c r="O176" i="16"/>
  <c r="Q176" i="16" s="1"/>
  <c r="N177" i="16"/>
  <c r="P177" i="16" s="1"/>
  <c r="N192" i="16"/>
  <c r="P192" i="16" s="1"/>
  <c r="N181" i="16"/>
  <c r="P181" i="16" s="1"/>
  <c r="O35" i="16"/>
  <c r="Q35" i="16" s="1"/>
  <c r="O156" i="16"/>
  <c r="Q156" i="16" s="1"/>
  <c r="O167" i="16"/>
  <c r="Q167" i="16" s="1"/>
  <c r="N128" i="16"/>
  <c r="P128" i="16" s="1"/>
  <c r="O72" i="16"/>
  <c r="Q72" i="16" s="1"/>
  <c r="O122" i="16"/>
  <c r="Q122" i="16" s="1"/>
  <c r="O180" i="16"/>
  <c r="Q180" i="16" s="1"/>
  <c r="O25" i="16"/>
  <c r="Q25" i="16" s="1"/>
  <c r="O165" i="16"/>
  <c r="Q165" i="16" s="1"/>
  <c r="O152" i="16"/>
  <c r="Q152" i="16" s="1"/>
  <c r="O106" i="16"/>
  <c r="Q106" i="16" s="1"/>
  <c r="O58" i="16"/>
  <c r="Q58" i="16" s="1"/>
  <c r="O37" i="16"/>
  <c r="Q37" i="16" s="1"/>
  <c r="O65" i="16"/>
  <c r="Q65" i="16" s="1"/>
  <c r="O115" i="16"/>
  <c r="Q115" i="16" s="1"/>
  <c r="N21" i="16"/>
  <c r="P21" i="16" s="1"/>
  <c r="O59" i="16"/>
  <c r="Q59" i="16" s="1"/>
  <c r="N203" i="16"/>
  <c r="P203" i="16" s="1"/>
  <c r="O203" i="16"/>
  <c r="Q203" i="16" s="1"/>
  <c r="P108" i="16"/>
  <c r="P3" i="16" s="1"/>
  <c r="N3" i="16"/>
  <c r="N153" i="16"/>
  <c r="P153" i="16" s="1"/>
  <c r="O38" i="16"/>
  <c r="Q38" i="16" s="1"/>
  <c r="O126" i="16"/>
  <c r="Q126" i="16" s="1"/>
  <c r="O67" i="16"/>
  <c r="Q67" i="16" s="1"/>
  <c r="O78" i="16"/>
  <c r="Q78" i="16" s="1"/>
  <c r="O94" i="16"/>
  <c r="Q94" i="16" s="1"/>
  <c r="O206" i="16"/>
  <c r="Q206" i="16" s="1"/>
  <c r="N14" i="16"/>
  <c r="P14" i="16" s="1"/>
  <c r="O170" i="16"/>
  <c r="Q170" i="16" s="1"/>
  <c r="N89" i="16"/>
  <c r="P89" i="16" s="1"/>
  <c r="O10" i="16"/>
  <c r="Q10" i="16" s="1"/>
  <c r="O79" i="16"/>
  <c r="Q79" i="16" s="1"/>
  <c r="N92" i="16"/>
  <c r="P92" i="16" s="1"/>
  <c r="O92" i="16"/>
  <c r="Q92" i="16" s="1"/>
  <c r="N178" i="16"/>
  <c r="P178" i="16" s="1"/>
  <c r="O178" i="16"/>
  <c r="Q178" i="16" s="1"/>
  <c r="N155" i="16"/>
  <c r="P155" i="16" s="1"/>
  <c r="N129" i="16"/>
  <c r="P129" i="16" s="1"/>
  <c r="N101" i="16"/>
  <c r="P101" i="16" s="1"/>
  <c r="O134" i="16"/>
  <c r="Q134" i="16" s="1"/>
  <c r="N198" i="16"/>
  <c r="P198" i="16" s="1"/>
  <c r="O198" i="16"/>
  <c r="Q198" i="16" s="1"/>
  <c r="O104" i="16"/>
  <c r="Q104" i="16" s="1"/>
  <c r="N168" i="16"/>
  <c r="P168" i="16" s="1"/>
  <c r="O194" i="16"/>
  <c r="Q194" i="16" s="1"/>
  <c r="N185" i="16"/>
  <c r="P185" i="16" s="1"/>
  <c r="O74" i="16"/>
  <c r="Q74" i="16" s="1"/>
  <c r="N93" i="16"/>
  <c r="P93" i="16" s="1"/>
  <c r="O50" i="16"/>
  <c r="Q50" i="16" s="1"/>
  <c r="O30" i="16"/>
  <c r="Q30" i="16" s="1"/>
  <c r="O166" i="16"/>
  <c r="Q166" i="16" s="1"/>
  <c r="O142" i="16"/>
  <c r="Q142" i="16" s="1"/>
  <c r="O127" i="16"/>
  <c r="Q127" i="16" s="1"/>
  <c r="O44" i="16"/>
  <c r="Q44" i="16" s="1"/>
  <c r="O139" i="16"/>
  <c r="Q139" i="16" s="1"/>
  <c r="O154" i="16"/>
  <c r="Q154" i="16" s="1"/>
  <c r="O188" i="16"/>
  <c r="Q188" i="16" s="1"/>
  <c r="O31" i="16"/>
  <c r="Q31" i="16" s="1"/>
  <c r="O187" i="16"/>
  <c r="Q187" i="16" s="1"/>
  <c r="O199" i="16"/>
  <c r="Q199" i="16" s="1"/>
  <c r="O202" i="16"/>
  <c r="Q202" i="16" s="1"/>
  <c r="O130" i="16"/>
  <c r="Q130" i="16" s="1"/>
  <c r="O80" i="16"/>
  <c r="Q80" i="16" s="1"/>
  <c r="O116" i="16"/>
  <c r="Q116" i="16" s="1"/>
  <c r="O91" i="16"/>
  <c r="Q91" i="16" s="1"/>
  <c r="O32" i="16"/>
  <c r="Q32" i="16" s="1"/>
  <c r="W18" i="12"/>
  <c r="W19" i="12" s="1"/>
  <c r="W20" i="12" s="1"/>
  <c r="Z28" i="12" s="1"/>
  <c r="Y26" i="12"/>
  <c r="Z36" i="12"/>
  <c r="Z78" i="12"/>
  <c r="Y84" i="12"/>
  <c r="Y89" i="12"/>
  <c r="Z89" i="12"/>
  <c r="Z130" i="12"/>
  <c r="Y131" i="12"/>
  <c r="Z136" i="12"/>
  <c r="Z139" i="12"/>
  <c r="Y170" i="12"/>
  <c r="Z172" i="12"/>
  <c r="Y176" i="12"/>
  <c r="Z180" i="12"/>
  <c r="Z211" i="12"/>
  <c r="Y212" i="12"/>
  <c r="Z217" i="12"/>
  <c r="Y222" i="12"/>
  <c r="Z252" i="12"/>
  <c r="Z253" i="12"/>
  <c r="Z258" i="12"/>
  <c r="Z263" i="12"/>
  <c r="Y294" i="12"/>
  <c r="Z294" i="12"/>
  <c r="Y300" i="12"/>
  <c r="Y305" i="12"/>
  <c r="Z335" i="12"/>
  <c r="Y336" i="12"/>
  <c r="Z341" i="12"/>
  <c r="Z346" i="12"/>
  <c r="Y372" i="12"/>
  <c r="Y377" i="12"/>
  <c r="Z377" i="12"/>
  <c r="Y383" i="12"/>
  <c r="Y386" i="12"/>
  <c r="Z413" i="12"/>
  <c r="Z418" i="12"/>
  <c r="Y419" i="12"/>
  <c r="Z424" i="12"/>
  <c r="C216" i="7"/>
  <c r="B216" i="7"/>
  <c r="A216" i="7"/>
  <c r="O3" i="16" l="1"/>
  <c r="P6" i="16"/>
  <c r="Q6" i="16"/>
  <c r="Z330" i="12"/>
  <c r="Y248" i="12"/>
  <c r="Y167" i="12"/>
  <c r="Z125" i="12"/>
  <c r="Y408" i="12"/>
  <c r="Z366" i="12"/>
  <c r="Y284" i="12"/>
  <c r="Z244" i="12"/>
  <c r="Z161" i="12"/>
  <c r="Y68" i="12"/>
  <c r="Z324" i="12"/>
  <c r="Y242" i="12"/>
  <c r="Z67" i="12"/>
  <c r="Z361" i="12"/>
  <c r="Y320" i="12"/>
  <c r="Y239" i="12"/>
  <c r="Y156" i="12"/>
  <c r="Y59" i="12"/>
  <c r="Z397" i="12"/>
  <c r="Z316" i="12"/>
  <c r="Z233" i="12"/>
  <c r="Z150" i="12"/>
  <c r="Z109" i="12"/>
  <c r="Z355" i="12"/>
  <c r="Z274" i="12"/>
  <c r="Y150" i="12"/>
  <c r="Y48" i="12"/>
  <c r="Y392" i="12"/>
  <c r="Z352" i="12"/>
  <c r="Y311" i="12"/>
  <c r="Z269" i="12"/>
  <c r="Y228" i="12"/>
  <c r="Z186" i="12"/>
  <c r="Z145" i="12"/>
  <c r="Z100" i="12"/>
  <c r="Z47" i="12"/>
  <c r="Z289" i="12"/>
  <c r="Z208" i="12"/>
  <c r="Y78" i="12"/>
  <c r="Z325" i="12"/>
  <c r="Y203" i="12"/>
  <c r="Y120" i="12"/>
  <c r="Z407" i="12"/>
  <c r="Y366" i="12"/>
  <c r="Z283" i="12"/>
  <c r="Z202" i="12"/>
  <c r="Y161" i="12"/>
  <c r="Z119" i="12"/>
  <c r="Z402" i="12"/>
  <c r="Z280" i="12"/>
  <c r="Z197" i="12"/>
  <c r="Z114" i="12"/>
  <c r="Y356" i="12"/>
  <c r="Y275" i="12"/>
  <c r="Y192" i="12"/>
  <c r="Z58" i="12"/>
  <c r="Z396" i="12"/>
  <c r="Y314" i="12"/>
  <c r="Y233" i="12"/>
  <c r="Z191" i="12"/>
  <c r="Z108" i="12"/>
  <c r="Z388" i="12"/>
  <c r="Y347" i="12"/>
  <c r="Z305" i="12"/>
  <c r="Y264" i="12"/>
  <c r="Z222" i="12"/>
  <c r="Z181" i="12"/>
  <c r="Y140" i="12"/>
  <c r="Y98" i="12"/>
  <c r="Z37" i="12"/>
  <c r="Y25" i="12"/>
  <c r="Y31" i="12"/>
  <c r="Y37" i="12"/>
  <c r="Y43" i="12"/>
  <c r="Y49" i="12"/>
  <c r="Y55" i="12"/>
  <c r="Y61" i="12"/>
  <c r="Y67" i="12"/>
  <c r="Y73" i="12"/>
  <c r="Y79" i="12"/>
  <c r="Y85" i="12"/>
  <c r="Y91" i="12"/>
  <c r="Y97" i="12"/>
  <c r="Y103" i="12"/>
  <c r="Y109" i="12"/>
  <c r="Y115" i="12"/>
  <c r="Y121" i="12"/>
  <c r="Y127" i="12"/>
  <c r="Y133" i="12"/>
  <c r="Y139" i="12"/>
  <c r="Y145" i="12"/>
  <c r="Y151" i="12"/>
  <c r="Y157" i="12"/>
  <c r="Y163" i="12"/>
  <c r="Y169" i="12"/>
  <c r="Y175" i="12"/>
  <c r="Y181" i="12"/>
  <c r="Y187" i="12"/>
  <c r="Y193" i="12"/>
  <c r="Y199" i="12"/>
  <c r="Y205" i="12"/>
  <c r="Y211" i="12"/>
  <c r="Y217" i="12"/>
  <c r="Y223" i="12"/>
  <c r="Y229" i="12"/>
  <c r="Y235" i="12"/>
  <c r="Y241" i="12"/>
  <c r="Y247" i="12"/>
  <c r="Y253" i="12"/>
  <c r="Y259" i="12"/>
  <c r="Y265" i="12"/>
  <c r="Y271" i="12"/>
  <c r="Y277" i="12"/>
  <c r="Y283" i="12"/>
  <c r="Y289" i="12"/>
  <c r="Y295" i="12"/>
  <c r="Y301" i="12"/>
  <c r="Y307" i="12"/>
  <c r="Y313" i="12"/>
  <c r="Y319" i="12"/>
  <c r="Y325" i="12"/>
  <c r="Y331" i="12"/>
  <c r="Y337" i="12"/>
  <c r="Y343" i="12"/>
  <c r="Y349" i="12"/>
  <c r="Y355" i="12"/>
  <c r="Y361" i="12"/>
  <c r="Y367" i="12"/>
  <c r="Y373" i="12"/>
  <c r="Y379" i="12"/>
  <c r="Y385" i="12"/>
  <c r="Y391" i="12"/>
  <c r="Y397" i="12"/>
  <c r="Y403" i="12"/>
  <c r="Y409" i="12"/>
  <c r="Y415" i="12"/>
  <c r="Y421" i="12"/>
  <c r="Z26" i="12"/>
  <c r="Z32" i="12"/>
  <c r="Z38" i="12"/>
  <c r="Z44" i="12"/>
  <c r="Z50" i="12"/>
  <c r="Z56" i="12"/>
  <c r="Z62" i="12"/>
  <c r="Z68" i="12"/>
  <c r="Z74" i="12"/>
  <c r="Z80" i="12"/>
  <c r="Z86" i="12"/>
  <c r="Z92" i="12"/>
  <c r="Z98" i="12"/>
  <c r="Z104" i="12"/>
  <c r="Z110" i="12"/>
  <c r="Z116" i="12"/>
  <c r="Z122" i="12"/>
  <c r="Z128" i="12"/>
  <c r="Z134" i="12"/>
  <c r="Z140" i="12"/>
  <c r="Z146" i="12"/>
  <c r="Z152" i="12"/>
  <c r="Z158" i="12"/>
  <c r="Z164" i="12"/>
  <c r="Z170" i="12"/>
  <c r="Z176" i="12"/>
  <c r="Z182" i="12"/>
  <c r="Z188" i="12"/>
  <c r="Z194" i="12"/>
  <c r="Z200" i="12"/>
  <c r="Z206" i="12"/>
  <c r="Z212" i="12"/>
  <c r="Z218" i="12"/>
  <c r="Z224" i="12"/>
  <c r="Z230" i="12"/>
  <c r="Z236" i="12"/>
  <c r="Z242" i="12"/>
  <c r="Z248" i="12"/>
  <c r="Z254" i="12"/>
  <c r="Z260" i="12"/>
  <c r="Z266" i="12"/>
  <c r="Z272" i="12"/>
  <c r="Z278" i="12"/>
  <c r="Z284" i="12"/>
  <c r="Z290" i="12"/>
  <c r="Z296" i="12"/>
  <c r="Z302" i="12"/>
  <c r="Z308" i="12"/>
  <c r="Z314" i="12"/>
  <c r="Z320" i="12"/>
  <c r="Z326" i="12"/>
  <c r="Z332" i="12"/>
  <c r="Z338" i="12"/>
  <c r="Z344" i="12"/>
  <c r="Z350" i="12"/>
  <c r="Z356" i="12"/>
  <c r="Z362" i="12"/>
  <c r="Z368" i="12"/>
  <c r="Z374" i="12"/>
  <c r="Z380" i="12"/>
  <c r="Z386" i="12"/>
  <c r="Z392" i="12"/>
  <c r="Z398" i="12"/>
  <c r="Z404" i="12"/>
  <c r="Z410" i="12"/>
  <c r="Z416" i="12"/>
  <c r="Z422" i="12"/>
  <c r="Y27" i="12"/>
  <c r="Y33" i="12"/>
  <c r="Y39" i="12"/>
  <c r="Y45" i="12"/>
  <c r="Y51" i="12"/>
  <c r="Y57" i="12"/>
  <c r="Y63" i="12"/>
  <c r="Y69" i="12"/>
  <c r="Y75" i="12"/>
  <c r="Y81" i="12"/>
  <c r="Y87" i="12"/>
  <c r="Y93" i="12"/>
  <c r="Y99" i="12"/>
  <c r="Y105" i="12"/>
  <c r="Y111" i="12"/>
  <c r="Y117" i="12"/>
  <c r="Y123" i="12"/>
  <c r="Y129" i="12"/>
  <c r="Y135" i="12"/>
  <c r="Y141" i="12"/>
  <c r="Y147" i="12"/>
  <c r="Y153" i="12"/>
  <c r="Y159" i="12"/>
  <c r="Y165" i="12"/>
  <c r="Y171" i="12"/>
  <c r="Y177" i="12"/>
  <c r="Y183" i="12"/>
  <c r="Y189" i="12"/>
  <c r="Y195" i="12"/>
  <c r="Y201" i="12"/>
  <c r="Y207" i="12"/>
  <c r="Y213" i="12"/>
  <c r="Y219" i="12"/>
  <c r="Y225" i="12"/>
  <c r="Y231" i="12"/>
  <c r="Y237" i="12"/>
  <c r="Y243" i="12"/>
  <c r="Y249" i="12"/>
  <c r="Y255" i="12"/>
  <c r="Y261" i="12"/>
  <c r="Y267" i="12"/>
  <c r="Y273" i="12"/>
  <c r="Y279" i="12"/>
  <c r="Y285" i="12"/>
  <c r="Y291" i="12"/>
  <c r="Y297" i="12"/>
  <c r="Y303" i="12"/>
  <c r="Y309" i="12"/>
  <c r="Y315" i="12"/>
  <c r="Y321" i="12"/>
  <c r="Y327" i="12"/>
  <c r="Y333" i="12"/>
  <c r="Y339" i="12"/>
  <c r="Y345" i="12"/>
  <c r="Y351" i="12"/>
  <c r="Y357" i="12"/>
  <c r="Y363" i="12"/>
  <c r="Y369" i="12"/>
  <c r="Y375" i="12"/>
  <c r="Y381" i="12"/>
  <c r="Y387" i="12"/>
  <c r="Y393" i="12"/>
  <c r="Y399" i="12"/>
  <c r="Y405" i="12"/>
  <c r="Y411" i="12"/>
  <c r="Y417" i="12"/>
  <c r="Y423" i="12"/>
  <c r="Z27" i="12"/>
  <c r="Z33" i="12"/>
  <c r="Z39" i="12"/>
  <c r="Z45" i="12"/>
  <c r="Z51" i="12"/>
  <c r="Z57" i="12"/>
  <c r="Z63" i="12"/>
  <c r="Z69" i="12"/>
  <c r="Z75" i="12"/>
  <c r="Z81" i="12"/>
  <c r="Z87" i="12"/>
  <c r="Z93" i="12"/>
  <c r="Z99" i="12"/>
  <c r="Z105" i="12"/>
  <c r="Z111" i="12"/>
  <c r="Z117" i="12"/>
  <c r="Z123" i="12"/>
  <c r="Z129" i="12"/>
  <c r="Z135" i="12"/>
  <c r="Z141" i="12"/>
  <c r="Z147" i="12"/>
  <c r="Z153" i="12"/>
  <c r="Z159" i="12"/>
  <c r="Z165" i="12"/>
  <c r="Z171" i="12"/>
  <c r="Z177" i="12"/>
  <c r="Z183" i="12"/>
  <c r="Z189" i="12"/>
  <c r="Z195" i="12"/>
  <c r="Z201" i="12"/>
  <c r="Z207" i="12"/>
  <c r="Z213" i="12"/>
  <c r="Z219" i="12"/>
  <c r="Z225" i="12"/>
  <c r="Z231" i="12"/>
  <c r="Z237" i="12"/>
  <c r="Z243" i="12"/>
  <c r="Z249" i="12"/>
  <c r="Z255" i="12"/>
  <c r="Z261" i="12"/>
  <c r="Z267" i="12"/>
  <c r="Z273" i="12"/>
  <c r="Z279" i="12"/>
  <c r="Z285" i="12"/>
  <c r="Z291" i="12"/>
  <c r="Z297" i="12"/>
  <c r="Z303" i="12"/>
  <c r="Z309" i="12"/>
  <c r="Z315" i="12"/>
  <c r="Z321" i="12"/>
  <c r="Z327" i="12"/>
  <c r="Z333" i="12"/>
  <c r="Z339" i="12"/>
  <c r="Z345" i="12"/>
  <c r="Z351" i="12"/>
  <c r="Z357" i="12"/>
  <c r="Z363" i="12"/>
  <c r="Z369" i="12"/>
  <c r="Z375" i="12"/>
  <c r="Z381" i="12"/>
  <c r="Z387" i="12"/>
  <c r="Z393" i="12"/>
  <c r="Z399" i="12"/>
  <c r="Z405" i="12"/>
  <c r="Z411" i="12"/>
  <c r="Z417" i="12"/>
  <c r="Z423" i="12"/>
  <c r="Y28" i="12"/>
  <c r="Y34" i="12"/>
  <c r="Y40" i="12"/>
  <c r="Y46" i="12"/>
  <c r="Y52" i="12"/>
  <c r="Y58" i="12"/>
  <c r="Y64" i="12"/>
  <c r="Y70" i="12"/>
  <c r="Y76" i="12"/>
  <c r="Y82" i="12"/>
  <c r="Y88" i="12"/>
  <c r="Y94" i="12"/>
  <c r="Y100" i="12"/>
  <c r="Y106" i="12"/>
  <c r="Y112" i="12"/>
  <c r="Y118" i="12"/>
  <c r="Y124" i="12"/>
  <c r="Y130" i="12"/>
  <c r="Y136" i="12"/>
  <c r="Y142" i="12"/>
  <c r="Y148" i="12"/>
  <c r="Y154" i="12"/>
  <c r="Y160" i="12"/>
  <c r="Y166" i="12"/>
  <c r="Y172" i="12"/>
  <c r="Y178" i="12"/>
  <c r="Y184" i="12"/>
  <c r="Y190" i="12"/>
  <c r="Y196" i="12"/>
  <c r="Y202" i="12"/>
  <c r="Y208" i="12"/>
  <c r="Y214" i="12"/>
  <c r="Y220" i="12"/>
  <c r="Y226" i="12"/>
  <c r="Y232" i="12"/>
  <c r="Y238" i="12"/>
  <c r="Y244" i="12"/>
  <c r="Y250" i="12"/>
  <c r="Y256" i="12"/>
  <c r="Y262" i="12"/>
  <c r="Y268" i="12"/>
  <c r="Y274" i="12"/>
  <c r="Y280" i="12"/>
  <c r="Y286" i="12"/>
  <c r="Y292" i="12"/>
  <c r="Y298" i="12"/>
  <c r="Y304" i="12"/>
  <c r="Y310" i="12"/>
  <c r="Y316" i="12"/>
  <c r="Y322" i="12"/>
  <c r="Y328" i="12"/>
  <c r="Y334" i="12"/>
  <c r="Y340" i="12"/>
  <c r="Y346" i="12"/>
  <c r="Y352" i="12"/>
  <c r="Y358" i="12"/>
  <c r="Y364" i="12"/>
  <c r="Y370" i="12"/>
  <c r="Y376" i="12"/>
  <c r="Y382" i="12"/>
  <c r="Y388" i="12"/>
  <c r="Y394" i="12"/>
  <c r="Y400" i="12"/>
  <c r="Y406" i="12"/>
  <c r="Y412" i="12"/>
  <c r="Y418" i="12"/>
  <c r="Y424" i="12"/>
  <c r="Z34" i="12"/>
  <c r="Z43" i="12"/>
  <c r="Y54" i="12"/>
  <c r="Y65" i="12"/>
  <c r="Y74" i="12"/>
  <c r="Z84" i="12"/>
  <c r="Z95" i="12"/>
  <c r="Z106" i="12"/>
  <c r="Z115" i="12"/>
  <c r="Y126" i="12"/>
  <c r="Y137" i="12"/>
  <c r="Y146" i="12"/>
  <c r="Z156" i="12"/>
  <c r="Z167" i="12"/>
  <c r="Z178" i="12"/>
  <c r="Z187" i="12"/>
  <c r="Y198" i="12"/>
  <c r="Y209" i="12"/>
  <c r="Y218" i="12"/>
  <c r="Z228" i="12"/>
  <c r="Z239" i="12"/>
  <c r="Z250" i="12"/>
  <c r="Z259" i="12"/>
  <c r="Y270" i="12"/>
  <c r="Y281" i="12"/>
  <c r="Y290" i="12"/>
  <c r="Z300" i="12"/>
  <c r="Z311" i="12"/>
  <c r="Z322" i="12"/>
  <c r="Z331" i="12"/>
  <c r="Y342" i="12"/>
  <c r="Y353" i="12"/>
  <c r="Y362" i="12"/>
  <c r="Z372" i="12"/>
  <c r="Z383" i="12"/>
  <c r="Z394" i="12"/>
  <c r="Z403" i="12"/>
  <c r="Y414" i="12"/>
  <c r="Y425" i="12"/>
  <c r="Y47" i="12"/>
  <c r="Y56" i="12"/>
  <c r="Z77" i="12"/>
  <c r="Y108" i="12"/>
  <c r="Z138" i="12"/>
  <c r="Z169" i="12"/>
  <c r="Y200" i="12"/>
  <c r="Z232" i="12"/>
  <c r="Y263" i="12"/>
  <c r="Z293" i="12"/>
  <c r="Y335" i="12"/>
  <c r="Z365" i="12"/>
  <c r="Y396" i="12"/>
  <c r="Y35" i="12"/>
  <c r="Y44" i="12"/>
  <c r="Z54" i="12"/>
  <c r="Z65" i="12"/>
  <c r="Z76" i="12"/>
  <c r="Z85" i="12"/>
  <c r="Y96" i="12"/>
  <c r="Y107" i="12"/>
  <c r="Y116" i="12"/>
  <c r="Z126" i="12"/>
  <c r="Z137" i="12"/>
  <c r="Z148" i="12"/>
  <c r="Z157" i="12"/>
  <c r="Y168" i="12"/>
  <c r="Y179" i="12"/>
  <c r="Y188" i="12"/>
  <c r="Z198" i="12"/>
  <c r="Z209" i="12"/>
  <c r="Z220" i="12"/>
  <c r="Z229" i="12"/>
  <c r="Y240" i="12"/>
  <c r="Y251" i="12"/>
  <c r="Y260" i="12"/>
  <c r="Z270" i="12"/>
  <c r="Z281" i="12"/>
  <c r="Z292" i="12"/>
  <c r="Z301" i="12"/>
  <c r="Y312" i="12"/>
  <c r="Y323" i="12"/>
  <c r="Y332" i="12"/>
  <c r="Z342" i="12"/>
  <c r="Z353" i="12"/>
  <c r="Z364" i="12"/>
  <c r="Z373" i="12"/>
  <c r="Y384" i="12"/>
  <c r="Y395" i="12"/>
  <c r="Y404" i="12"/>
  <c r="Z414" i="12"/>
  <c r="Z425" i="12"/>
  <c r="Y36" i="12"/>
  <c r="Z88" i="12"/>
  <c r="Y119" i="12"/>
  <c r="Z160" i="12"/>
  <c r="Y191" i="12"/>
  <c r="Z221" i="12"/>
  <c r="Y252" i="12"/>
  <c r="Z282" i="12"/>
  <c r="Z313" i="12"/>
  <c r="Z354" i="12"/>
  <c r="Z385" i="12"/>
  <c r="Y416" i="12"/>
  <c r="Z35" i="12"/>
  <c r="Z46" i="12"/>
  <c r="Z55" i="12"/>
  <c r="Y66" i="12"/>
  <c r="Y77" i="12"/>
  <c r="Y86" i="12"/>
  <c r="Z96" i="12"/>
  <c r="Z107" i="12"/>
  <c r="Z118" i="12"/>
  <c r="Z127" i="12"/>
  <c r="Y138" i="12"/>
  <c r="Y149" i="12"/>
  <c r="Y158" i="12"/>
  <c r="Z168" i="12"/>
  <c r="Z179" i="12"/>
  <c r="Z190" i="12"/>
  <c r="Z199" i="12"/>
  <c r="Y210" i="12"/>
  <c r="Y221" i="12"/>
  <c r="Y230" i="12"/>
  <c r="Z240" i="12"/>
  <c r="Z251" i="12"/>
  <c r="Z262" i="12"/>
  <c r="Z271" i="12"/>
  <c r="Y282" i="12"/>
  <c r="Y293" i="12"/>
  <c r="Y302" i="12"/>
  <c r="Z312" i="12"/>
  <c r="Z323" i="12"/>
  <c r="Z334" i="12"/>
  <c r="Z343" i="12"/>
  <c r="Y354" i="12"/>
  <c r="Y365" i="12"/>
  <c r="Y374" i="12"/>
  <c r="Z384" i="12"/>
  <c r="Z395" i="12"/>
  <c r="Z406" i="12"/>
  <c r="Z415" i="12"/>
  <c r="Z25" i="12"/>
  <c r="Z66" i="12"/>
  <c r="Z97" i="12"/>
  <c r="Y128" i="12"/>
  <c r="Z149" i="12"/>
  <c r="Y180" i="12"/>
  <c r="Z210" i="12"/>
  <c r="Z241" i="12"/>
  <c r="Y272" i="12"/>
  <c r="Z304" i="12"/>
  <c r="Y324" i="12"/>
  <c r="Y344" i="12"/>
  <c r="Z376" i="12"/>
  <c r="Y407" i="12"/>
  <c r="Y29" i="12"/>
  <c r="Y38" i="12"/>
  <c r="Z48" i="12"/>
  <c r="Z59" i="12"/>
  <c r="Z70" i="12"/>
  <c r="Z79" i="12"/>
  <c r="Y90" i="12"/>
  <c r="Y101" i="12"/>
  <c r="Y110" i="12"/>
  <c r="Z120" i="12"/>
  <c r="Z131" i="12"/>
  <c r="Z142" i="12"/>
  <c r="Z151" i="12"/>
  <c r="Y162" i="12"/>
  <c r="Y173" i="12"/>
  <c r="Y182" i="12"/>
  <c r="Z192" i="12"/>
  <c r="Z203" i="12"/>
  <c r="Z214" i="12"/>
  <c r="Z223" i="12"/>
  <c r="Y234" i="12"/>
  <c r="Y245" i="12"/>
  <c r="Y254" i="12"/>
  <c r="Z264" i="12"/>
  <c r="Z275" i="12"/>
  <c r="Z286" i="12"/>
  <c r="Z295" i="12"/>
  <c r="Y306" i="12"/>
  <c r="Y317" i="12"/>
  <c r="Y326" i="12"/>
  <c r="Z336" i="12"/>
  <c r="Z347" i="12"/>
  <c r="Z358" i="12"/>
  <c r="Z367" i="12"/>
  <c r="Y378" i="12"/>
  <c r="Y389" i="12"/>
  <c r="Y398" i="12"/>
  <c r="Z408" i="12"/>
  <c r="Z419" i="12"/>
  <c r="Z29" i="12"/>
  <c r="Z40" i="12"/>
  <c r="Z49" i="12"/>
  <c r="Y60" i="12"/>
  <c r="Y71" i="12"/>
  <c r="Y80" i="12"/>
  <c r="Z90" i="12"/>
  <c r="Z101" i="12"/>
  <c r="Z112" i="12"/>
  <c r="Z121" i="12"/>
  <c r="Y132" i="12"/>
  <c r="Y143" i="12"/>
  <c r="Y152" i="12"/>
  <c r="Z162" i="12"/>
  <c r="Z173" i="12"/>
  <c r="Z184" i="12"/>
  <c r="Z193" i="12"/>
  <c r="Y204" i="12"/>
  <c r="Y215" i="12"/>
  <c r="Y224" i="12"/>
  <c r="Z234" i="12"/>
  <c r="Z245" i="12"/>
  <c r="Z256" i="12"/>
  <c r="Z265" i="12"/>
  <c r="Y276" i="12"/>
  <c r="Y287" i="12"/>
  <c r="Y296" i="12"/>
  <c r="Z306" i="12"/>
  <c r="Z317" i="12"/>
  <c r="Z328" i="12"/>
  <c r="Z337" i="12"/>
  <c r="Y348" i="12"/>
  <c r="Y359" i="12"/>
  <c r="Y368" i="12"/>
  <c r="Z378" i="12"/>
  <c r="Z389" i="12"/>
  <c r="Z400" i="12"/>
  <c r="Z409" i="12"/>
  <c r="Y420" i="12"/>
  <c r="Y30" i="12"/>
  <c r="Y41" i="12"/>
  <c r="Y50" i="12"/>
  <c r="Z60" i="12"/>
  <c r="Z71" i="12"/>
  <c r="Z82" i="12"/>
  <c r="Z91" i="12"/>
  <c r="Y102" i="12"/>
  <c r="Y113" i="12"/>
  <c r="Y122" i="12"/>
  <c r="Z132" i="12"/>
  <c r="Z143" i="12"/>
  <c r="Z154" i="12"/>
  <c r="Z163" i="12"/>
  <c r="Y174" i="12"/>
  <c r="Y185" i="12"/>
  <c r="Y194" i="12"/>
  <c r="Z204" i="12"/>
  <c r="Z215" i="12"/>
  <c r="Z226" i="12"/>
  <c r="Z235" i="12"/>
  <c r="Y246" i="12"/>
  <c r="Y257" i="12"/>
  <c r="Y266" i="12"/>
  <c r="Z276" i="12"/>
  <c r="Z287" i="12"/>
  <c r="Z298" i="12"/>
  <c r="Z307" i="12"/>
  <c r="Y318" i="12"/>
  <c r="Y329" i="12"/>
  <c r="Y338" i="12"/>
  <c r="Z348" i="12"/>
  <c r="Z359" i="12"/>
  <c r="Z370" i="12"/>
  <c r="Z379" i="12"/>
  <c r="Y390" i="12"/>
  <c r="Y401" i="12"/>
  <c r="Y410" i="12"/>
  <c r="Z420" i="12"/>
  <c r="Y53" i="12"/>
  <c r="Y62" i="12"/>
  <c r="Z72" i="12"/>
  <c r="Z94" i="12"/>
  <c r="Y114" i="12"/>
  <c r="Y125" i="12"/>
  <c r="Z144" i="12"/>
  <c r="Z155" i="12"/>
  <c r="Z175" i="12"/>
  <c r="Y197" i="12"/>
  <c r="Z216" i="12"/>
  <c r="Z238" i="12"/>
  <c r="Y258" i="12"/>
  <c r="Y278" i="12"/>
  <c r="Z288" i="12"/>
  <c r="Z299" i="12"/>
  <c r="Z319" i="12"/>
  <c r="Y341" i="12"/>
  <c r="Z360" i="12"/>
  <c r="Z371" i="12"/>
  <c r="Z391" i="12"/>
  <c r="Y402" i="12"/>
  <c r="Y422" i="12"/>
  <c r="Z42" i="12"/>
  <c r="Z53" i="12"/>
  <c r="Z64" i="12"/>
  <c r="Z73" i="12"/>
  <c r="Y95" i="12"/>
  <c r="Y104" i="12"/>
  <c r="Z30" i="12"/>
  <c r="Z41" i="12"/>
  <c r="Z52" i="12"/>
  <c r="Z61" i="12"/>
  <c r="Y72" i="12"/>
  <c r="Y83" i="12"/>
  <c r="Y92" i="12"/>
  <c r="Z102" i="12"/>
  <c r="Z113" i="12"/>
  <c r="Z124" i="12"/>
  <c r="Z133" i="12"/>
  <c r="Y144" i="12"/>
  <c r="Y155" i="12"/>
  <c r="Y164" i="12"/>
  <c r="Z174" i="12"/>
  <c r="Z185" i="12"/>
  <c r="Z196" i="12"/>
  <c r="Z205" i="12"/>
  <c r="Y216" i="12"/>
  <c r="Y227" i="12"/>
  <c r="Y236" i="12"/>
  <c r="Z246" i="12"/>
  <c r="Z257" i="12"/>
  <c r="Z268" i="12"/>
  <c r="Z277" i="12"/>
  <c r="Y288" i="12"/>
  <c r="Y299" i="12"/>
  <c r="Y308" i="12"/>
  <c r="Z318" i="12"/>
  <c r="Z329" i="12"/>
  <c r="Z340" i="12"/>
  <c r="Z349" i="12"/>
  <c r="Y360" i="12"/>
  <c r="Y371" i="12"/>
  <c r="Y380" i="12"/>
  <c r="Z390" i="12"/>
  <c r="Z401" i="12"/>
  <c r="Z412" i="12"/>
  <c r="Z421" i="12"/>
  <c r="Y42" i="12"/>
  <c r="Z83" i="12"/>
  <c r="Z103" i="12"/>
  <c r="Y134" i="12"/>
  <c r="Z166" i="12"/>
  <c r="Y186" i="12"/>
  <c r="Y206" i="12"/>
  <c r="Z227" i="12"/>
  <c r="Z247" i="12"/>
  <c r="Y269" i="12"/>
  <c r="Z310" i="12"/>
  <c r="Y330" i="12"/>
  <c r="Y350" i="12"/>
  <c r="Z382" i="12"/>
  <c r="Y413" i="12"/>
  <c r="Y32" i="12"/>
  <c r="Z31" i="12"/>
  <c r="P18" i="12"/>
  <c r="P19" i="12" s="1"/>
  <c r="P20" i="12" s="1"/>
  <c r="L475" i="12"/>
  <c r="L629" i="12"/>
  <c r="L634" i="12"/>
  <c r="L1193" i="12"/>
  <c r="K1281" i="12"/>
  <c r="K1284" i="12"/>
  <c r="L1284" i="12"/>
  <c r="K1386" i="12"/>
  <c r="K1387" i="12"/>
  <c r="L1387" i="12"/>
  <c r="K1632" i="12"/>
  <c r="K1684" i="12"/>
  <c r="K1699" i="12"/>
  <c r="L1754" i="12"/>
  <c r="L1755" i="12"/>
  <c r="L1830" i="12"/>
  <c r="L1831" i="12"/>
  <c r="I18" i="12"/>
  <c r="I19" i="12" s="1"/>
  <c r="I20" i="12" s="1"/>
  <c r="L187" i="12" s="1"/>
  <c r="B18" i="12"/>
  <c r="B19" i="12" s="1"/>
  <c r="B20" i="12" s="1"/>
  <c r="L1958" i="12" l="1"/>
  <c r="L1167" i="12"/>
  <c r="K1164" i="12"/>
  <c r="L1957" i="12"/>
  <c r="K1546" i="12"/>
  <c r="L1026" i="12"/>
  <c r="L1629" i="12"/>
  <c r="K1484" i="12"/>
  <c r="L1549" i="12"/>
  <c r="K1902" i="12"/>
  <c r="K1024" i="12"/>
  <c r="K1885" i="12"/>
  <c r="L1463" i="12"/>
  <c r="L1016" i="12"/>
  <c r="S423" i="12"/>
  <c r="S417" i="12"/>
  <c r="S411" i="12"/>
  <c r="S405" i="12"/>
  <c r="S399" i="12"/>
  <c r="S393" i="12"/>
  <c r="S387" i="12"/>
  <c r="S381" i="12"/>
  <c r="S375" i="12"/>
  <c r="S369" i="12"/>
  <c r="S363" i="12"/>
  <c r="S357" i="12"/>
  <c r="S351" i="12"/>
  <c r="S345" i="12"/>
  <c r="S339" i="12"/>
  <c r="S333" i="12"/>
  <c r="S327" i="12"/>
  <c r="S321" i="12"/>
  <c r="S315" i="12"/>
  <c r="S309" i="12"/>
  <c r="S303" i="12"/>
  <c r="S297" i="12"/>
  <c r="S291" i="12"/>
  <c r="S285" i="12"/>
  <c r="S279" i="12"/>
  <c r="S273" i="12"/>
  <c r="S267" i="12"/>
  <c r="S261" i="12"/>
  <c r="S255" i="12"/>
  <c r="S249" i="12"/>
  <c r="S243" i="12"/>
  <c r="S237" i="12"/>
  <c r="S231" i="12"/>
  <c r="S422" i="12"/>
  <c r="S410" i="12"/>
  <c r="S404" i="12"/>
  <c r="S398" i="12"/>
  <c r="S392" i="12"/>
  <c r="S386" i="12"/>
  <c r="S380" i="12"/>
  <c r="S374" i="12"/>
  <c r="S368" i="12"/>
  <c r="S362" i="12"/>
  <c r="S356" i="12"/>
  <c r="S344" i="12"/>
  <c r="S338" i="12"/>
  <c r="S332" i="12"/>
  <c r="S326" i="12"/>
  <c r="S314" i="12"/>
  <c r="S302" i="12"/>
  <c r="S290" i="12"/>
  <c r="S278" i="12"/>
  <c r="S272" i="12"/>
  <c r="S260" i="12"/>
  <c r="S248" i="12"/>
  <c r="S236" i="12"/>
  <c r="R422" i="12"/>
  <c r="R410" i="12"/>
  <c r="R404" i="12"/>
  <c r="R392" i="12"/>
  <c r="R380" i="12"/>
  <c r="R374" i="12"/>
  <c r="R362" i="12"/>
  <c r="R350" i="12"/>
  <c r="R338" i="12"/>
  <c r="R326" i="12"/>
  <c r="R314" i="12"/>
  <c r="R302" i="12"/>
  <c r="R290" i="12"/>
  <c r="R278" i="12"/>
  <c r="R260" i="12"/>
  <c r="R248" i="12"/>
  <c r="R236" i="12"/>
  <c r="S421" i="12"/>
  <c r="S409" i="12"/>
  <c r="S397" i="12"/>
  <c r="S385" i="12"/>
  <c r="S373" i="12"/>
  <c r="S367" i="12"/>
  <c r="S355" i="12"/>
  <c r="S343" i="12"/>
  <c r="S331" i="12"/>
  <c r="S319" i="12"/>
  <c r="S307" i="12"/>
  <c r="S301" i="12"/>
  <c r="R423" i="12"/>
  <c r="R417" i="12"/>
  <c r="R411" i="12"/>
  <c r="R405" i="12"/>
  <c r="R399" i="12"/>
  <c r="R393" i="12"/>
  <c r="R387" i="12"/>
  <c r="R381" i="12"/>
  <c r="R375" i="12"/>
  <c r="R369" i="12"/>
  <c r="R363" i="12"/>
  <c r="R357" i="12"/>
  <c r="R351" i="12"/>
  <c r="R345" i="12"/>
  <c r="R339" i="12"/>
  <c r="R333" i="12"/>
  <c r="R327" i="12"/>
  <c r="R321" i="12"/>
  <c r="R315" i="12"/>
  <c r="R309" i="12"/>
  <c r="R303" i="12"/>
  <c r="R297" i="12"/>
  <c r="R291" i="12"/>
  <c r="R285" i="12"/>
  <c r="R279" i="12"/>
  <c r="R273" i="12"/>
  <c r="R267" i="12"/>
  <c r="R261" i="12"/>
  <c r="R255" i="12"/>
  <c r="R249" i="12"/>
  <c r="R243" i="12"/>
  <c r="R237" i="12"/>
  <c r="R231" i="12"/>
  <c r="S416" i="12"/>
  <c r="S350" i="12"/>
  <c r="S320" i="12"/>
  <c r="S308" i="12"/>
  <c r="S296" i="12"/>
  <c r="S284" i="12"/>
  <c r="S266" i="12"/>
  <c r="S254" i="12"/>
  <c r="S242" i="12"/>
  <c r="S230" i="12"/>
  <c r="R416" i="12"/>
  <c r="R398" i="12"/>
  <c r="R386" i="12"/>
  <c r="R368" i="12"/>
  <c r="R356" i="12"/>
  <c r="R344" i="12"/>
  <c r="R332" i="12"/>
  <c r="R320" i="12"/>
  <c r="R308" i="12"/>
  <c r="R296" i="12"/>
  <c r="R284" i="12"/>
  <c r="R272" i="12"/>
  <c r="R266" i="12"/>
  <c r="R254" i="12"/>
  <c r="R242" i="12"/>
  <c r="R230" i="12"/>
  <c r="S415" i="12"/>
  <c r="S403" i="12"/>
  <c r="S391" i="12"/>
  <c r="S379" i="12"/>
  <c r="S361" i="12"/>
  <c r="S349" i="12"/>
  <c r="S337" i="12"/>
  <c r="S325" i="12"/>
  <c r="S313" i="12"/>
  <c r="S295" i="12"/>
  <c r="S283" i="12"/>
  <c r="R424" i="12"/>
  <c r="R413" i="12"/>
  <c r="R402" i="12"/>
  <c r="R391" i="12"/>
  <c r="S382" i="12"/>
  <c r="S371" i="12"/>
  <c r="S360" i="12"/>
  <c r="R352" i="12"/>
  <c r="R341" i="12"/>
  <c r="R330" i="12"/>
  <c r="R319" i="12"/>
  <c r="S310" i="12"/>
  <c r="S299" i="12"/>
  <c r="R289" i="12"/>
  <c r="S280" i="12"/>
  <c r="S270" i="12"/>
  <c r="S262" i="12"/>
  <c r="S252" i="12"/>
  <c r="S244" i="12"/>
  <c r="S234" i="12"/>
  <c r="S226" i="12"/>
  <c r="R420" i="12"/>
  <c r="R370" i="12"/>
  <c r="R348" i="12"/>
  <c r="S328" i="12"/>
  <c r="S306" i="12"/>
  <c r="S287" i="12"/>
  <c r="R269" i="12"/>
  <c r="R251" i="12"/>
  <c r="R233" i="12"/>
  <c r="S419" i="12"/>
  <c r="R389" i="12"/>
  <c r="S358" i="12"/>
  <c r="S336" i="12"/>
  <c r="R317" i="12"/>
  <c r="R295" i="12"/>
  <c r="S276" i="12"/>
  <c r="S258" i="12"/>
  <c r="S240" i="12"/>
  <c r="R408" i="12"/>
  <c r="R397" i="12"/>
  <c r="S377" i="12"/>
  <c r="R358" i="12"/>
  <c r="R336" i="12"/>
  <c r="R325" i="12"/>
  <c r="S305" i="12"/>
  <c r="S286" i="12"/>
  <c r="R268" i="12"/>
  <c r="R258" i="12"/>
  <c r="R240" i="12"/>
  <c r="S418" i="12"/>
  <c r="S407" i="12"/>
  <c r="S396" i="12"/>
  <c r="R388" i="12"/>
  <c r="R377" i="12"/>
  <c r="R366" i="12"/>
  <c r="R355" i="12"/>
  <c r="S346" i="12"/>
  <c r="S335" i="12"/>
  <c r="S324" i="12"/>
  <c r="R316" i="12"/>
  <c r="R305" i="12"/>
  <c r="R294" i="12"/>
  <c r="R286" i="12"/>
  <c r="S275" i="12"/>
  <c r="S265" i="12"/>
  <c r="S257" i="12"/>
  <c r="S247" i="12"/>
  <c r="S239" i="12"/>
  <c r="S229" i="12"/>
  <c r="R418" i="12"/>
  <c r="R407" i="12"/>
  <c r="R396" i="12"/>
  <c r="R385" i="12"/>
  <c r="S376" i="12"/>
  <c r="S365" i="12"/>
  <c r="S354" i="12"/>
  <c r="R346" i="12"/>
  <c r="R335" i="12"/>
  <c r="R324" i="12"/>
  <c r="R313" i="12"/>
  <c r="S304" i="12"/>
  <c r="S293" i="12"/>
  <c r="R283" i="12"/>
  <c r="R275" i="12"/>
  <c r="R421" i="12"/>
  <c r="S412" i="12"/>
  <c r="S401" i="12"/>
  <c r="S390" i="12"/>
  <c r="R382" i="12"/>
  <c r="R371" i="12"/>
  <c r="R360" i="12"/>
  <c r="R349" i="12"/>
  <c r="S340" i="12"/>
  <c r="S329" i="12"/>
  <c r="S318" i="12"/>
  <c r="R310" i="12"/>
  <c r="R299" i="12"/>
  <c r="S288" i="12"/>
  <c r="R280" i="12"/>
  <c r="R270" i="12"/>
  <c r="R262" i="12"/>
  <c r="R252" i="12"/>
  <c r="R244" i="12"/>
  <c r="R234" i="12"/>
  <c r="R226" i="12"/>
  <c r="S420" i="12"/>
  <c r="R412" i="12"/>
  <c r="R401" i="12"/>
  <c r="R390" i="12"/>
  <c r="R379" i="12"/>
  <c r="S370" i="12"/>
  <c r="S359" i="12"/>
  <c r="S348" i="12"/>
  <c r="R340" i="12"/>
  <c r="R329" i="12"/>
  <c r="R318" i="12"/>
  <c r="R307" i="12"/>
  <c r="S298" i="12"/>
  <c r="R288" i="12"/>
  <c r="S277" i="12"/>
  <c r="S269" i="12"/>
  <c r="S259" i="12"/>
  <c r="S251" i="12"/>
  <c r="S241" i="12"/>
  <c r="S233" i="12"/>
  <c r="R409" i="12"/>
  <c r="S400" i="12"/>
  <c r="S389" i="12"/>
  <c r="S378" i="12"/>
  <c r="R359" i="12"/>
  <c r="R337" i="12"/>
  <c r="S317" i="12"/>
  <c r="R298" i="12"/>
  <c r="R277" i="12"/>
  <c r="R259" i="12"/>
  <c r="R241" i="12"/>
  <c r="S408" i="12"/>
  <c r="R400" i="12"/>
  <c r="R378" i="12"/>
  <c r="R367" i="12"/>
  <c r="S347" i="12"/>
  <c r="R328" i="12"/>
  <c r="R306" i="12"/>
  <c r="R287" i="12"/>
  <c r="S268" i="12"/>
  <c r="S250" i="12"/>
  <c r="S232" i="12"/>
  <c r="R419" i="12"/>
  <c r="S388" i="12"/>
  <c r="S366" i="12"/>
  <c r="R347" i="12"/>
  <c r="S316" i="12"/>
  <c r="S294" i="12"/>
  <c r="R276" i="12"/>
  <c r="R250" i="12"/>
  <c r="R232" i="12"/>
  <c r="R415" i="12"/>
  <c r="S384" i="12"/>
  <c r="R354" i="12"/>
  <c r="S323" i="12"/>
  <c r="R293" i="12"/>
  <c r="R265" i="12"/>
  <c r="R246" i="12"/>
  <c r="R227" i="12"/>
  <c r="R373" i="12"/>
  <c r="S372" i="12"/>
  <c r="S311" i="12"/>
  <c r="S256" i="12"/>
  <c r="R372" i="12"/>
  <c r="R281" i="12"/>
  <c r="R235" i="12"/>
  <c r="R365" i="12"/>
  <c r="S274" i="12"/>
  <c r="R395" i="12"/>
  <c r="R253" i="12"/>
  <c r="S394" i="12"/>
  <c r="R247" i="12"/>
  <c r="R394" i="12"/>
  <c r="R300" i="12"/>
  <c r="S227" i="12"/>
  <c r="S414" i="12"/>
  <c r="R384" i="12"/>
  <c r="S353" i="12"/>
  <c r="R323" i="12"/>
  <c r="S292" i="12"/>
  <c r="S264" i="12"/>
  <c r="S245" i="12"/>
  <c r="R414" i="12"/>
  <c r="S383" i="12"/>
  <c r="R353" i="12"/>
  <c r="S322" i="12"/>
  <c r="R292" i="12"/>
  <c r="R264" i="12"/>
  <c r="R245" i="12"/>
  <c r="S413" i="12"/>
  <c r="R383" i="12"/>
  <c r="S352" i="12"/>
  <c r="R322" i="12"/>
  <c r="S289" i="12"/>
  <c r="S263" i="12"/>
  <c r="R239" i="12"/>
  <c r="S406" i="12"/>
  <c r="R376" i="12"/>
  <c r="R343" i="12"/>
  <c r="S312" i="12"/>
  <c r="S282" i="12"/>
  <c r="R263" i="12"/>
  <c r="S238" i="12"/>
  <c r="R406" i="12"/>
  <c r="S342" i="12"/>
  <c r="R312" i="12"/>
  <c r="R282" i="12"/>
  <c r="R257" i="12"/>
  <c r="R238" i="12"/>
  <c r="R403" i="12"/>
  <c r="R342" i="12"/>
  <c r="S281" i="12"/>
  <c r="S235" i="12"/>
  <c r="S402" i="12"/>
  <c r="S341" i="12"/>
  <c r="R311" i="12"/>
  <c r="R256" i="12"/>
  <c r="S395" i="12"/>
  <c r="S334" i="12"/>
  <c r="R304" i="12"/>
  <c r="S253" i="12"/>
  <c r="R229" i="12"/>
  <c r="S425" i="12"/>
  <c r="S364" i="12"/>
  <c r="R334" i="12"/>
  <c r="R301" i="12"/>
  <c r="R274" i="12"/>
  <c r="S228" i="12"/>
  <c r="R425" i="12"/>
  <c r="R364" i="12"/>
  <c r="R331" i="12"/>
  <c r="S300" i="12"/>
  <c r="S271" i="12"/>
  <c r="R228" i="12"/>
  <c r="S424" i="12"/>
  <c r="R361" i="12"/>
  <c r="S330" i="12"/>
  <c r="R271" i="12"/>
  <c r="S246" i="12"/>
  <c r="R183" i="12"/>
  <c r="S173" i="12"/>
  <c r="R129" i="12"/>
  <c r="R68" i="12"/>
  <c r="R104" i="12"/>
  <c r="R160" i="12"/>
  <c r="R52" i="12"/>
  <c r="R213" i="12"/>
  <c r="R103" i="12"/>
  <c r="S145" i="12"/>
  <c r="R44" i="12"/>
  <c r="R200" i="12"/>
  <c r="R41" i="12"/>
  <c r="R142" i="12"/>
  <c r="S88" i="12"/>
  <c r="R173" i="12"/>
  <c r="R119" i="12"/>
  <c r="S67" i="12"/>
  <c r="S168" i="12"/>
  <c r="R106" i="12"/>
  <c r="R67" i="12"/>
  <c r="S167" i="12"/>
  <c r="S54" i="12"/>
  <c r="S215" i="12"/>
  <c r="S103" i="12"/>
  <c r="S159" i="12"/>
  <c r="R45" i="12"/>
  <c r="S204" i="12"/>
  <c r="R102" i="12"/>
  <c r="R143" i="12"/>
  <c r="S94" i="12"/>
  <c r="S199" i="12"/>
  <c r="S40" i="12"/>
  <c r="R199" i="12"/>
  <c r="R134" i="12"/>
  <c r="R80" i="12"/>
  <c r="R39" i="12"/>
  <c r="R30" i="12"/>
  <c r="S75" i="12"/>
  <c r="S76" i="12"/>
  <c r="S129" i="12"/>
  <c r="S133" i="12"/>
  <c r="S197" i="12"/>
  <c r="S224" i="12"/>
  <c r="S218" i="12"/>
  <c r="S212" i="12"/>
  <c r="S206" i="12"/>
  <c r="S200" i="12"/>
  <c r="S194" i="12"/>
  <c r="S188" i="12"/>
  <c r="S182" i="12"/>
  <c r="S176" i="12"/>
  <c r="S170" i="12"/>
  <c r="S164" i="12"/>
  <c r="S158" i="12"/>
  <c r="S152" i="12"/>
  <c r="S146" i="12"/>
  <c r="S140" i="12"/>
  <c r="S134" i="12"/>
  <c r="S128" i="12"/>
  <c r="S122" i="12"/>
  <c r="S116" i="12"/>
  <c r="S110" i="12"/>
  <c r="S104" i="12"/>
  <c r="S98" i="12"/>
  <c r="S92" i="12"/>
  <c r="S86" i="12"/>
  <c r="S80" i="12"/>
  <c r="S74" i="12"/>
  <c r="S68" i="12"/>
  <c r="S62" i="12"/>
  <c r="S56" i="12"/>
  <c r="S50" i="12"/>
  <c r="S44" i="12"/>
  <c r="S38" i="12"/>
  <c r="S32" i="12"/>
  <c r="S26" i="12"/>
  <c r="R223" i="12"/>
  <c r="S216" i="12"/>
  <c r="R210" i="12"/>
  <c r="S203" i="12"/>
  <c r="R197" i="12"/>
  <c r="S190" i="12"/>
  <c r="R184" i="12"/>
  <c r="S177" i="12"/>
  <c r="R171" i="12"/>
  <c r="R164" i="12"/>
  <c r="S157" i="12"/>
  <c r="R151" i="12"/>
  <c r="S144" i="12"/>
  <c r="R138" i="12"/>
  <c r="S131" i="12"/>
  <c r="R125" i="12"/>
  <c r="S118" i="12"/>
  <c r="R112" i="12"/>
  <c r="S105" i="12"/>
  <c r="R99" i="12"/>
  <c r="R92" i="12"/>
  <c r="S85" i="12"/>
  <c r="R79" i="12"/>
  <c r="S72" i="12"/>
  <c r="R66" i="12"/>
  <c r="S59" i="12"/>
  <c r="R53" i="12"/>
  <c r="S46" i="12"/>
  <c r="R40" i="12"/>
  <c r="S33" i="12"/>
  <c r="R27" i="12"/>
  <c r="S222" i="12"/>
  <c r="R216" i="12"/>
  <c r="S209" i="12"/>
  <c r="R203" i="12"/>
  <c r="S196" i="12"/>
  <c r="R190" i="12"/>
  <c r="S183" i="12"/>
  <c r="R177" i="12"/>
  <c r="R170" i="12"/>
  <c r="S163" i="12"/>
  <c r="R157" i="12"/>
  <c r="S150" i="12"/>
  <c r="R144" i="12"/>
  <c r="S137" i="12"/>
  <c r="R131" i="12"/>
  <c r="S124" i="12"/>
  <c r="R118" i="12"/>
  <c r="S111" i="12"/>
  <c r="R105" i="12"/>
  <c r="R98" i="12"/>
  <c r="S219" i="12"/>
  <c r="S211" i="12"/>
  <c r="R204" i="12"/>
  <c r="S195" i="12"/>
  <c r="S187" i="12"/>
  <c r="R180" i="12"/>
  <c r="S172" i="12"/>
  <c r="R165" i="12"/>
  <c r="R156" i="12"/>
  <c r="S148" i="12"/>
  <c r="R141" i="12"/>
  <c r="R133" i="12"/>
  <c r="S125" i="12"/>
  <c r="R117" i="12"/>
  <c r="R109" i="12"/>
  <c r="S101" i="12"/>
  <c r="R94" i="12"/>
  <c r="R87" i="12"/>
  <c r="S79" i="12"/>
  <c r="R72" i="12"/>
  <c r="R65" i="12"/>
  <c r="R58" i="12"/>
  <c r="R51" i="12"/>
  <c r="S43" i="12"/>
  <c r="S36" i="12"/>
  <c r="S29" i="12"/>
  <c r="R219" i="12"/>
  <c r="R211" i="12"/>
  <c r="S202" i="12"/>
  <c r="R195" i="12"/>
  <c r="R187" i="12"/>
  <c r="S179" i="12"/>
  <c r="R172" i="12"/>
  <c r="R163" i="12"/>
  <c r="S155" i="12"/>
  <c r="R140" i="12"/>
  <c r="S132" i="12"/>
  <c r="R124" i="12"/>
  <c r="R116" i="12"/>
  <c r="S108" i="12"/>
  <c r="R101" i="12"/>
  <c r="S93" i="12"/>
  <c r="R86" i="12"/>
  <c r="S78" i="12"/>
  <c r="S71" i="12"/>
  <c r="S64" i="12"/>
  <c r="S57" i="12"/>
  <c r="R50" i="12"/>
  <c r="R43" i="12"/>
  <c r="R36" i="12"/>
  <c r="R29" i="12"/>
  <c r="S49" i="12"/>
  <c r="S42" i="12"/>
  <c r="S35" i="12"/>
  <c r="S28" i="12"/>
  <c r="R148" i="12"/>
  <c r="R218" i="12"/>
  <c r="S210" i="12"/>
  <c r="R202" i="12"/>
  <c r="R194" i="12"/>
  <c r="S186" i="12"/>
  <c r="R179" i="12"/>
  <c r="S171" i="12"/>
  <c r="S162" i="12"/>
  <c r="R155" i="12"/>
  <c r="S147" i="12"/>
  <c r="S139" i="12"/>
  <c r="R132" i="12"/>
  <c r="S123" i="12"/>
  <c r="S115" i="12"/>
  <c r="R108" i="12"/>
  <c r="S100" i="12"/>
  <c r="R93" i="12"/>
  <c r="R85" i="12"/>
  <c r="R78" i="12"/>
  <c r="R71" i="12"/>
  <c r="R64" i="12"/>
  <c r="R57" i="12"/>
  <c r="S225" i="12"/>
  <c r="S217" i="12"/>
  <c r="R209" i="12"/>
  <c r="S201" i="12"/>
  <c r="S193" i="12"/>
  <c r="R186" i="12"/>
  <c r="S178" i="12"/>
  <c r="S169" i="12"/>
  <c r="R162" i="12"/>
  <c r="S154" i="12"/>
  <c r="R147" i="12"/>
  <c r="R139" i="12"/>
  <c r="S130" i="12"/>
  <c r="R123" i="12"/>
  <c r="R115" i="12"/>
  <c r="S107" i="12"/>
  <c r="R100" i="12"/>
  <c r="S91" i="12"/>
  <c r="S84" i="12"/>
  <c r="S77" i="12"/>
  <c r="S70" i="12"/>
  <c r="S63" i="12"/>
  <c r="R56" i="12"/>
  <c r="R49" i="12"/>
  <c r="R42" i="12"/>
  <c r="R35" i="12"/>
  <c r="R28" i="12"/>
  <c r="R225" i="12"/>
  <c r="R217" i="12"/>
  <c r="S208" i="12"/>
  <c r="R201" i="12"/>
  <c r="R193" i="12"/>
  <c r="S185" i="12"/>
  <c r="R178" i="12"/>
  <c r="R169" i="12"/>
  <c r="S161" i="12"/>
  <c r="R154" i="12"/>
  <c r="R146" i="12"/>
  <c r="S138" i="12"/>
  <c r="R130" i="12"/>
  <c r="R122" i="12"/>
  <c r="S114" i="12"/>
  <c r="R107" i="12"/>
  <c r="S99" i="12"/>
  <c r="R91" i="12"/>
  <c r="R84" i="12"/>
  <c r="R77" i="12"/>
  <c r="R70" i="12"/>
  <c r="R63" i="12"/>
  <c r="S55" i="12"/>
  <c r="S48" i="12"/>
  <c r="S41" i="12"/>
  <c r="S34" i="12"/>
  <c r="S27" i="12"/>
  <c r="R221" i="12"/>
  <c r="S213" i="12"/>
  <c r="S205" i="12"/>
  <c r="R198" i="12"/>
  <c r="S189" i="12"/>
  <c r="R212" i="12"/>
  <c r="R196" i="12"/>
  <c r="R181" i="12"/>
  <c r="R167" i="12"/>
  <c r="R153" i="12"/>
  <c r="S141" i="12"/>
  <c r="R127" i="12"/>
  <c r="R113" i="12"/>
  <c r="S97" i="12"/>
  <c r="R88" i="12"/>
  <c r="R75" i="12"/>
  <c r="S61" i="12"/>
  <c r="S51" i="12"/>
  <c r="R38" i="12"/>
  <c r="R25" i="12"/>
  <c r="R224" i="12"/>
  <c r="R208" i="12"/>
  <c r="S192" i="12"/>
  <c r="S180" i="12"/>
  <c r="S166" i="12"/>
  <c r="R152" i="12"/>
  <c r="R137" i="12"/>
  <c r="S126" i="12"/>
  <c r="S112" i="12"/>
  <c r="R97" i="12"/>
  <c r="S87" i="12"/>
  <c r="R74" i="12"/>
  <c r="R61" i="12"/>
  <c r="R48" i="12"/>
  <c r="S37" i="12"/>
  <c r="S223" i="12"/>
  <c r="S207" i="12"/>
  <c r="R192" i="12"/>
  <c r="R176" i="12"/>
  <c r="R166" i="12"/>
  <c r="S151" i="12"/>
  <c r="S136" i="12"/>
  <c r="R126" i="12"/>
  <c r="R111" i="12"/>
  <c r="S96" i="12"/>
  <c r="S83" i="12"/>
  <c r="S73" i="12"/>
  <c r="S60" i="12"/>
  <c r="S47" i="12"/>
  <c r="R37" i="12"/>
  <c r="R222" i="12"/>
  <c r="R207" i="12"/>
  <c r="S191" i="12"/>
  <c r="S175" i="12"/>
  <c r="S165" i="12"/>
  <c r="R150" i="12"/>
  <c r="R136" i="12"/>
  <c r="S121" i="12"/>
  <c r="R110" i="12"/>
  <c r="R96" i="12"/>
  <c r="R83" i="12"/>
  <c r="R73" i="12"/>
  <c r="R60" i="12"/>
  <c r="R47" i="12"/>
  <c r="R34" i="12"/>
  <c r="S221" i="12"/>
  <c r="R206" i="12"/>
  <c r="R191" i="12"/>
  <c r="R175" i="12"/>
  <c r="R161" i="12"/>
  <c r="S149" i="12"/>
  <c r="S135" i="12"/>
  <c r="R121" i="12"/>
  <c r="S109" i="12"/>
  <c r="S95" i="12"/>
  <c r="S82" i="12"/>
  <c r="S69" i="12"/>
  <c r="R59" i="12"/>
  <c r="R46" i="12"/>
  <c r="R33" i="12"/>
  <c r="S220" i="12"/>
  <c r="R205" i="12"/>
  <c r="R189" i="12"/>
  <c r="S174" i="12"/>
  <c r="S160" i="12"/>
  <c r="R149" i="12"/>
  <c r="R135" i="12"/>
  <c r="S120" i="12"/>
  <c r="S106" i="12"/>
  <c r="R95" i="12"/>
  <c r="R82" i="12"/>
  <c r="R69" i="12"/>
  <c r="S58" i="12"/>
  <c r="S45" i="12"/>
  <c r="R32" i="12"/>
  <c r="R214" i="12"/>
  <c r="S198" i="12"/>
  <c r="R182" i="12"/>
  <c r="R168" i="12"/>
  <c r="S156" i="12"/>
  <c r="S142" i="12"/>
  <c r="R128" i="12"/>
  <c r="R114" i="12"/>
  <c r="S102" i="12"/>
  <c r="R89" i="12"/>
  <c r="R76" i="12"/>
  <c r="S65" i="12"/>
  <c r="S52" i="12"/>
  <c r="S39" i="12"/>
  <c r="R26" i="12"/>
  <c r="S53" i="12"/>
  <c r="R81" i="12"/>
  <c r="S113" i="12"/>
  <c r="S143" i="12"/>
  <c r="R174" i="12"/>
  <c r="S214" i="12"/>
  <c r="S25" i="12"/>
  <c r="R54" i="12"/>
  <c r="S81" i="12"/>
  <c r="S117" i="12"/>
  <c r="R145" i="12"/>
  <c r="S181" i="12"/>
  <c r="R215" i="12"/>
  <c r="R220" i="12"/>
  <c r="S30" i="12"/>
  <c r="R55" i="12"/>
  <c r="S89" i="12"/>
  <c r="S119" i="12"/>
  <c r="S153" i="12"/>
  <c r="S184" i="12"/>
  <c r="R31" i="12"/>
  <c r="R62" i="12"/>
  <c r="R90" i="12"/>
  <c r="R120" i="12"/>
  <c r="R158" i="12"/>
  <c r="R185" i="12"/>
  <c r="S31" i="12"/>
  <c r="S66" i="12"/>
  <c r="S90" i="12"/>
  <c r="S127" i="12"/>
  <c r="R159" i="12"/>
  <c r="R188" i="12"/>
  <c r="L1955" i="12"/>
  <c r="L1884" i="12"/>
  <c r="L1826" i="12"/>
  <c r="K1752" i="12"/>
  <c r="L1681" i="12"/>
  <c r="K1624" i="12"/>
  <c r="L1543" i="12"/>
  <c r="L1461" i="12"/>
  <c r="L628" i="12"/>
  <c r="L2009" i="12"/>
  <c r="L1951" i="12"/>
  <c r="K1884" i="12"/>
  <c r="L1807" i="12"/>
  <c r="L1751" i="12"/>
  <c r="K1681" i="12"/>
  <c r="K1604" i="12"/>
  <c r="L1539" i="12"/>
  <c r="L1459" i="12"/>
  <c r="K628" i="12"/>
  <c r="L1883" i="12"/>
  <c r="K1351" i="12"/>
  <c r="K1349" i="12"/>
  <c r="L1356" i="12"/>
  <c r="K2007" i="12"/>
  <c r="L1935" i="12"/>
  <c r="K1807" i="12"/>
  <c r="L1734" i="12"/>
  <c r="K1680" i="12"/>
  <c r="K1603" i="12"/>
  <c r="L1524" i="12"/>
  <c r="K1454" i="12"/>
  <c r="L619" i="12"/>
  <c r="L468" i="12"/>
  <c r="K1987" i="12"/>
  <c r="L1931" i="12"/>
  <c r="K1856" i="12"/>
  <c r="L1784" i="12"/>
  <c r="K1732" i="12"/>
  <c r="L1656" i="12"/>
  <c r="K1581" i="12"/>
  <c r="K1518" i="12"/>
  <c r="K1421" i="12"/>
  <c r="L1323" i="12"/>
  <c r="L1245" i="12"/>
  <c r="K1090" i="12"/>
  <c r="K862" i="12"/>
  <c r="L450" i="12"/>
  <c r="K1279" i="12"/>
  <c r="L946" i="12"/>
  <c r="K1879" i="12"/>
  <c r="K1676" i="12"/>
  <c r="K1452" i="12"/>
  <c r="L1253" i="12"/>
  <c r="K1657" i="12"/>
  <c r="L869" i="12"/>
  <c r="K1983" i="12"/>
  <c r="L1925" i="12"/>
  <c r="L1850" i="12"/>
  <c r="K1784" i="12"/>
  <c r="L1728" i="12"/>
  <c r="L1653" i="12"/>
  <c r="K1578" i="12"/>
  <c r="L1515" i="12"/>
  <c r="K1417" i="12"/>
  <c r="L1321" i="12"/>
  <c r="K1241" i="12"/>
  <c r="K1087" i="12"/>
  <c r="K840" i="12"/>
  <c r="L404" i="12"/>
  <c r="K2001" i="12"/>
  <c r="L1800" i="12"/>
  <c r="L1519" i="12"/>
  <c r="K1101" i="12"/>
  <c r="L1982" i="12"/>
  <c r="K1907" i="12"/>
  <c r="K1850" i="12"/>
  <c r="L1782" i="12"/>
  <c r="L1707" i="12"/>
  <c r="K1650" i="12"/>
  <c r="K1577" i="12"/>
  <c r="K1488" i="12"/>
  <c r="K1413" i="12"/>
  <c r="L1317" i="12"/>
  <c r="L1206" i="12"/>
  <c r="L1077" i="12"/>
  <c r="K830" i="12"/>
  <c r="L228" i="12"/>
  <c r="K1162" i="12"/>
  <c r="K1254" i="12"/>
  <c r="L1934" i="12"/>
  <c r="K1734" i="12"/>
  <c r="K1522" i="12"/>
  <c r="L1156" i="12"/>
  <c r="K1858" i="12"/>
  <c r="L1596" i="12"/>
  <c r="K1249" i="12"/>
  <c r="K1981" i="12"/>
  <c r="K1905" i="12"/>
  <c r="L1836" i="12"/>
  <c r="K1781" i="12"/>
  <c r="L1705" i="12"/>
  <c r="K1634" i="12"/>
  <c r="L1575" i="12"/>
  <c r="L1487" i="12"/>
  <c r="L1393" i="12"/>
  <c r="K1316" i="12"/>
  <c r="K1205" i="12"/>
  <c r="L1037" i="12"/>
  <c r="K772" i="12"/>
  <c r="L201" i="12"/>
  <c r="K948" i="12"/>
  <c r="L1157" i="12"/>
  <c r="L2001" i="12"/>
  <c r="K1805" i="12"/>
  <c r="K1601" i="12"/>
  <c r="L880" i="12"/>
  <c r="K1933" i="12"/>
  <c r="K1733" i="12"/>
  <c r="L1422" i="12"/>
  <c r="K1344" i="12"/>
  <c r="L1977" i="12"/>
  <c r="L1902" i="12"/>
  <c r="K1832" i="12"/>
  <c r="K1775" i="12"/>
  <c r="K1700" i="12"/>
  <c r="L1633" i="12"/>
  <c r="K1575" i="12"/>
  <c r="K1486" i="12"/>
  <c r="L1389" i="12"/>
  <c r="K1314" i="12"/>
  <c r="K1200" i="12"/>
  <c r="K1034" i="12"/>
  <c r="L767" i="12"/>
  <c r="L89" i="12"/>
  <c r="L291" i="12"/>
  <c r="L495" i="12"/>
  <c r="L674" i="12"/>
  <c r="K792" i="12"/>
  <c r="K883" i="12"/>
  <c r="L970" i="12"/>
  <c r="L1047" i="12"/>
  <c r="L1114" i="12"/>
  <c r="K1173" i="12"/>
  <c r="L1221" i="12"/>
  <c r="L1255" i="12"/>
  <c r="L1292" i="12"/>
  <c r="K1329" i="12"/>
  <c r="L1361" i="12"/>
  <c r="L1395" i="12"/>
  <c r="K1433" i="12"/>
  <c r="K1465" i="12"/>
  <c r="L1496" i="12"/>
  <c r="K1527" i="12"/>
  <c r="L1555" i="12"/>
  <c r="L1583" i="12"/>
  <c r="L1611" i="12"/>
  <c r="L1637" i="12"/>
  <c r="L1661" i="12"/>
  <c r="K1688" i="12"/>
  <c r="K1713" i="12"/>
  <c r="K1736" i="12"/>
  <c r="K1763" i="12"/>
  <c r="L1788" i="12"/>
  <c r="L1812" i="12"/>
  <c r="L1838" i="12"/>
  <c r="L1863" i="12"/>
  <c r="L1886" i="12"/>
  <c r="K1915" i="12"/>
  <c r="K1939" i="12"/>
  <c r="K1963" i="12"/>
  <c r="K1989" i="12"/>
  <c r="K2015" i="12"/>
  <c r="L348" i="12"/>
  <c r="L702" i="12"/>
  <c r="L803" i="12"/>
  <c r="K914" i="12"/>
  <c r="L996" i="12"/>
  <c r="L1066" i="12"/>
  <c r="K1137" i="12"/>
  <c r="L1188" i="12"/>
  <c r="L1231" i="12"/>
  <c r="K1269" i="12"/>
  <c r="K1305" i="12"/>
  <c r="L1338" i="12"/>
  <c r="L1373" i="12"/>
  <c r="K1409" i="12"/>
  <c r="L1442" i="12"/>
  <c r="K1475" i="12"/>
  <c r="K1507" i="12"/>
  <c r="L1563" i="12"/>
  <c r="K1619" i="12"/>
  <c r="L1669" i="12"/>
  <c r="K1695" i="12"/>
  <c r="K1719" i="12"/>
  <c r="K1771" i="12"/>
  <c r="L1820" i="12"/>
  <c r="L1845" i="12"/>
  <c r="L1921" i="12"/>
  <c r="K1971" i="12"/>
  <c r="K2020" i="12"/>
  <c r="L119" i="12"/>
  <c r="L306" i="12"/>
  <c r="K498" i="12"/>
  <c r="K675" i="12"/>
  <c r="L792" i="12"/>
  <c r="L884" i="12"/>
  <c r="L973" i="12"/>
  <c r="K1059" i="12"/>
  <c r="L1118" i="12"/>
  <c r="L1174" i="12"/>
  <c r="L1227" i="12"/>
  <c r="L1258" i="12"/>
  <c r="K1295" i="12"/>
  <c r="L1335" i="12"/>
  <c r="K1364" i="12"/>
  <c r="K1399" i="12"/>
  <c r="L1439" i="12"/>
  <c r="L1466" i="12"/>
  <c r="K1498" i="12"/>
  <c r="K1533" i="12"/>
  <c r="K1556" i="12"/>
  <c r="L1584" i="12"/>
  <c r="K1616" i="12"/>
  <c r="K1638" i="12"/>
  <c r="K1662" i="12"/>
  <c r="K1690" i="12"/>
  <c r="L1713" i="12"/>
  <c r="L1736" i="12"/>
  <c r="L1766" i="12"/>
  <c r="K1789" i="12"/>
  <c r="K1813" i="12"/>
  <c r="L1841" i="12"/>
  <c r="K1865" i="12"/>
  <c r="K1889" i="12"/>
  <c r="K1917" i="12"/>
  <c r="L1939" i="12"/>
  <c r="L1963" i="12"/>
  <c r="L1993" i="12"/>
  <c r="L2015" i="12"/>
  <c r="L547" i="12"/>
  <c r="K1536" i="12"/>
  <c r="K1643" i="12"/>
  <c r="L1745" i="12"/>
  <c r="L1869" i="12"/>
  <c r="L1944" i="12"/>
  <c r="L121" i="12"/>
  <c r="K327" i="12"/>
  <c r="L536" i="12"/>
  <c r="L677" i="12"/>
  <c r="L802" i="12"/>
  <c r="K885" i="12"/>
  <c r="K992" i="12"/>
  <c r="K1066" i="12"/>
  <c r="K1130" i="12"/>
  <c r="L1182" i="12"/>
  <c r="K1231" i="12"/>
  <c r="L1265" i="12"/>
  <c r="L1301" i="12"/>
  <c r="K1338" i="12"/>
  <c r="L1370" i="12"/>
  <c r="L1404" i="12"/>
  <c r="K1442" i="12"/>
  <c r="L1472" i="12"/>
  <c r="K1504" i="12"/>
  <c r="L1535" i="12"/>
  <c r="L1562" i="12"/>
  <c r="L1590" i="12"/>
  <c r="K1618" i="12"/>
  <c r="L1641" i="12"/>
  <c r="L1667" i="12"/>
  <c r="L1694" i="12"/>
  <c r="L1716" i="12"/>
  <c r="L1742" i="12"/>
  <c r="K1769" i="12"/>
  <c r="K1792" i="12"/>
  <c r="L1818" i="12"/>
  <c r="K1845" i="12"/>
  <c r="L1867" i="12"/>
  <c r="K1893" i="12"/>
  <c r="K1920" i="12"/>
  <c r="L1943" i="12"/>
  <c r="L1969" i="12"/>
  <c r="L1995" i="12"/>
  <c r="K2018" i="12"/>
  <c r="L140" i="12"/>
  <c r="L1592" i="12"/>
  <c r="K1794" i="12"/>
  <c r="L1896" i="12"/>
  <c r="K1996" i="12"/>
  <c r="K185" i="12"/>
  <c r="L363" i="12"/>
  <c r="L549" i="12"/>
  <c r="L703" i="12"/>
  <c r="L824" i="12"/>
  <c r="L916" i="12"/>
  <c r="K997" i="12"/>
  <c r="L1067" i="12"/>
  <c r="L1137" i="12"/>
  <c r="K1189" i="12"/>
  <c r="L1232" i="12"/>
  <c r="L1270" i="12"/>
  <c r="L1305" i="12"/>
  <c r="K1339" i="12"/>
  <c r="K1374" i="12"/>
  <c r="L1409" i="12"/>
  <c r="K1443" i="12"/>
  <c r="L1476" i="12"/>
  <c r="L1507" i="12"/>
  <c r="L1536" i="12"/>
  <c r="K1564" i="12"/>
  <c r="K1594" i="12"/>
  <c r="L1620" i="12"/>
  <c r="L1643" i="12"/>
  <c r="L1670" i="12"/>
  <c r="L1695" i="12"/>
  <c r="L1719" i="12"/>
  <c r="K1746" i="12"/>
  <c r="L1771" i="12"/>
  <c r="L1794" i="12"/>
  <c r="K1821" i="12"/>
  <c r="K1846" i="12"/>
  <c r="K1870" i="12"/>
  <c r="K1897" i="12"/>
  <c r="L1922" i="12"/>
  <c r="L1945" i="12"/>
  <c r="L1971" i="12"/>
  <c r="K1997" i="12"/>
  <c r="K2021" i="12"/>
  <c r="L185" i="12"/>
  <c r="L373" i="12"/>
  <c r="L550" i="12"/>
  <c r="L729" i="12"/>
  <c r="L825" i="12"/>
  <c r="L917" i="12"/>
  <c r="L1002" i="12"/>
  <c r="K1068" i="12"/>
  <c r="K1139" i="12"/>
  <c r="L1189" i="12"/>
  <c r="K1233" i="12"/>
  <c r="K1271" i="12"/>
  <c r="K1307" i="12"/>
  <c r="L1339" i="12"/>
  <c r="L1374" i="12"/>
  <c r="K1410" i="12"/>
  <c r="L1443" i="12"/>
  <c r="K1477" i="12"/>
  <c r="K1509" i="12"/>
  <c r="L1537" i="12"/>
  <c r="K1565" i="12"/>
  <c r="K1595" i="12"/>
  <c r="L1621" i="12"/>
  <c r="L1647" i="12"/>
  <c r="K1671" i="12"/>
  <c r="K1696" i="12"/>
  <c r="K1722" i="12"/>
  <c r="K1747" i="12"/>
  <c r="K1772" i="12"/>
  <c r="K1798" i="12"/>
  <c r="L1821" i="12"/>
  <c r="K1847" i="12"/>
  <c r="K1873" i="12"/>
  <c r="L1897" i="12"/>
  <c r="K1923" i="12"/>
  <c r="K1949" i="12"/>
  <c r="K1972" i="12"/>
  <c r="K1998" i="12"/>
  <c r="K2024" i="12"/>
  <c r="K186" i="12"/>
  <c r="L390" i="12"/>
  <c r="K603" i="12"/>
  <c r="K733" i="12"/>
  <c r="L829" i="12"/>
  <c r="K939" i="12"/>
  <c r="K1008" i="12"/>
  <c r="K1977" i="12"/>
  <c r="K1925" i="12"/>
  <c r="K1877" i="12"/>
  <c r="K1826" i="12"/>
  <c r="K1774" i="12"/>
  <c r="K1726" i="12"/>
  <c r="K1675" i="12"/>
  <c r="L1623" i="12"/>
  <c r="L1571" i="12"/>
  <c r="L1511" i="12"/>
  <c r="K1447" i="12"/>
  <c r="K1382" i="12"/>
  <c r="K1309" i="12"/>
  <c r="L1237" i="12"/>
  <c r="L1154" i="12"/>
  <c r="L962" i="12"/>
  <c r="L746" i="12"/>
  <c r="K393" i="12"/>
  <c r="L2010" i="12"/>
  <c r="K1961" i="12"/>
  <c r="L1910" i="12"/>
  <c r="K1860" i="12"/>
  <c r="K1810" i="12"/>
  <c r="K1760" i="12"/>
  <c r="K1709" i="12"/>
  <c r="K1658" i="12"/>
  <c r="L1609" i="12"/>
  <c r="L1553" i="12"/>
  <c r="L1493" i="12"/>
  <c r="L1428" i="12"/>
  <c r="K1359" i="12"/>
  <c r="L1289" i="12"/>
  <c r="L1214" i="12"/>
  <c r="K1110" i="12"/>
  <c r="L959" i="12"/>
  <c r="L744" i="12"/>
  <c r="K271" i="12"/>
  <c r="K2010" i="12"/>
  <c r="K1959" i="12"/>
  <c r="L1908" i="12"/>
  <c r="L1859" i="12"/>
  <c r="K1808" i="12"/>
  <c r="K1758" i="12"/>
  <c r="K1708" i="12"/>
  <c r="L1657" i="12"/>
  <c r="L1605" i="12"/>
  <c r="K1553" i="12"/>
  <c r="K1491" i="12"/>
  <c r="L1424" i="12"/>
  <c r="L1358" i="12"/>
  <c r="L1286" i="12"/>
  <c r="L1209" i="12"/>
  <c r="L1106" i="12"/>
  <c r="L949" i="12"/>
  <c r="K744" i="12"/>
  <c r="K270" i="12"/>
  <c r="K28" i="12"/>
  <c r="K34" i="12"/>
  <c r="K40" i="12"/>
  <c r="K46" i="12"/>
  <c r="K52" i="12"/>
  <c r="K58" i="12"/>
  <c r="K64" i="12"/>
  <c r="K70" i="12"/>
  <c r="K76" i="12"/>
  <c r="K82" i="12"/>
  <c r="K88" i="12"/>
  <c r="K94" i="12"/>
  <c r="K100" i="12"/>
  <c r="K106" i="12"/>
  <c r="K112" i="12"/>
  <c r="K118" i="12"/>
  <c r="K124" i="12"/>
  <c r="K130" i="12"/>
  <c r="K136" i="12"/>
  <c r="K142" i="12"/>
  <c r="K148" i="12"/>
  <c r="K154" i="12"/>
  <c r="K160" i="12"/>
  <c r="K166" i="12"/>
  <c r="K172" i="12"/>
  <c r="K178" i="12"/>
  <c r="K184" i="12"/>
  <c r="K190" i="12"/>
  <c r="K196" i="12"/>
  <c r="K202" i="12"/>
  <c r="K208" i="12"/>
  <c r="K214" i="12"/>
  <c r="K220" i="12"/>
  <c r="K226" i="12"/>
  <c r="K232" i="12"/>
  <c r="K238" i="12"/>
  <c r="K244" i="12"/>
  <c r="K250" i="12"/>
  <c r="K256" i="12"/>
  <c r="K262" i="12"/>
  <c r="K268" i="12"/>
  <c r="K274" i="12"/>
  <c r="K280" i="12"/>
  <c r="K286" i="12"/>
  <c r="K292" i="12"/>
  <c r="K298" i="12"/>
  <c r="K304" i="12"/>
  <c r="K310" i="12"/>
  <c r="K316" i="12"/>
  <c r="K322" i="12"/>
  <c r="K328" i="12"/>
  <c r="K334" i="12"/>
  <c r="K340" i="12"/>
  <c r="K346" i="12"/>
  <c r="K352" i="12"/>
  <c r="K358" i="12"/>
  <c r="K364" i="12"/>
  <c r="K370" i="12"/>
  <c r="K376" i="12"/>
  <c r="K382" i="12"/>
  <c r="K388" i="12"/>
  <c r="K394" i="12"/>
  <c r="K400" i="12"/>
  <c r="K406" i="12"/>
  <c r="K412" i="12"/>
  <c r="K418" i="12"/>
  <c r="K424" i="12"/>
  <c r="K430" i="12"/>
  <c r="K436" i="12"/>
  <c r="K442" i="12"/>
  <c r="K448" i="12"/>
  <c r="K454" i="12"/>
  <c r="K460" i="12"/>
  <c r="K466" i="12"/>
  <c r="K472" i="12"/>
  <c r="K478" i="12"/>
  <c r="K484" i="12"/>
  <c r="K490" i="12"/>
  <c r="K496" i="12"/>
  <c r="K502" i="12"/>
  <c r="K508" i="12"/>
  <c r="K514" i="12"/>
  <c r="K520" i="12"/>
  <c r="K526" i="12"/>
  <c r="K532" i="12"/>
  <c r="L28" i="12"/>
  <c r="L34" i="12"/>
  <c r="L40" i="12"/>
  <c r="L46" i="12"/>
  <c r="L52" i="12"/>
  <c r="L58" i="12"/>
  <c r="L64" i="12"/>
  <c r="L70" i="12"/>
  <c r="L76" i="12"/>
  <c r="L82" i="12"/>
  <c r="L88" i="12"/>
  <c r="L94" i="12"/>
  <c r="L100" i="12"/>
  <c r="L106" i="12"/>
  <c r="L112" i="12"/>
  <c r="L118" i="12"/>
  <c r="L124" i="12"/>
  <c r="L130" i="12"/>
  <c r="L136" i="12"/>
  <c r="L142" i="12"/>
  <c r="L148" i="12"/>
  <c r="L154" i="12"/>
  <c r="L160" i="12"/>
  <c r="L166" i="12"/>
  <c r="L172" i="12"/>
  <c r="L178" i="12"/>
  <c r="L184" i="12"/>
  <c r="L190" i="12"/>
  <c r="L196" i="12"/>
  <c r="L202" i="12"/>
  <c r="L208" i="12"/>
  <c r="L214" i="12"/>
  <c r="L220" i="12"/>
  <c r="L226" i="12"/>
  <c r="L232" i="12"/>
  <c r="L238" i="12"/>
  <c r="L244" i="12"/>
  <c r="L250" i="12"/>
  <c r="L256" i="12"/>
  <c r="L262" i="12"/>
  <c r="L268" i="12"/>
  <c r="L274" i="12"/>
  <c r="L280" i="12"/>
  <c r="L286" i="12"/>
  <c r="L292" i="12"/>
  <c r="L298" i="12"/>
  <c r="L304" i="12"/>
  <c r="L310" i="12"/>
  <c r="L316" i="12"/>
  <c r="L322" i="12"/>
  <c r="L328" i="12"/>
  <c r="L334" i="12"/>
  <c r="L340" i="12"/>
  <c r="L346" i="12"/>
  <c r="L352" i="12"/>
  <c r="L358" i="12"/>
  <c r="L364" i="12"/>
  <c r="L370" i="12"/>
  <c r="L376" i="12"/>
  <c r="L382" i="12"/>
  <c r="L388" i="12"/>
  <c r="L394" i="12"/>
  <c r="L400" i="12"/>
  <c r="L406" i="12"/>
  <c r="L412" i="12"/>
  <c r="L418" i="12"/>
  <c r="L424" i="12"/>
  <c r="L430" i="12"/>
  <c r="L436" i="12"/>
  <c r="L442" i="12"/>
  <c r="L448" i="12"/>
  <c r="L454" i="12"/>
  <c r="L460" i="12"/>
  <c r="L466" i="12"/>
  <c r="L472" i="12"/>
  <c r="L478" i="12"/>
  <c r="L484" i="12"/>
  <c r="L490" i="12"/>
  <c r="L496" i="12"/>
  <c r="L502" i="12"/>
  <c r="L508" i="12"/>
  <c r="L514" i="12"/>
  <c r="L520" i="12"/>
  <c r="L526" i="12"/>
  <c r="L532" i="12"/>
  <c r="L27" i="12"/>
  <c r="K29" i="12"/>
  <c r="K36" i="12"/>
  <c r="K43" i="12"/>
  <c r="K50" i="12"/>
  <c r="K57" i="12"/>
  <c r="K65" i="12"/>
  <c r="K72" i="12"/>
  <c r="K79" i="12"/>
  <c r="K86" i="12"/>
  <c r="K93" i="12"/>
  <c r="K101" i="12"/>
  <c r="K108" i="12"/>
  <c r="K115" i="12"/>
  <c r="K122" i="12"/>
  <c r="K129" i="12"/>
  <c r="K137" i="12"/>
  <c r="K144" i="12"/>
  <c r="K151" i="12"/>
  <c r="K158" i="12"/>
  <c r="K165" i="12"/>
  <c r="K173" i="12"/>
  <c r="K180" i="12"/>
  <c r="K187" i="12"/>
  <c r="K194" i="12"/>
  <c r="K201" i="12"/>
  <c r="K209" i="12"/>
  <c r="K216" i="12"/>
  <c r="K223" i="12"/>
  <c r="K230" i="12"/>
  <c r="K237" i="12"/>
  <c r="K245" i="12"/>
  <c r="K252" i="12"/>
  <c r="K259" i="12"/>
  <c r="K266" i="12"/>
  <c r="K273" i="12"/>
  <c r="K281" i="12"/>
  <c r="K288" i="12"/>
  <c r="K295" i="12"/>
  <c r="K302" i="12"/>
  <c r="K309" i="12"/>
  <c r="K317" i="12"/>
  <c r="K324" i="12"/>
  <c r="K331" i="12"/>
  <c r="K338" i="12"/>
  <c r="K345" i="12"/>
  <c r="K353" i="12"/>
  <c r="K360" i="12"/>
  <c r="K367" i="12"/>
  <c r="K374" i="12"/>
  <c r="K381" i="12"/>
  <c r="K389" i="12"/>
  <c r="K396" i="12"/>
  <c r="K403" i="12"/>
  <c r="K410" i="12"/>
  <c r="K417" i="12"/>
  <c r="K425" i="12"/>
  <c r="K432" i="12"/>
  <c r="K439" i="12"/>
  <c r="K446" i="12"/>
  <c r="K453" i="12"/>
  <c r="K461" i="12"/>
  <c r="K468" i="12"/>
  <c r="K475" i="12"/>
  <c r="K482" i="12"/>
  <c r="K489" i="12"/>
  <c r="K497" i="12"/>
  <c r="K504" i="12"/>
  <c r="K511" i="12"/>
  <c r="K518" i="12"/>
  <c r="K525" i="12"/>
  <c r="K533" i="12"/>
  <c r="K539" i="12"/>
  <c r="K545" i="12"/>
  <c r="K551" i="12"/>
  <c r="K557" i="12"/>
  <c r="K563" i="12"/>
  <c r="K569" i="12"/>
  <c r="K575" i="12"/>
  <c r="K581" i="12"/>
  <c r="K587" i="12"/>
  <c r="K593" i="12"/>
  <c r="K599" i="12"/>
  <c r="K605" i="12"/>
  <c r="K611" i="12"/>
  <c r="K617" i="12"/>
  <c r="K623" i="12"/>
  <c r="K629" i="12"/>
  <c r="K635" i="12"/>
  <c r="K641" i="12"/>
  <c r="K647" i="12"/>
  <c r="K653" i="12"/>
  <c r="K659" i="12"/>
  <c r="K665" i="12"/>
  <c r="K671" i="12"/>
  <c r="K677" i="12"/>
  <c r="K683" i="12"/>
  <c r="K689" i="12"/>
  <c r="K695" i="12"/>
  <c r="K701" i="12"/>
  <c r="K707" i="12"/>
  <c r="K713" i="12"/>
  <c r="K719" i="12"/>
  <c r="K725" i="12"/>
  <c r="K731" i="12"/>
  <c r="K737" i="12"/>
  <c r="K743" i="12"/>
  <c r="K749" i="12"/>
  <c r="K755" i="12"/>
  <c r="K761" i="12"/>
  <c r="K767" i="12"/>
  <c r="K773" i="12"/>
  <c r="K779" i="12"/>
  <c r="K785" i="12"/>
  <c r="K791" i="12"/>
  <c r="K797" i="12"/>
  <c r="K803" i="12"/>
  <c r="K809" i="12"/>
  <c r="K815" i="12"/>
  <c r="K821" i="12"/>
  <c r="K827" i="12"/>
  <c r="K833" i="12"/>
  <c r="K839" i="12"/>
  <c r="K845" i="12"/>
  <c r="K851" i="12"/>
  <c r="K857" i="12"/>
  <c r="K863" i="12"/>
  <c r="K869" i="12"/>
  <c r="K875" i="12"/>
  <c r="K881" i="12"/>
  <c r="K887" i="12"/>
  <c r="K893" i="12"/>
  <c r="K899" i="12"/>
  <c r="K905" i="12"/>
  <c r="K911" i="12"/>
  <c r="K917" i="12"/>
  <c r="K923" i="12"/>
  <c r="K929" i="12"/>
  <c r="K935" i="12"/>
  <c r="K941" i="12"/>
  <c r="K947" i="12"/>
  <c r="K953" i="12"/>
  <c r="K959" i="12"/>
  <c r="K965" i="12"/>
  <c r="K971" i="12"/>
  <c r="K977" i="12"/>
  <c r="K983" i="12"/>
  <c r="K989" i="12"/>
  <c r="K995" i="12"/>
  <c r="K1001" i="12"/>
  <c r="K1007" i="12"/>
  <c r="K1013" i="12"/>
  <c r="K1019" i="12"/>
  <c r="K1025" i="12"/>
  <c r="K1031" i="12"/>
  <c r="K1037" i="12"/>
  <c r="K1043" i="12"/>
  <c r="K1049" i="12"/>
  <c r="K1055" i="12"/>
  <c r="K1061" i="12"/>
  <c r="K1067" i="12"/>
  <c r="K1073" i="12"/>
  <c r="K1079" i="12"/>
  <c r="K1085" i="12"/>
  <c r="K1091" i="12"/>
  <c r="K1097" i="12"/>
  <c r="K1103" i="12"/>
  <c r="K1109" i="12"/>
  <c r="K1115" i="12"/>
  <c r="K1121" i="12"/>
  <c r="K1127" i="12"/>
  <c r="K30" i="12"/>
  <c r="L37" i="12"/>
  <c r="K45" i="12"/>
  <c r="L53" i="12"/>
  <c r="K61" i="12"/>
  <c r="L68" i="12"/>
  <c r="K77" i="12"/>
  <c r="L84" i="12"/>
  <c r="K92" i="12"/>
  <c r="L99" i="12"/>
  <c r="L108" i="12"/>
  <c r="K116" i="12"/>
  <c r="L123" i="12"/>
  <c r="K132" i="12"/>
  <c r="L139" i="12"/>
  <c r="K147" i="12"/>
  <c r="L155" i="12"/>
  <c r="K163" i="12"/>
  <c r="L170" i="12"/>
  <c r="K179" i="12"/>
  <c r="L186" i="12"/>
  <c r="L194" i="12"/>
  <c r="K203" i="12"/>
  <c r="L210" i="12"/>
  <c r="K218" i="12"/>
  <c r="L225" i="12"/>
  <c r="K234" i="12"/>
  <c r="L241" i="12"/>
  <c r="K249" i="12"/>
  <c r="L257" i="12"/>
  <c r="K265" i="12"/>
  <c r="L272" i="12"/>
  <c r="L281" i="12"/>
  <c r="K289" i="12"/>
  <c r="L296" i="12"/>
  <c r="K305" i="12"/>
  <c r="L312" i="12"/>
  <c r="K320" i="12"/>
  <c r="L327" i="12"/>
  <c r="K336" i="12"/>
  <c r="L343" i="12"/>
  <c r="K351" i="12"/>
  <c r="L359" i="12"/>
  <c r="L367" i="12"/>
  <c r="K375" i="12"/>
  <c r="L383" i="12"/>
  <c r="K391" i="12"/>
  <c r="L398" i="12"/>
  <c r="K407" i="12"/>
  <c r="L414" i="12"/>
  <c r="K422" i="12"/>
  <c r="L429" i="12"/>
  <c r="K438" i="12"/>
  <c r="L445" i="12"/>
  <c r="L453" i="12"/>
  <c r="K462" i="12"/>
  <c r="L469" i="12"/>
  <c r="K477" i="12"/>
  <c r="L485" i="12"/>
  <c r="K493" i="12"/>
  <c r="L500" i="12"/>
  <c r="K509" i="12"/>
  <c r="L516" i="12"/>
  <c r="K524" i="12"/>
  <c r="L531" i="12"/>
  <c r="L539" i="12"/>
  <c r="K546" i="12"/>
  <c r="L552" i="12"/>
  <c r="K559" i="12"/>
  <c r="L565" i="12"/>
  <c r="K572" i="12"/>
  <c r="L578" i="12"/>
  <c r="K585" i="12"/>
  <c r="L591" i="12"/>
  <c r="K598" i="12"/>
  <c r="L604" i="12"/>
  <c r="L611" i="12"/>
  <c r="K618" i="12"/>
  <c r="L624" i="12"/>
  <c r="K631" i="12"/>
  <c r="L637" i="12"/>
  <c r="K644" i="12"/>
  <c r="L650" i="12"/>
  <c r="K657" i="12"/>
  <c r="L663" i="12"/>
  <c r="K670" i="12"/>
  <c r="L676" i="12"/>
  <c r="L683" i="12"/>
  <c r="K690" i="12"/>
  <c r="L696" i="12"/>
  <c r="K703" i="12"/>
  <c r="L709" i="12"/>
  <c r="K716" i="12"/>
  <c r="L722" i="12"/>
  <c r="K729" i="12"/>
  <c r="L735" i="12"/>
  <c r="K742" i="12"/>
  <c r="L748" i="12"/>
  <c r="L755" i="12"/>
  <c r="K762" i="12"/>
  <c r="L768" i="12"/>
  <c r="K775" i="12"/>
  <c r="L781" i="12"/>
  <c r="K788" i="12"/>
  <c r="L794" i="12"/>
  <c r="K801" i="12"/>
  <c r="L807" i="12"/>
  <c r="K814" i="12"/>
  <c r="L820" i="12"/>
  <c r="L827" i="12"/>
  <c r="K834" i="12"/>
  <c r="L840" i="12"/>
  <c r="K847" i="12"/>
  <c r="L853" i="12"/>
  <c r="K860" i="12"/>
  <c r="L866" i="12"/>
  <c r="K873" i="12"/>
  <c r="L879" i="12"/>
  <c r="K886" i="12"/>
  <c r="L892" i="12"/>
  <c r="L899" i="12"/>
  <c r="K906" i="12"/>
  <c r="L912" i="12"/>
  <c r="K919" i="12"/>
  <c r="L925" i="12"/>
  <c r="K932" i="12"/>
  <c r="L938" i="12"/>
  <c r="K945" i="12"/>
  <c r="L951" i="12"/>
  <c r="K958" i="12"/>
  <c r="L964" i="12"/>
  <c r="L971" i="12"/>
  <c r="K978" i="12"/>
  <c r="L984" i="12"/>
  <c r="K991" i="12"/>
  <c r="L997" i="12"/>
  <c r="K1004" i="12"/>
  <c r="L1010" i="12"/>
  <c r="K1017" i="12"/>
  <c r="L1023" i="12"/>
  <c r="K1030" i="12"/>
  <c r="L1036" i="12"/>
  <c r="L1043" i="12"/>
  <c r="K1050" i="12"/>
  <c r="L1056" i="12"/>
  <c r="K1063" i="12"/>
  <c r="L1069" i="12"/>
  <c r="K1076" i="12"/>
  <c r="L1082" i="12"/>
  <c r="K1089" i="12"/>
  <c r="L1095" i="12"/>
  <c r="K1102" i="12"/>
  <c r="L1108" i="12"/>
  <c r="L1115" i="12"/>
  <c r="K1122" i="12"/>
  <c r="L1128" i="12"/>
  <c r="L1134" i="12"/>
  <c r="L1140" i="12"/>
  <c r="K33" i="12"/>
  <c r="L41" i="12"/>
  <c r="K49" i="12"/>
  <c r="L56" i="12"/>
  <c r="L65" i="12"/>
  <c r="K73" i="12"/>
  <c r="L80" i="12"/>
  <c r="K89" i="12"/>
  <c r="L96" i="12"/>
  <c r="K104" i="12"/>
  <c r="L111" i="12"/>
  <c r="K120" i="12"/>
  <c r="L127" i="12"/>
  <c r="K135" i="12"/>
  <c r="L143" i="12"/>
  <c r="L151" i="12"/>
  <c r="K159" i="12"/>
  <c r="L167" i="12"/>
  <c r="K175" i="12"/>
  <c r="L182" i="12"/>
  <c r="K191" i="12"/>
  <c r="L198" i="12"/>
  <c r="K206" i="12"/>
  <c r="L213" i="12"/>
  <c r="K222" i="12"/>
  <c r="L229" i="12"/>
  <c r="L237" i="12"/>
  <c r="K246" i="12"/>
  <c r="L253" i="12"/>
  <c r="K261" i="12"/>
  <c r="L269" i="12"/>
  <c r="K277" i="12"/>
  <c r="L284" i="12"/>
  <c r="K293" i="12"/>
  <c r="L300" i="12"/>
  <c r="K308" i="12"/>
  <c r="L315" i="12"/>
  <c r="L324" i="12"/>
  <c r="K332" i="12"/>
  <c r="L339" i="12"/>
  <c r="K348" i="12"/>
  <c r="L355" i="12"/>
  <c r="K363" i="12"/>
  <c r="L371" i="12"/>
  <c r="K379" i="12"/>
  <c r="L386" i="12"/>
  <c r="K395" i="12"/>
  <c r="L402" i="12"/>
  <c r="L410" i="12"/>
  <c r="K419" i="12"/>
  <c r="L426" i="12"/>
  <c r="K434" i="12"/>
  <c r="L441" i="12"/>
  <c r="K450" i="12"/>
  <c r="L457" i="12"/>
  <c r="K465" i="12"/>
  <c r="L473" i="12"/>
  <c r="K481" i="12"/>
  <c r="L488" i="12"/>
  <c r="L497" i="12"/>
  <c r="K505" i="12"/>
  <c r="L512" i="12"/>
  <c r="K521" i="12"/>
  <c r="L528" i="12"/>
  <c r="K536" i="12"/>
  <c r="L542" i="12"/>
  <c r="K549" i="12"/>
  <c r="L555" i="12"/>
  <c r="K562" i="12"/>
  <c r="L568" i="12"/>
  <c r="L575" i="12"/>
  <c r="K582" i="12"/>
  <c r="L588" i="12"/>
  <c r="K595" i="12"/>
  <c r="L601" i="12"/>
  <c r="K608" i="12"/>
  <c r="L614" i="12"/>
  <c r="K621" i="12"/>
  <c r="L627" i="12"/>
  <c r="K634" i="12"/>
  <c r="L640" i="12"/>
  <c r="L647" i="12"/>
  <c r="K654" i="12"/>
  <c r="L660" i="12"/>
  <c r="K667" i="12"/>
  <c r="L29" i="12"/>
  <c r="L38" i="12"/>
  <c r="K48" i="12"/>
  <c r="L57" i="12"/>
  <c r="K67" i="12"/>
  <c r="L75" i="12"/>
  <c r="L85" i="12"/>
  <c r="L95" i="12"/>
  <c r="L104" i="12"/>
  <c r="K114" i="12"/>
  <c r="K123" i="12"/>
  <c r="K133" i="12"/>
  <c r="L141" i="12"/>
  <c r="K152" i="12"/>
  <c r="L161" i="12"/>
  <c r="K170" i="12"/>
  <c r="L180" i="12"/>
  <c r="K189" i="12"/>
  <c r="K199" i="12"/>
  <c r="L207" i="12"/>
  <c r="L217" i="12"/>
  <c r="L227" i="12"/>
  <c r="K236" i="12"/>
  <c r="L246" i="12"/>
  <c r="K255" i="12"/>
  <c r="L264" i="12"/>
  <c r="K275" i="12"/>
  <c r="L283" i="12"/>
  <c r="L293" i="12"/>
  <c r="L302" i="12"/>
  <c r="K312" i="12"/>
  <c r="K321" i="12"/>
  <c r="L330" i="12"/>
  <c r="K341" i="12"/>
  <c r="L349" i="12"/>
  <c r="K359" i="12"/>
  <c r="L368" i="12"/>
  <c r="K378" i="12"/>
  <c r="K387" i="12"/>
  <c r="K397" i="12"/>
  <c r="L405" i="12"/>
  <c r="L415" i="12"/>
  <c r="L425" i="12"/>
  <c r="L434" i="12"/>
  <c r="K444" i="12"/>
  <c r="L452" i="12"/>
  <c r="K463" i="12"/>
  <c r="L471" i="12"/>
  <c r="L481" i="12"/>
  <c r="L491" i="12"/>
  <c r="K500" i="12"/>
  <c r="K510" i="12"/>
  <c r="K519" i="12"/>
  <c r="K529" i="12"/>
  <c r="L537" i="12"/>
  <c r="L545" i="12"/>
  <c r="L553" i="12"/>
  <c r="K561" i="12"/>
  <c r="L569" i="12"/>
  <c r="K577" i="12"/>
  <c r="L584" i="12"/>
  <c r="L592" i="12"/>
  <c r="L600" i="12"/>
  <c r="L608" i="12"/>
  <c r="K616" i="12"/>
  <c r="K624" i="12"/>
  <c r="K632" i="12"/>
  <c r="L639" i="12"/>
  <c r="K648" i="12"/>
  <c r="L655" i="12"/>
  <c r="K663" i="12"/>
  <c r="L671" i="12"/>
  <c r="L678" i="12"/>
  <c r="L685" i="12"/>
  <c r="L692" i="12"/>
  <c r="L699" i="12"/>
  <c r="L706" i="12"/>
  <c r="K714" i="12"/>
  <c r="K721" i="12"/>
  <c r="K728" i="12"/>
  <c r="K735" i="12"/>
  <c r="L742" i="12"/>
  <c r="K750" i="12"/>
  <c r="K757" i="12"/>
  <c r="K764" i="12"/>
  <c r="L30" i="12"/>
  <c r="K39" i="12"/>
  <c r="L48" i="12"/>
  <c r="K59" i="12"/>
  <c r="L67" i="12"/>
  <c r="L77" i="12"/>
  <c r="L86" i="12"/>
  <c r="K96" i="12"/>
  <c r="K105" i="12"/>
  <c r="L114" i="12"/>
  <c r="K125" i="12"/>
  <c r="L133" i="12"/>
  <c r="K143" i="12"/>
  <c r="L152" i="12"/>
  <c r="K162" i="12"/>
  <c r="K171" i="12"/>
  <c r="K181" i="12"/>
  <c r="L189" i="12"/>
  <c r="L199" i="12"/>
  <c r="L209" i="12"/>
  <c r="L218" i="12"/>
  <c r="K228" i="12"/>
  <c r="L236" i="12"/>
  <c r="K247" i="12"/>
  <c r="L255" i="12"/>
  <c r="L265" i="12"/>
  <c r="L275" i="12"/>
  <c r="K284" i="12"/>
  <c r="K294" i="12"/>
  <c r="K303" i="12"/>
  <c r="K313" i="12"/>
  <c r="L321" i="12"/>
  <c r="L331" i="12"/>
  <c r="L341" i="12"/>
  <c r="K350" i="12"/>
  <c r="L360" i="12"/>
  <c r="K369" i="12"/>
  <c r="L378" i="12"/>
  <c r="L387" i="12"/>
  <c r="L397" i="12"/>
  <c r="L407" i="12"/>
  <c r="K416" i="12"/>
  <c r="K426" i="12"/>
  <c r="K435" i="12"/>
  <c r="L444" i="12"/>
  <c r="K455" i="12"/>
  <c r="L463" i="12"/>
  <c r="K473" i="12"/>
  <c r="L482" i="12"/>
  <c r="K492" i="12"/>
  <c r="K501" i="12"/>
  <c r="L510" i="12"/>
  <c r="L519" i="12"/>
  <c r="L529" i="12"/>
  <c r="K538" i="12"/>
  <c r="L546" i="12"/>
  <c r="K554" i="12"/>
  <c r="L561" i="12"/>
  <c r="K570" i="12"/>
  <c r="L577" i="12"/>
  <c r="L585" i="12"/>
  <c r="L593" i="12"/>
  <c r="K601" i="12"/>
  <c r="K609" i="12"/>
  <c r="L616" i="12"/>
  <c r="K625" i="12"/>
  <c r="L632" i="12"/>
  <c r="K640" i="12"/>
  <c r="L648" i="12"/>
  <c r="K656" i="12"/>
  <c r="K664" i="12"/>
  <c r="K672" i="12"/>
  <c r="K679" i="12"/>
  <c r="K686" i="12"/>
  <c r="K693" i="12"/>
  <c r="K700" i="12"/>
  <c r="L707" i="12"/>
  <c r="L714" i="12"/>
  <c r="L721" i="12"/>
  <c r="L728" i="12"/>
  <c r="K736" i="12"/>
  <c r="L743" i="12"/>
  <c r="L750" i="12"/>
  <c r="L757" i="12"/>
  <c r="L764" i="12"/>
  <c r="L771" i="12"/>
  <c r="L778" i="12"/>
  <c r="K786" i="12"/>
  <c r="K793" i="12"/>
  <c r="K800" i="12"/>
  <c r="K807" i="12"/>
  <c r="L814" i="12"/>
  <c r="K822" i="12"/>
  <c r="K829" i="12"/>
  <c r="K836" i="12"/>
  <c r="K843" i="12"/>
  <c r="K850" i="12"/>
  <c r="L857" i="12"/>
  <c r="L864" i="12"/>
  <c r="L871" i="12"/>
  <c r="L878" i="12"/>
  <c r="L885" i="12"/>
  <c r="L893" i="12"/>
  <c r="L900" i="12"/>
  <c r="L907" i="12"/>
  <c r="L914" i="12"/>
  <c r="L921" i="12"/>
  <c r="L928" i="12"/>
  <c r="K936" i="12"/>
  <c r="K943" i="12"/>
  <c r="K950" i="12"/>
  <c r="K957" i="12"/>
  <c r="K964" i="12"/>
  <c r="K972" i="12"/>
  <c r="K979" i="12"/>
  <c r="K986" i="12"/>
  <c r="K993" i="12"/>
  <c r="K1000" i="12"/>
  <c r="L1007" i="12"/>
  <c r="L1014" i="12"/>
  <c r="L1021" i="12"/>
  <c r="L1028" i="12"/>
  <c r="L1035" i="12"/>
  <c r="L1042" i="12"/>
  <c r="L1050" i="12"/>
  <c r="L1057" i="12"/>
  <c r="L1064" i="12"/>
  <c r="L1071" i="12"/>
  <c r="L1078" i="12"/>
  <c r="K1086" i="12"/>
  <c r="K1093" i="12"/>
  <c r="K1100" i="12"/>
  <c r="K1107" i="12"/>
  <c r="K1114" i="12"/>
  <c r="L1121" i="12"/>
  <c r="K1129" i="12"/>
  <c r="L1135" i="12"/>
  <c r="K1142" i="12"/>
  <c r="K1148" i="12"/>
  <c r="K1154" i="12"/>
  <c r="K1160" i="12"/>
  <c r="K1166" i="12"/>
  <c r="K1172" i="12"/>
  <c r="K1178" i="12"/>
  <c r="K1184" i="12"/>
  <c r="K1190" i="12"/>
  <c r="K1196" i="12"/>
  <c r="K1202" i="12"/>
  <c r="K1208" i="12"/>
  <c r="K1214" i="12"/>
  <c r="K1220" i="12"/>
  <c r="K1226" i="12"/>
  <c r="K1232" i="12"/>
  <c r="K1238" i="12"/>
  <c r="K1244" i="12"/>
  <c r="K1250" i="12"/>
  <c r="K1256" i="12"/>
  <c r="K1262" i="12"/>
  <c r="K1268" i="12"/>
  <c r="K1274" i="12"/>
  <c r="K31" i="12"/>
  <c r="K42" i="12"/>
  <c r="K53" i="12"/>
  <c r="K63" i="12"/>
  <c r="L74" i="12"/>
  <c r="K87" i="12"/>
  <c r="K98" i="12"/>
  <c r="L109" i="12"/>
  <c r="L120" i="12"/>
  <c r="L131" i="12"/>
  <c r="L144" i="12"/>
  <c r="K155" i="12"/>
  <c r="L165" i="12"/>
  <c r="L176" i="12"/>
  <c r="K188" i="12"/>
  <c r="K200" i="12"/>
  <c r="L211" i="12"/>
  <c r="L222" i="12"/>
  <c r="L233" i="12"/>
  <c r="L243" i="12"/>
  <c r="K257" i="12"/>
  <c r="L267" i="12"/>
  <c r="L278" i="12"/>
  <c r="K290" i="12"/>
  <c r="K301" i="12"/>
  <c r="L313" i="12"/>
  <c r="K325" i="12"/>
  <c r="L335" i="12"/>
  <c r="K347" i="12"/>
  <c r="K357" i="12"/>
  <c r="L369" i="12"/>
  <c r="L380" i="12"/>
  <c r="K392" i="12"/>
  <c r="L403" i="12"/>
  <c r="K414" i="12"/>
  <c r="K427" i="12"/>
  <c r="L437" i="12"/>
  <c r="K449" i="12"/>
  <c r="K459" i="12"/>
  <c r="L470" i="12"/>
  <c r="K483" i="12"/>
  <c r="K494" i="12"/>
  <c r="L505" i="12"/>
  <c r="K516" i="12"/>
  <c r="L527" i="12"/>
  <c r="L538" i="12"/>
  <c r="K548" i="12"/>
  <c r="L557" i="12"/>
  <c r="L566" i="12"/>
  <c r="K576" i="12"/>
  <c r="K586" i="12"/>
  <c r="L595" i="12"/>
  <c r="K604" i="12"/>
  <c r="L613" i="12"/>
  <c r="L622" i="12"/>
  <c r="K633" i="12"/>
  <c r="L642" i="12"/>
  <c r="L651" i="12"/>
  <c r="K661" i="12"/>
  <c r="L669" i="12"/>
  <c r="L679" i="12"/>
  <c r="L687" i="12"/>
  <c r="K696" i="12"/>
  <c r="L704" i="12"/>
  <c r="L712" i="12"/>
  <c r="K722" i="12"/>
  <c r="L730" i="12"/>
  <c r="K739" i="12"/>
  <c r="K747" i="12"/>
  <c r="K756" i="12"/>
  <c r="K765" i="12"/>
  <c r="L772" i="12"/>
  <c r="L780" i="12"/>
  <c r="L788" i="12"/>
  <c r="K796" i="12"/>
  <c r="K804" i="12"/>
  <c r="L811" i="12"/>
  <c r="K819" i="12"/>
  <c r="L826" i="12"/>
  <c r="K835" i="12"/>
  <c r="L842" i="12"/>
  <c r="L850" i="12"/>
  <c r="L858" i="12"/>
  <c r="K866" i="12"/>
  <c r="K874" i="12"/>
  <c r="K882" i="12"/>
  <c r="L889" i="12"/>
  <c r="K897" i="12"/>
  <c r="L904" i="12"/>
  <c r="K913" i="12"/>
  <c r="L920" i="12"/>
  <c r="K928" i="12"/>
  <c r="L936" i="12"/>
  <c r="K944" i="12"/>
  <c r="K952" i="12"/>
  <c r="K960" i="12"/>
  <c r="L967" i="12"/>
  <c r="K975" i="12"/>
  <c r="L982" i="12"/>
  <c r="L990" i="12"/>
  <c r="L998" i="12"/>
  <c r="K1006" i="12"/>
  <c r="K1014" i="12"/>
  <c r="K1022" i="12"/>
  <c r="L1029" i="12"/>
  <c r="K1038" i="12"/>
  <c r="L1045" i="12"/>
  <c r="K1053" i="12"/>
  <c r="L1060" i="12"/>
  <c r="L1068" i="12"/>
  <c r="L1076" i="12"/>
  <c r="K1084" i="12"/>
  <c r="K1092" i="12"/>
  <c r="L1099" i="12"/>
  <c r="L1107" i="12"/>
  <c r="K1116" i="12"/>
  <c r="L1123" i="12"/>
  <c r="K1131" i="12"/>
  <c r="K1138" i="12"/>
  <c r="K1145" i="12"/>
  <c r="L1151" i="12"/>
  <c r="K1158" i="12"/>
  <c r="L1164" i="12"/>
  <c r="K1171" i="12"/>
  <c r="L1177" i="12"/>
  <c r="L1184" i="12"/>
  <c r="K1191" i="12"/>
  <c r="L1197" i="12"/>
  <c r="K1204" i="12"/>
  <c r="L1210" i="12"/>
  <c r="K1217" i="12"/>
  <c r="L1223" i="12"/>
  <c r="K1230" i="12"/>
  <c r="L1236" i="12"/>
  <c r="K1243" i="12"/>
  <c r="L1249" i="12"/>
  <c r="L1256" i="12"/>
  <c r="K1263" i="12"/>
  <c r="L1269" i="12"/>
  <c r="K1276" i="12"/>
  <c r="K1282" i="12"/>
  <c r="K1288" i="12"/>
  <c r="K1294" i="12"/>
  <c r="K1300" i="12"/>
  <c r="K1306" i="12"/>
  <c r="K1312" i="12"/>
  <c r="K1318" i="12"/>
  <c r="K1324" i="12"/>
  <c r="K1330" i="12"/>
  <c r="K1336" i="12"/>
  <c r="K1342" i="12"/>
  <c r="K1348" i="12"/>
  <c r="K1354" i="12"/>
  <c r="K1360" i="12"/>
  <c r="K1366" i="12"/>
  <c r="K1372" i="12"/>
  <c r="K1378" i="12"/>
  <c r="K1384" i="12"/>
  <c r="K1390" i="12"/>
  <c r="K1396" i="12"/>
  <c r="K1402" i="12"/>
  <c r="K1408" i="12"/>
  <c r="K1414" i="12"/>
  <c r="K1420" i="12"/>
  <c r="K1426" i="12"/>
  <c r="K1432" i="12"/>
  <c r="K1438" i="12"/>
  <c r="K1444" i="12"/>
  <c r="K1450" i="12"/>
  <c r="K1456" i="12"/>
  <c r="L31" i="12"/>
  <c r="L42" i="12"/>
  <c r="K54" i="12"/>
  <c r="L63" i="12"/>
  <c r="K75" i="12"/>
  <c r="L87" i="12"/>
  <c r="L98" i="12"/>
  <c r="K110" i="12"/>
  <c r="K121" i="12"/>
  <c r="L132" i="12"/>
  <c r="K145" i="12"/>
  <c r="K156" i="12"/>
  <c r="K167" i="12"/>
  <c r="K177" i="12"/>
  <c r="L188" i="12"/>
  <c r="L200" i="12"/>
  <c r="K212" i="12"/>
  <c r="L223" i="12"/>
  <c r="L234" i="12"/>
  <c r="L245" i="12"/>
  <c r="K258" i="12"/>
  <c r="K269" i="12"/>
  <c r="K279" i="12"/>
  <c r="L290" i="12"/>
  <c r="L301" i="12"/>
  <c r="K314" i="12"/>
  <c r="L325" i="12"/>
  <c r="L336" i="12"/>
  <c r="L347" i="12"/>
  <c r="L357" i="12"/>
  <c r="K371" i="12"/>
  <c r="L381" i="12"/>
  <c r="L392" i="12"/>
  <c r="K404" i="12"/>
  <c r="K415" i="12"/>
  <c r="L427" i="12"/>
  <c r="L438" i="12"/>
  <c r="L449" i="12"/>
  <c r="L459" i="12"/>
  <c r="K471" i="12"/>
  <c r="L483" i="12"/>
  <c r="L494" i="12"/>
  <c r="K506" i="12"/>
  <c r="K517" i="12"/>
  <c r="K528" i="12"/>
  <c r="K540" i="12"/>
  <c r="L548" i="12"/>
  <c r="K558" i="12"/>
  <c r="K567" i="12"/>
  <c r="L576" i="12"/>
  <c r="L586" i="12"/>
  <c r="K596" i="12"/>
  <c r="L605" i="12"/>
  <c r="K614" i="12"/>
  <c r="L623" i="12"/>
  <c r="L633" i="12"/>
  <c r="K643" i="12"/>
  <c r="K652" i="12"/>
  <c r="L661" i="12"/>
  <c r="L670" i="12"/>
  <c r="K680" i="12"/>
  <c r="K688" i="12"/>
  <c r="K697" i="12"/>
  <c r="K705" i="12"/>
  <c r="L713" i="12"/>
  <c r="K723" i="12"/>
  <c r="L731" i="12"/>
  <c r="L739" i="12"/>
  <c r="L747" i="12"/>
  <c r="L756" i="12"/>
  <c r="L765" i="12"/>
  <c r="L773" i="12"/>
  <c r="K781" i="12"/>
  <c r="K789" i="12"/>
  <c r="L796" i="12"/>
  <c r="L804" i="12"/>
  <c r="K812" i="12"/>
  <c r="L819" i="12"/>
  <c r="K828" i="12"/>
  <c r="L835" i="12"/>
  <c r="L843" i="12"/>
  <c r="L851" i="12"/>
  <c r="K859" i="12"/>
  <c r="K867" i="12"/>
  <c r="L874" i="12"/>
  <c r="L882" i="12"/>
  <c r="K890" i="12"/>
  <c r="L897" i="12"/>
  <c r="L905" i="12"/>
  <c r="L913" i="12"/>
  <c r="K921" i="12"/>
  <c r="L929" i="12"/>
  <c r="K937" i="12"/>
  <c r="L944" i="12"/>
  <c r="L952" i="12"/>
  <c r="L960" i="12"/>
  <c r="K968" i="12"/>
  <c r="L975" i="12"/>
  <c r="L983" i="12"/>
  <c r="L991" i="12"/>
  <c r="K999" i="12"/>
  <c r="L1006" i="12"/>
  <c r="K1015" i="12"/>
  <c r="L1022" i="12"/>
  <c r="L1030" i="12"/>
  <c r="L1038" i="12"/>
  <c r="K1046" i="12"/>
  <c r="L1053" i="12"/>
  <c r="L1061" i="12"/>
  <c r="K1069" i="12"/>
  <c r="K1077" i="12"/>
  <c r="L1084" i="12"/>
  <c r="L1092" i="12"/>
  <c r="L1100" i="12"/>
  <c r="K1108" i="12"/>
  <c r="L1116" i="12"/>
  <c r="K1124" i="12"/>
  <c r="L1131" i="12"/>
  <c r="L1138" i="12"/>
  <c r="L1145" i="12"/>
  <c r="K1152" i="12"/>
  <c r="L1158" i="12"/>
  <c r="K1165" i="12"/>
  <c r="L1171" i="12"/>
  <c r="L1178" i="12"/>
  <c r="K1185" i="12"/>
  <c r="L1191" i="12"/>
  <c r="K1198" i="12"/>
  <c r="L1204" i="12"/>
  <c r="K1211" i="12"/>
  <c r="L1217" i="12"/>
  <c r="K1224" i="12"/>
  <c r="L1230" i="12"/>
  <c r="K1237" i="12"/>
  <c r="L1243" i="12"/>
  <c r="L1250" i="12"/>
  <c r="K1257" i="12"/>
  <c r="L1263" i="12"/>
  <c r="K1270" i="12"/>
  <c r="L1276" i="12"/>
  <c r="L1282" i="12"/>
  <c r="L1288" i="12"/>
  <c r="L1294" i="12"/>
  <c r="L1300" i="12"/>
  <c r="L1306" i="12"/>
  <c r="L1312" i="12"/>
  <c r="L1318" i="12"/>
  <c r="L1324" i="12"/>
  <c r="L1330" i="12"/>
  <c r="L1336" i="12"/>
  <c r="L1342" i="12"/>
  <c r="L1348" i="12"/>
  <c r="L1354" i="12"/>
  <c r="L1360" i="12"/>
  <c r="L1366" i="12"/>
  <c r="L1372" i="12"/>
  <c r="L1378" i="12"/>
  <c r="L1384" i="12"/>
  <c r="L1390" i="12"/>
  <c r="L1396" i="12"/>
  <c r="L1402" i="12"/>
  <c r="L1408" i="12"/>
  <c r="L1414" i="12"/>
  <c r="L1420" i="12"/>
  <c r="L1426" i="12"/>
  <c r="L1432" i="12"/>
  <c r="L1438" i="12"/>
  <c r="L1444" i="12"/>
  <c r="L1450" i="12"/>
  <c r="L1456" i="12"/>
  <c r="L1462" i="12"/>
  <c r="L1468" i="12"/>
  <c r="L1474" i="12"/>
  <c r="L1480" i="12"/>
  <c r="L1486" i="12"/>
  <c r="L1492" i="12"/>
  <c r="L1498" i="12"/>
  <c r="L1504" i="12"/>
  <c r="L1510" i="12"/>
  <c r="L1516" i="12"/>
  <c r="L1522" i="12"/>
  <c r="L1528" i="12"/>
  <c r="L1534" i="12"/>
  <c r="L1540" i="12"/>
  <c r="L1546" i="12"/>
  <c r="L1552" i="12"/>
  <c r="L1558" i="12"/>
  <c r="L1564" i="12"/>
  <c r="L1570" i="12"/>
  <c r="L1576" i="12"/>
  <c r="L1582" i="12"/>
  <c r="L1588" i="12"/>
  <c r="L1594" i="12"/>
  <c r="L1600" i="12"/>
  <c r="L1606" i="12"/>
  <c r="L1612" i="12"/>
  <c r="L1618" i="12"/>
  <c r="L1624" i="12"/>
  <c r="L1630" i="12"/>
  <c r="L1636" i="12"/>
  <c r="L1642" i="12"/>
  <c r="L1648" i="12"/>
  <c r="L1654" i="12"/>
  <c r="L1660" i="12"/>
  <c r="L1666" i="12"/>
  <c r="L1672" i="12"/>
  <c r="L1678" i="12"/>
  <c r="L1684" i="12"/>
  <c r="L1690" i="12"/>
  <c r="L1696" i="12"/>
  <c r="L1702" i="12"/>
  <c r="L1708" i="12"/>
  <c r="L1714" i="12"/>
  <c r="L1720" i="12"/>
  <c r="L1726" i="12"/>
  <c r="L1732" i="12"/>
  <c r="L1738" i="12"/>
  <c r="L1744" i="12"/>
  <c r="L1750" i="12"/>
  <c r="L1756" i="12"/>
  <c r="L1762" i="12"/>
  <c r="L1768" i="12"/>
  <c r="L1774" i="12"/>
  <c r="L1780" i="12"/>
  <c r="L1786" i="12"/>
  <c r="L1792" i="12"/>
  <c r="L1798" i="12"/>
  <c r="L1804" i="12"/>
  <c r="L1810" i="12"/>
  <c r="L1816" i="12"/>
  <c r="L1822" i="12"/>
  <c r="L1828" i="12"/>
  <c r="L1834" i="12"/>
  <c r="L1840" i="12"/>
  <c r="L1846" i="12"/>
  <c r="L1852" i="12"/>
  <c r="L1858" i="12"/>
  <c r="L1864" i="12"/>
  <c r="L1870" i="12"/>
  <c r="L1876" i="12"/>
  <c r="L1882" i="12"/>
  <c r="L1888" i="12"/>
  <c r="L1894" i="12"/>
  <c r="L1900" i="12"/>
  <c r="L1906" i="12"/>
  <c r="L1912" i="12"/>
  <c r="L1918" i="12"/>
  <c r="L1924" i="12"/>
  <c r="L1930" i="12"/>
  <c r="L1936" i="12"/>
  <c r="L1942" i="12"/>
  <c r="L1948" i="12"/>
  <c r="L1954" i="12"/>
  <c r="L1960" i="12"/>
  <c r="L1966" i="12"/>
  <c r="L1972" i="12"/>
  <c r="L1978" i="12"/>
  <c r="L1984" i="12"/>
  <c r="L1990" i="12"/>
  <c r="L1996" i="12"/>
  <c r="L2002" i="12"/>
  <c r="L2008" i="12"/>
  <c r="L2014" i="12"/>
  <c r="L2020" i="12"/>
  <c r="K25" i="12"/>
  <c r="K26" i="12"/>
  <c r="K41" i="12"/>
  <c r="K55" i="12"/>
  <c r="K69" i="12"/>
  <c r="L81" i="12"/>
  <c r="K95" i="12"/>
  <c r="K109" i="12"/>
  <c r="L122" i="12"/>
  <c r="L137" i="12"/>
  <c r="L149" i="12"/>
  <c r="L163" i="12"/>
  <c r="K176" i="12"/>
  <c r="K192" i="12"/>
  <c r="L204" i="12"/>
  <c r="K217" i="12"/>
  <c r="K231" i="12"/>
  <c r="K243" i="12"/>
  <c r="L259" i="12"/>
  <c r="L271" i="12"/>
  <c r="L285" i="12"/>
  <c r="K299" i="12"/>
  <c r="L311" i="12"/>
  <c r="L326" i="12"/>
  <c r="K339" i="12"/>
  <c r="K354" i="12"/>
  <c r="K366" i="12"/>
  <c r="K380" i="12"/>
  <c r="L393" i="12"/>
  <c r="L408" i="12"/>
  <c r="K421" i="12"/>
  <c r="L433" i="12"/>
  <c r="L447" i="12"/>
  <c r="L462" i="12"/>
  <c r="K476" i="12"/>
  <c r="K488" i="12"/>
  <c r="K503" i="12"/>
  <c r="L515" i="12"/>
  <c r="L530" i="12"/>
  <c r="K542" i="12"/>
  <c r="K553" i="12"/>
  <c r="L564" i="12"/>
  <c r="L574" i="12"/>
  <c r="K588" i="12"/>
  <c r="L598" i="12"/>
  <c r="K610" i="12"/>
  <c r="L620" i="12"/>
  <c r="L631" i="12"/>
  <c r="L644" i="12"/>
  <c r="K655" i="12"/>
  <c r="L666" i="12"/>
  <c r="K676" i="12"/>
  <c r="K687" i="12"/>
  <c r="K698" i="12"/>
  <c r="L708" i="12"/>
  <c r="K718" i="12"/>
  <c r="L727" i="12"/>
  <c r="L738" i="12"/>
  <c r="L749" i="12"/>
  <c r="L759" i="12"/>
  <c r="L769" i="12"/>
  <c r="K778" i="12"/>
  <c r="L787" i="12"/>
  <c r="K798" i="12"/>
  <c r="L806" i="12"/>
  <c r="L816" i="12"/>
  <c r="K825" i="12"/>
  <c r="L834" i="12"/>
  <c r="L844" i="12"/>
  <c r="K854" i="12"/>
  <c r="L862" i="12"/>
  <c r="K872" i="12"/>
  <c r="L881" i="12"/>
  <c r="K891" i="12"/>
  <c r="K901" i="12"/>
  <c r="L909" i="12"/>
  <c r="L918" i="12"/>
  <c r="L927" i="12"/>
  <c r="K938" i="12"/>
  <c r="L947" i="12"/>
  <c r="K956" i="12"/>
  <c r="K966" i="12"/>
  <c r="L974" i="12"/>
  <c r="K985" i="12"/>
  <c r="K994" i="12"/>
  <c r="K1003" i="12"/>
  <c r="K27" i="12"/>
  <c r="K44" i="12"/>
  <c r="K56" i="12"/>
  <c r="K71" i="12"/>
  <c r="L83" i="12"/>
  <c r="L97" i="12"/>
  <c r="K111" i="12"/>
  <c r="K126" i="12"/>
  <c r="L138" i="12"/>
  <c r="L150" i="12"/>
  <c r="L164" i="12"/>
  <c r="L179" i="12"/>
  <c r="K193" i="12"/>
  <c r="L205" i="12"/>
  <c r="L219" i="12"/>
  <c r="K233" i="12"/>
  <c r="K248" i="12"/>
  <c r="L260" i="12"/>
  <c r="L273" i="12"/>
  <c r="L287" i="12"/>
  <c r="K300" i="12"/>
  <c r="K315" i="12"/>
  <c r="K329" i="12"/>
  <c r="L342" i="12"/>
  <c r="K355" i="12"/>
  <c r="K368" i="12"/>
  <c r="K384" i="12"/>
  <c r="L396" i="12"/>
  <c r="L409" i="12"/>
  <c r="L422" i="12"/>
  <c r="K437" i="12"/>
  <c r="K451" i="12"/>
  <c r="L464" i="12"/>
  <c r="L477" i="12"/>
  <c r="K491" i="12"/>
  <c r="L504" i="12"/>
  <c r="L518" i="12"/>
  <c r="L533" i="12"/>
  <c r="L543" i="12"/>
  <c r="K555" i="12"/>
  <c r="K566" i="12"/>
  <c r="K579" i="12"/>
  <c r="L589" i="12"/>
  <c r="K600" i="12"/>
  <c r="K612" i="12"/>
  <c r="K622" i="12"/>
  <c r="L635" i="12"/>
  <c r="L645" i="12"/>
  <c r="L657" i="12"/>
  <c r="K668" i="12"/>
  <c r="K678" i="12"/>
  <c r="L689" i="12"/>
  <c r="K699" i="12"/>
  <c r="K710" i="12"/>
  <c r="L719" i="12"/>
  <c r="K730" i="12"/>
  <c r="L740" i="12"/>
  <c r="L751" i="12"/>
  <c r="K32" i="12"/>
  <c r="L44" i="12"/>
  <c r="L59" i="12"/>
  <c r="L71" i="12"/>
  <c r="K84" i="12"/>
  <c r="K99" i="12"/>
  <c r="K113" i="12"/>
  <c r="L126" i="12"/>
  <c r="K139" i="12"/>
  <c r="K153" i="12"/>
  <c r="K168" i="12"/>
  <c r="L181" i="12"/>
  <c r="L193" i="12"/>
  <c r="L206" i="12"/>
  <c r="K221" i="12"/>
  <c r="K235" i="12"/>
  <c r="L248" i="12"/>
  <c r="L261" i="12"/>
  <c r="K276" i="12"/>
  <c r="L288" i="12"/>
  <c r="L303" i="12"/>
  <c r="L317" i="12"/>
  <c r="L329" i="12"/>
  <c r="K343" i="12"/>
  <c r="K356" i="12"/>
  <c r="K372" i="12"/>
  <c r="L384" i="12"/>
  <c r="K398" i="12"/>
  <c r="K411" i="12"/>
  <c r="K423" i="12"/>
  <c r="L439" i="12"/>
  <c r="L451" i="12"/>
  <c r="L465" i="12"/>
  <c r="K479" i="12"/>
  <c r="L492" i="12"/>
  <c r="L506" i="12"/>
  <c r="L521" i="12"/>
  <c r="K534" i="12"/>
  <c r="K544" i="12"/>
  <c r="K556" i="12"/>
  <c r="L567" i="12"/>
  <c r="L579" i="12"/>
  <c r="K590" i="12"/>
  <c r="K602" i="12"/>
  <c r="L612" i="12"/>
  <c r="L625" i="12"/>
  <c r="K636" i="12"/>
  <c r="K646" i="12"/>
  <c r="K658" i="12"/>
  <c r="L668" i="12"/>
  <c r="L680" i="12"/>
  <c r="L690" i="12"/>
  <c r="L700" i="12"/>
  <c r="L710" i="12"/>
  <c r="K720" i="12"/>
  <c r="K732" i="12"/>
  <c r="K741" i="12"/>
  <c r="K752" i="12"/>
  <c r="L761" i="12"/>
  <c r="K771" i="12"/>
  <c r="K782" i="12"/>
  <c r="L790" i="12"/>
  <c r="L799" i="12"/>
  <c r="L809" i="12"/>
  <c r="K818" i="12"/>
  <c r="L828" i="12"/>
  <c r="L837" i="12"/>
  <c r="L846" i="12"/>
  <c r="L855" i="12"/>
  <c r="K865" i="12"/>
  <c r="L875" i="12"/>
  <c r="K884" i="12"/>
  <c r="K894" i="12"/>
  <c r="L902" i="12"/>
  <c r="L911" i="12"/>
  <c r="K922" i="12"/>
  <c r="K931" i="12"/>
  <c r="K940" i="12"/>
  <c r="K949" i="12"/>
  <c r="L958" i="12"/>
  <c r="L968" i="12"/>
  <c r="L977" i="12"/>
  <c r="K987" i="12"/>
  <c r="K996" i="12"/>
  <c r="K1005" i="12"/>
  <c r="L1015" i="12"/>
  <c r="L1024" i="12"/>
  <c r="L1033" i="12"/>
  <c r="K1042" i="12"/>
  <c r="K1052" i="12"/>
  <c r="K1062" i="12"/>
  <c r="K1071" i="12"/>
  <c r="L1080" i="12"/>
  <c r="L1089" i="12"/>
  <c r="L1098" i="12"/>
  <c r="L1109" i="12"/>
  <c r="K1118" i="12"/>
  <c r="L1126" i="12"/>
  <c r="K1136" i="12"/>
  <c r="K1144" i="12"/>
  <c r="L1152" i="12"/>
  <c r="L1160" i="12"/>
  <c r="K1168" i="12"/>
  <c r="L1175" i="12"/>
  <c r="K1183" i="12"/>
  <c r="K1192" i="12"/>
  <c r="L1199" i="12"/>
  <c r="K1207" i="12"/>
  <c r="K1215" i="12"/>
  <c r="L32" i="12"/>
  <c r="L45" i="12"/>
  <c r="K60" i="12"/>
  <c r="L72" i="12"/>
  <c r="K85" i="12"/>
  <c r="L101" i="12"/>
  <c r="L113" i="12"/>
  <c r="K127" i="12"/>
  <c r="K140" i="12"/>
  <c r="L153" i="12"/>
  <c r="L168" i="12"/>
  <c r="K182" i="12"/>
  <c r="K195" i="12"/>
  <c r="K207" i="12"/>
  <c r="L221" i="12"/>
  <c r="L235" i="12"/>
  <c r="L249" i="12"/>
  <c r="K263" i="12"/>
  <c r="L276" i="12"/>
  <c r="L289" i="12"/>
  <c r="L305" i="12"/>
  <c r="K318" i="12"/>
  <c r="K330" i="12"/>
  <c r="K344" i="12"/>
  <c r="L356" i="12"/>
  <c r="L372" i="12"/>
  <c r="K385" i="12"/>
  <c r="K399" i="12"/>
  <c r="L411" i="12"/>
  <c r="L423" i="12"/>
  <c r="K440" i="12"/>
  <c r="K452" i="12"/>
  <c r="K467" i="12"/>
  <c r="L479" i="12"/>
  <c r="L493" i="12"/>
  <c r="K507" i="12"/>
  <c r="K522" i="12"/>
  <c r="L534" i="12"/>
  <c r="L544" i="12"/>
  <c r="L556" i="12"/>
  <c r="K568" i="12"/>
  <c r="K580" i="12"/>
  <c r="L590" i="12"/>
  <c r="L602" i="12"/>
  <c r="L26" i="12"/>
  <c r="L50" i="12"/>
  <c r="L69" i="12"/>
  <c r="K91" i="12"/>
  <c r="L110" i="12"/>
  <c r="K131" i="12"/>
  <c r="K150" i="12"/>
  <c r="L173" i="12"/>
  <c r="L192" i="12"/>
  <c r="K213" i="12"/>
  <c r="L231" i="12"/>
  <c r="K253" i="12"/>
  <c r="K272" i="12"/>
  <c r="L295" i="12"/>
  <c r="L314" i="12"/>
  <c r="K335" i="12"/>
  <c r="L354" i="12"/>
  <c r="L375" i="12"/>
  <c r="L395" i="12"/>
  <c r="L417" i="12"/>
  <c r="L435" i="12"/>
  <c r="K457" i="12"/>
  <c r="L476" i="12"/>
  <c r="L498" i="12"/>
  <c r="L517" i="12"/>
  <c r="K537" i="12"/>
  <c r="L554" i="12"/>
  <c r="L572" i="12"/>
  <c r="K589" i="12"/>
  <c r="L606" i="12"/>
  <c r="K620" i="12"/>
  <c r="K637" i="12"/>
  <c r="K651" i="12"/>
  <c r="K666" i="12"/>
  <c r="L681" i="12"/>
  <c r="K694" i="12"/>
  <c r="K708" i="12"/>
  <c r="L723" i="12"/>
  <c r="L734" i="12"/>
  <c r="K748" i="12"/>
  <c r="L762" i="12"/>
  <c r="L774" i="12"/>
  <c r="L784" i="12"/>
  <c r="L795" i="12"/>
  <c r="K808" i="12"/>
  <c r="L818" i="12"/>
  <c r="L830" i="12"/>
  <c r="K841" i="12"/>
  <c r="L852" i="12"/>
  <c r="L863" i="12"/>
  <c r="K876" i="12"/>
  <c r="L886" i="12"/>
  <c r="L896" i="12"/>
  <c r="L908" i="12"/>
  <c r="L919" i="12"/>
  <c r="L931" i="12"/>
  <c r="K942" i="12"/>
  <c r="K954" i="12"/>
  <c r="L963" i="12"/>
  <c r="K976" i="12"/>
  <c r="L987" i="12"/>
  <c r="K998" i="12"/>
  <c r="L1009" i="12"/>
  <c r="L1019" i="12"/>
  <c r="K1029" i="12"/>
  <c r="K1040" i="12"/>
  <c r="L1049" i="12"/>
  <c r="L1059" i="12"/>
  <c r="L1070" i="12"/>
  <c r="K1081" i="12"/>
  <c r="L1090" i="12"/>
  <c r="L1101" i="12"/>
  <c r="L1111" i="12"/>
  <c r="L1120" i="12"/>
  <c r="K1132" i="12"/>
  <c r="K1141" i="12"/>
  <c r="L1149" i="12"/>
  <c r="L33" i="12"/>
  <c r="K51" i="12"/>
  <c r="L73" i="12"/>
  <c r="L91" i="12"/>
  <c r="L115" i="12"/>
  <c r="K134" i="12"/>
  <c r="L156" i="12"/>
  <c r="K174" i="12"/>
  <c r="L195" i="12"/>
  <c r="K215" i="12"/>
  <c r="K239" i="12"/>
  <c r="K254" i="12"/>
  <c r="L277" i="12"/>
  <c r="K296" i="12"/>
  <c r="L318" i="12"/>
  <c r="K337" i="12"/>
  <c r="K361" i="12"/>
  <c r="K377" i="12"/>
  <c r="L399" i="12"/>
  <c r="L419" i="12"/>
  <c r="L440" i="12"/>
  <c r="K458" i="12"/>
  <c r="K480" i="12"/>
  <c r="K499" i="12"/>
  <c r="L522" i="12"/>
  <c r="L540" i="12"/>
  <c r="L558" i="12"/>
  <c r="K573" i="12"/>
  <c r="K591" i="12"/>
  <c r="K607" i="12"/>
  <c r="L621" i="12"/>
  <c r="K638" i="12"/>
  <c r="L652" i="12"/>
  <c r="L667" i="12"/>
  <c r="K682" i="12"/>
  <c r="L694" i="12"/>
  <c r="K709" i="12"/>
  <c r="K724" i="12"/>
  <c r="L736" i="12"/>
  <c r="K751" i="12"/>
  <c r="K763" i="12"/>
  <c r="L775" i="12"/>
  <c r="L785" i="12"/>
  <c r="L797" i="12"/>
  <c r="L808" i="12"/>
  <c r="K820" i="12"/>
  <c r="K831" i="12"/>
  <c r="L841" i="12"/>
  <c r="K853" i="12"/>
  <c r="K864" i="12"/>
  <c r="L876" i="12"/>
  <c r="L887" i="12"/>
  <c r="K898" i="12"/>
  <c r="K909" i="12"/>
  <c r="K920" i="12"/>
  <c r="L932" i="12"/>
  <c r="L942" i="12"/>
  <c r="L954" i="12"/>
  <c r="L965" i="12"/>
  <c r="L976" i="12"/>
  <c r="K988" i="12"/>
  <c r="L999" i="12"/>
  <c r="K1010" i="12"/>
  <c r="K1020" i="12"/>
  <c r="L1031" i="12"/>
  <c r="L1040" i="12"/>
  <c r="K1051" i="12"/>
  <c r="K1060" i="12"/>
  <c r="K1072" i="12"/>
  <c r="L1081" i="12"/>
  <c r="L1091" i="12"/>
  <c r="L1102" i="12"/>
  <c r="K1112" i="12"/>
  <c r="L1122" i="12"/>
  <c r="L1132" i="12"/>
  <c r="L1141" i="12"/>
  <c r="K1150" i="12"/>
  <c r="K1159" i="12"/>
  <c r="K35" i="12"/>
  <c r="L51" i="12"/>
  <c r="K74" i="12"/>
  <c r="L92" i="12"/>
  <c r="L116" i="12"/>
  <c r="L134" i="12"/>
  <c r="K157" i="12"/>
  <c r="L174" i="12"/>
  <c r="K197" i="12"/>
  <c r="L215" i="12"/>
  <c r="L239" i="12"/>
  <c r="L254" i="12"/>
  <c r="K278" i="12"/>
  <c r="K297" i="12"/>
  <c r="K319" i="12"/>
  <c r="L337" i="12"/>
  <c r="L361" i="12"/>
  <c r="L377" i="12"/>
  <c r="K401" i="12"/>
  <c r="K420" i="12"/>
  <c r="K441" i="12"/>
  <c r="L458" i="12"/>
  <c r="L480" i="12"/>
  <c r="L499" i="12"/>
  <c r="K523" i="12"/>
  <c r="K541" i="12"/>
  <c r="L559" i="12"/>
  <c r="L573" i="12"/>
  <c r="K592" i="12"/>
  <c r="L607" i="12"/>
  <c r="K626" i="12"/>
  <c r="L638" i="12"/>
  <c r="L653" i="12"/>
  <c r="K669" i="12"/>
  <c r="L682" i="12"/>
  <c r="L695" i="12"/>
  <c r="K711" i="12"/>
  <c r="L724" i="12"/>
  <c r="L737" i="12"/>
  <c r="L752" i="12"/>
  <c r="L763" i="12"/>
  <c r="K776" i="12"/>
  <c r="L786" i="12"/>
  <c r="L798" i="12"/>
  <c r="K810" i="12"/>
  <c r="L821" i="12"/>
  <c r="L831" i="12"/>
  <c r="K842" i="12"/>
  <c r="L854" i="12"/>
  <c r="L865" i="12"/>
  <c r="K877" i="12"/>
  <c r="K888" i="12"/>
  <c r="L898" i="12"/>
  <c r="K910" i="12"/>
  <c r="L922" i="12"/>
  <c r="K933" i="12"/>
  <c r="L943" i="12"/>
  <c r="K955" i="12"/>
  <c r="L966" i="12"/>
  <c r="L978" i="12"/>
  <c r="L988" i="12"/>
  <c r="L1000" i="12"/>
  <c r="K1011" i="12"/>
  <c r="L1020" i="12"/>
  <c r="K1032" i="12"/>
  <c r="K1041" i="12"/>
  <c r="L1051" i="12"/>
  <c r="L1062" i="12"/>
  <c r="L1072" i="12"/>
  <c r="K1082" i="12"/>
  <c r="L1093" i="12"/>
  <c r="L1103" i="12"/>
  <c r="L1112" i="12"/>
  <c r="K1123" i="12"/>
  <c r="K1133" i="12"/>
  <c r="L1142" i="12"/>
  <c r="L1150" i="12"/>
  <c r="L1159" i="12"/>
  <c r="L1168" i="12"/>
  <c r="L1176" i="12"/>
  <c r="K1186" i="12"/>
  <c r="K1194" i="12"/>
  <c r="L1202" i="12"/>
  <c r="L1211" i="12"/>
  <c r="L1219" i="12"/>
  <c r="L35" i="12"/>
  <c r="L54" i="12"/>
  <c r="K78" i="12"/>
  <c r="L93" i="12"/>
  <c r="K117" i="12"/>
  <c r="L135" i="12"/>
  <c r="L157" i="12"/>
  <c r="L175" i="12"/>
  <c r="L197" i="12"/>
  <c r="L216" i="12"/>
  <c r="K240" i="12"/>
  <c r="L258" i="12"/>
  <c r="L279" i="12"/>
  <c r="L297" i="12"/>
  <c r="L319" i="12"/>
  <c r="L338" i="12"/>
  <c r="K362" i="12"/>
  <c r="L379" i="12"/>
  <c r="L401" i="12"/>
  <c r="L420" i="12"/>
  <c r="K443" i="12"/>
  <c r="L461" i="12"/>
  <c r="K485" i="12"/>
  <c r="L501" i="12"/>
  <c r="L523" i="12"/>
  <c r="L541" i="12"/>
  <c r="K560" i="12"/>
  <c r="K574" i="12"/>
  <c r="K594" i="12"/>
  <c r="L609" i="12"/>
  <c r="L626" i="12"/>
  <c r="K639" i="12"/>
  <c r="L654" i="12"/>
  <c r="L672" i="12"/>
  <c r="K684" i="12"/>
  <c r="L697" i="12"/>
  <c r="L711" i="12"/>
  <c r="L725" i="12"/>
  <c r="K738" i="12"/>
  <c r="K753" i="12"/>
  <c r="K766" i="12"/>
  <c r="L776" i="12"/>
  <c r="K787" i="12"/>
  <c r="K799" i="12"/>
  <c r="L810" i="12"/>
  <c r="L822" i="12"/>
  <c r="K832" i="12"/>
  <c r="K844" i="12"/>
  <c r="K855" i="12"/>
  <c r="L867" i="12"/>
  <c r="L877" i="12"/>
  <c r="L888" i="12"/>
  <c r="K900" i="12"/>
  <c r="L910" i="12"/>
  <c r="L923" i="12"/>
  <c r="L933" i="12"/>
  <c r="L945" i="12"/>
  <c r="L955" i="12"/>
  <c r="K967" i="12"/>
  <c r="L979" i="12"/>
  <c r="L989" i="12"/>
  <c r="L1001" i="12"/>
  <c r="L1011" i="12"/>
  <c r="K1021" i="12"/>
  <c r="L1032" i="12"/>
  <c r="L1041" i="12"/>
  <c r="L1052" i="12"/>
  <c r="L1063" i="12"/>
  <c r="L1073" i="12"/>
  <c r="K1083" i="12"/>
  <c r="K1094" i="12"/>
  <c r="K1104" i="12"/>
  <c r="K1113" i="12"/>
  <c r="L1124" i="12"/>
  <c r="L1133" i="12"/>
  <c r="K1143" i="12"/>
  <c r="K1151" i="12"/>
  <c r="K1161" i="12"/>
  <c r="K1169" i="12"/>
  <c r="K1177" i="12"/>
  <c r="L1186" i="12"/>
  <c r="L1194" i="12"/>
  <c r="K1203" i="12"/>
  <c r="K1212" i="12"/>
  <c r="L1220" i="12"/>
  <c r="K1228" i="12"/>
  <c r="L1235" i="12"/>
  <c r="L1244" i="12"/>
  <c r="K1252" i="12"/>
  <c r="L1259" i="12"/>
  <c r="K1267" i="12"/>
  <c r="K1275" i="12"/>
  <c r="K1283" i="12"/>
  <c r="K1290" i="12"/>
  <c r="K1297" i="12"/>
  <c r="K1304" i="12"/>
  <c r="K1311" i="12"/>
  <c r="K1319" i="12"/>
  <c r="K1326" i="12"/>
  <c r="K1333" i="12"/>
  <c r="K1340" i="12"/>
  <c r="K1347" i="12"/>
  <c r="K1355" i="12"/>
  <c r="K1362" i="12"/>
  <c r="K1369" i="12"/>
  <c r="K1376" i="12"/>
  <c r="K1383" i="12"/>
  <c r="K1391" i="12"/>
  <c r="K1398" i="12"/>
  <c r="K1405" i="12"/>
  <c r="K1412" i="12"/>
  <c r="K1419" i="12"/>
  <c r="K1427" i="12"/>
  <c r="K1434" i="12"/>
  <c r="K1441" i="12"/>
  <c r="K1448" i="12"/>
  <c r="K1455" i="12"/>
  <c r="K1462" i="12"/>
  <c r="K1469" i="12"/>
  <c r="L1475" i="12"/>
  <c r="K1482" i="12"/>
  <c r="L1488" i="12"/>
  <c r="K1495" i="12"/>
  <c r="L1501" i="12"/>
  <c r="K1508" i="12"/>
  <c r="L1514" i="12"/>
  <c r="K1521" i="12"/>
  <c r="L1527" i="12"/>
  <c r="K1534" i="12"/>
  <c r="K1541" i="12"/>
  <c r="L1547" i="12"/>
  <c r="K1554" i="12"/>
  <c r="L1560" i="12"/>
  <c r="K1567" i="12"/>
  <c r="L1573" i="12"/>
  <c r="K1580" i="12"/>
  <c r="L1586" i="12"/>
  <c r="K1593" i="12"/>
  <c r="L1599" i="12"/>
  <c r="K1606" i="12"/>
  <c r="K1613" i="12"/>
  <c r="L1619" i="12"/>
  <c r="K1626" i="12"/>
  <c r="L1632" i="12"/>
  <c r="K1639" i="12"/>
  <c r="L1645" i="12"/>
  <c r="K1652" i="12"/>
  <c r="L1658" i="12"/>
  <c r="K1665" i="12"/>
  <c r="L1671" i="12"/>
  <c r="K1678" i="12"/>
  <c r="K1685" i="12"/>
  <c r="L1691" i="12"/>
  <c r="K1698" i="12"/>
  <c r="L1704" i="12"/>
  <c r="K1711" i="12"/>
  <c r="L1717" i="12"/>
  <c r="K1724" i="12"/>
  <c r="L1730" i="12"/>
  <c r="K1737" i="12"/>
  <c r="L1743" i="12"/>
  <c r="K1750" i="12"/>
  <c r="K1757" i="12"/>
  <c r="L1763" i="12"/>
  <c r="K1770" i="12"/>
  <c r="L1776" i="12"/>
  <c r="K1783" i="12"/>
  <c r="L1789" i="12"/>
  <c r="K1796" i="12"/>
  <c r="L1802" i="12"/>
  <c r="K1809" i="12"/>
  <c r="L1815" i="12"/>
  <c r="K1822" i="12"/>
  <c r="K1829" i="12"/>
  <c r="L1835" i="12"/>
  <c r="K1842" i="12"/>
  <c r="L1848" i="12"/>
  <c r="K1855" i="12"/>
  <c r="L1861" i="12"/>
  <c r="K1868" i="12"/>
  <c r="L1874" i="12"/>
  <c r="K1881" i="12"/>
  <c r="L1887" i="12"/>
  <c r="K1894" i="12"/>
  <c r="K1901" i="12"/>
  <c r="L1907" i="12"/>
  <c r="K1914" i="12"/>
  <c r="L1920" i="12"/>
  <c r="K1927" i="12"/>
  <c r="L1933" i="12"/>
  <c r="K1940" i="12"/>
  <c r="L1946" i="12"/>
  <c r="K1953" i="12"/>
  <c r="L1959" i="12"/>
  <c r="K1966" i="12"/>
  <c r="K1973" i="12"/>
  <c r="L1979" i="12"/>
  <c r="K1986" i="12"/>
  <c r="L1992" i="12"/>
  <c r="K1999" i="12"/>
  <c r="L2005" i="12"/>
  <c r="K2012" i="12"/>
  <c r="L2018" i="12"/>
  <c r="K2025" i="12"/>
  <c r="L36" i="12"/>
  <c r="L55" i="12"/>
  <c r="L78" i="12"/>
  <c r="K97" i="12"/>
  <c r="L117" i="12"/>
  <c r="K138" i="12"/>
  <c r="L158" i="12"/>
  <c r="L177" i="12"/>
  <c r="K198" i="12"/>
  <c r="K219" i="12"/>
  <c r="L240" i="12"/>
  <c r="K260" i="12"/>
  <c r="K282" i="12"/>
  <c r="L299" i="12"/>
  <c r="L320" i="12"/>
  <c r="K342" i="12"/>
  <c r="L362" i="12"/>
  <c r="K383" i="12"/>
  <c r="K402" i="12"/>
  <c r="L421" i="12"/>
  <c r="L443" i="12"/>
  <c r="K464" i="12"/>
  <c r="K486" i="12"/>
  <c r="L503" i="12"/>
  <c r="L524" i="12"/>
  <c r="K543" i="12"/>
  <c r="L560" i="12"/>
  <c r="K578" i="12"/>
  <c r="L594" i="12"/>
  <c r="L610" i="12"/>
  <c r="K627" i="12"/>
  <c r="L641" i="12"/>
  <c r="L656" i="12"/>
  <c r="K673" i="12"/>
  <c r="L684" i="12"/>
  <c r="L698" i="12"/>
  <c r="K712" i="12"/>
  <c r="K726" i="12"/>
  <c r="K740" i="12"/>
  <c r="L753" i="12"/>
  <c r="L766" i="12"/>
  <c r="K777" i="12"/>
  <c r="L789" i="12"/>
  <c r="L800" i="12"/>
  <c r="K811" i="12"/>
  <c r="K823" i="12"/>
  <c r="L832" i="12"/>
  <c r="L845" i="12"/>
  <c r="K856" i="12"/>
  <c r="K868" i="12"/>
  <c r="K878" i="12"/>
  <c r="K889" i="12"/>
  <c r="L901" i="12"/>
  <c r="K912" i="12"/>
  <c r="K924" i="12"/>
  <c r="K934" i="12"/>
  <c r="K946" i="12"/>
  <c r="L956" i="12"/>
  <c r="K969" i="12"/>
  <c r="K980" i="12"/>
  <c r="K990" i="12"/>
  <c r="K1002" i="12"/>
  <c r="K1012" i="12"/>
  <c r="K1023" i="12"/>
  <c r="K1033" i="12"/>
  <c r="K1044" i="12"/>
  <c r="K1054" i="12"/>
  <c r="K1064" i="12"/>
  <c r="K1074" i="12"/>
  <c r="L1083" i="12"/>
  <c r="L1094" i="12"/>
  <c r="L1104" i="12"/>
  <c r="L1113" i="12"/>
  <c r="K1125" i="12"/>
  <c r="K1134" i="12"/>
  <c r="L1143" i="12"/>
  <c r="K1153" i="12"/>
  <c r="L1161" i="12"/>
  <c r="L1169" i="12"/>
  <c r="K1179" i="12"/>
  <c r="K1187" i="12"/>
  <c r="K1195" i="12"/>
  <c r="L1203" i="12"/>
  <c r="L1212" i="12"/>
  <c r="K1221" i="12"/>
  <c r="L1228" i="12"/>
  <c r="K1236" i="12"/>
  <c r="K1245" i="12"/>
  <c r="L1252" i="12"/>
  <c r="K1260" i="12"/>
  <c r="L1267" i="12"/>
  <c r="L1275" i="12"/>
  <c r="L1283" i="12"/>
  <c r="L1290" i="12"/>
  <c r="L1297" i="12"/>
  <c r="L1304" i="12"/>
  <c r="L1311" i="12"/>
  <c r="L1319" i="12"/>
  <c r="L1326" i="12"/>
  <c r="L1333" i="12"/>
  <c r="L1340" i="12"/>
  <c r="L1347" i="12"/>
  <c r="L1355" i="12"/>
  <c r="L1362" i="12"/>
  <c r="L1369" i="12"/>
  <c r="L1376" i="12"/>
  <c r="L1383" i="12"/>
  <c r="L1391" i="12"/>
  <c r="L1398" i="12"/>
  <c r="L1405" i="12"/>
  <c r="L1412" i="12"/>
  <c r="L1419" i="12"/>
  <c r="L1427" i="12"/>
  <c r="L1434" i="12"/>
  <c r="L1441" i="12"/>
  <c r="L1448" i="12"/>
  <c r="L1455" i="12"/>
  <c r="K1463" i="12"/>
  <c r="L1469" i="12"/>
  <c r="K1476" i="12"/>
  <c r="L1482" i="12"/>
  <c r="K1489" i="12"/>
  <c r="L1495" i="12"/>
  <c r="K1502" i="12"/>
  <c r="L1508" i="12"/>
  <c r="K1515" i="12"/>
  <c r="L1521" i="12"/>
  <c r="K1528" i="12"/>
  <c r="K1535" i="12"/>
  <c r="L1541" i="12"/>
  <c r="K1548" i="12"/>
  <c r="L1554" i="12"/>
  <c r="K1561" i="12"/>
  <c r="L1567" i="12"/>
  <c r="K1574" i="12"/>
  <c r="L1580" i="12"/>
  <c r="K1587" i="12"/>
  <c r="L1593" i="12"/>
  <c r="K1600" i="12"/>
  <c r="K1607" i="12"/>
  <c r="L1613" i="12"/>
  <c r="K1620" i="12"/>
  <c r="L1626" i="12"/>
  <c r="K1633" i="12"/>
  <c r="L1639" i="12"/>
  <c r="K1646" i="12"/>
  <c r="L1652" i="12"/>
  <c r="K1659" i="12"/>
  <c r="L1665" i="12"/>
  <c r="K1672" i="12"/>
  <c r="K1679" i="12"/>
  <c r="L1685" i="12"/>
  <c r="K1692" i="12"/>
  <c r="L1698" i="12"/>
  <c r="K1705" i="12"/>
  <c r="L1711" i="12"/>
  <c r="K1718" i="12"/>
  <c r="L1724" i="12"/>
  <c r="K1731" i="12"/>
  <c r="L1737" i="12"/>
  <c r="K1744" i="12"/>
  <c r="K1751" i="12"/>
  <c r="L1757" i="12"/>
  <c r="K1764" i="12"/>
  <c r="L1770" i="12"/>
  <c r="K1777" i="12"/>
  <c r="L1783" i="12"/>
  <c r="K1790" i="12"/>
  <c r="L1796" i="12"/>
  <c r="K1803" i="12"/>
  <c r="L1809" i="12"/>
  <c r="K1816" i="12"/>
  <c r="K1823" i="12"/>
  <c r="L1829" i="12"/>
  <c r="K1836" i="12"/>
  <c r="L1842" i="12"/>
  <c r="K1849" i="12"/>
  <c r="L1855" i="12"/>
  <c r="K1862" i="12"/>
  <c r="L1868" i="12"/>
  <c r="K1875" i="12"/>
  <c r="L1881" i="12"/>
  <c r="K1888" i="12"/>
  <c r="K1895" i="12"/>
  <c r="L1901" i="12"/>
  <c r="K1908" i="12"/>
  <c r="L1914" i="12"/>
  <c r="K1921" i="12"/>
  <c r="L1927" i="12"/>
  <c r="K1934" i="12"/>
  <c r="L1940" i="12"/>
  <c r="K1947" i="12"/>
  <c r="L1953" i="12"/>
  <c r="K1960" i="12"/>
  <c r="K1967" i="12"/>
  <c r="L1973" i="12"/>
  <c r="K1980" i="12"/>
  <c r="L1986" i="12"/>
  <c r="K1993" i="12"/>
  <c r="L1999" i="12"/>
  <c r="K2006" i="12"/>
  <c r="L2012" i="12"/>
  <c r="K2019" i="12"/>
  <c r="L2025" i="12"/>
  <c r="K37" i="12"/>
  <c r="L66" i="12"/>
  <c r="L103" i="12"/>
  <c r="K141" i="12"/>
  <c r="L171" i="12"/>
  <c r="K210" i="12"/>
  <c r="L242" i="12"/>
  <c r="L282" i="12"/>
  <c r="L309" i="12"/>
  <c r="K349" i="12"/>
  <c r="K386" i="12"/>
  <c r="L416" i="12"/>
  <c r="L455" i="12"/>
  <c r="L487" i="12"/>
  <c r="L525" i="12"/>
  <c r="L551" i="12"/>
  <c r="K583" i="12"/>
  <c r="K615" i="12"/>
  <c r="L636" i="12"/>
  <c r="L662" i="12"/>
  <c r="L688" i="12"/>
  <c r="K715" i="12"/>
  <c r="L733" i="12"/>
  <c r="L758" i="12"/>
  <c r="L779" i="12"/>
  <c r="K795" i="12"/>
  <c r="K816" i="12"/>
  <c r="K837" i="12"/>
  <c r="L856" i="12"/>
  <c r="L872" i="12"/>
  <c r="L894" i="12"/>
  <c r="K915" i="12"/>
  <c r="L930" i="12"/>
  <c r="L950" i="12"/>
  <c r="K38" i="12"/>
  <c r="K68" i="12"/>
  <c r="L105" i="12"/>
  <c r="L145" i="12"/>
  <c r="K183" i="12"/>
  <c r="K211" i="12"/>
  <c r="L247" i="12"/>
  <c r="K283" i="12"/>
  <c r="K311" i="12"/>
  <c r="L350" i="12"/>
  <c r="L389" i="12"/>
  <c r="K428" i="12"/>
  <c r="K456" i="12"/>
  <c r="L489" i="12"/>
  <c r="K527" i="12"/>
  <c r="K552" i="12"/>
  <c r="L583" i="12"/>
  <c r="L615" i="12"/>
  <c r="K642" i="12"/>
  <c r="L664" i="12"/>
  <c r="K691" i="12"/>
  <c r="L715" i="12"/>
  <c r="K734" i="12"/>
  <c r="K759" i="12"/>
  <c r="K780" i="12"/>
  <c r="L801" i="12"/>
  <c r="K817" i="12"/>
  <c r="K838" i="12"/>
  <c r="K858" i="12"/>
  <c r="L873" i="12"/>
  <c r="K895" i="12"/>
  <c r="L915" i="12"/>
  <c r="L934" i="12"/>
  <c r="K951" i="12"/>
  <c r="L972" i="12"/>
  <c r="L992" i="12"/>
  <c r="K1009" i="12"/>
  <c r="K1027" i="12"/>
  <c r="L1046" i="12"/>
  <c r="K1065" i="12"/>
  <c r="L1079" i="12"/>
  <c r="L1097" i="12"/>
  <c r="K1117" i="12"/>
  <c r="L1130" i="12"/>
  <c r="L1147" i="12"/>
  <c r="L1162" i="12"/>
  <c r="L1173" i="12"/>
  <c r="L1183" i="12"/>
  <c r="L1196" i="12"/>
  <c r="L1207" i="12"/>
  <c r="L1218" i="12"/>
  <c r="K1229" i="12"/>
  <c r="K1239" i="12"/>
  <c r="L1247" i="12"/>
  <c r="L1257" i="12"/>
  <c r="K1266" i="12"/>
  <c r="K1277" i="12"/>
  <c r="K1285" i="12"/>
  <c r="K1293" i="12"/>
  <c r="K1302" i="12"/>
  <c r="K1310" i="12"/>
  <c r="K1320" i="12"/>
  <c r="K1328" i="12"/>
  <c r="K1337" i="12"/>
  <c r="K1345" i="12"/>
  <c r="K1353" i="12"/>
  <c r="K1363" i="12"/>
  <c r="K1371" i="12"/>
  <c r="K1380" i="12"/>
  <c r="K1388" i="12"/>
  <c r="K1397" i="12"/>
  <c r="K1406" i="12"/>
  <c r="K1415" i="12"/>
  <c r="K1423" i="12"/>
  <c r="K1431" i="12"/>
  <c r="K1440" i="12"/>
  <c r="K1449" i="12"/>
  <c r="K1458" i="12"/>
  <c r="L1465" i="12"/>
  <c r="K1473" i="12"/>
  <c r="K1481" i="12"/>
  <c r="L1489" i="12"/>
  <c r="K1497" i="12"/>
  <c r="K1505" i="12"/>
  <c r="L1512" i="12"/>
  <c r="L39" i="12"/>
  <c r="L79" i="12"/>
  <c r="K107" i="12"/>
  <c r="K146" i="12"/>
  <c r="L183" i="12"/>
  <c r="L212" i="12"/>
  <c r="K251" i="12"/>
  <c r="K285" i="12"/>
  <c r="K323" i="12"/>
  <c r="L351" i="12"/>
  <c r="K390" i="12"/>
  <c r="L428" i="12"/>
  <c r="L456" i="12"/>
  <c r="K495" i="12"/>
  <c r="K530" i="12"/>
  <c r="L562" i="12"/>
  <c r="K584" i="12"/>
  <c r="L617" i="12"/>
  <c r="L643" i="12"/>
  <c r="L665" i="12"/>
  <c r="L691" i="12"/>
  <c r="L716" i="12"/>
  <c r="L741" i="12"/>
  <c r="K760" i="12"/>
  <c r="L782" i="12"/>
  <c r="K802" i="12"/>
  <c r="L817" i="12"/>
  <c r="L838" i="12"/>
  <c r="L859" i="12"/>
  <c r="K879" i="12"/>
  <c r="L895" i="12"/>
  <c r="K916" i="12"/>
  <c r="L935" i="12"/>
  <c r="L953" i="12"/>
  <c r="K973" i="12"/>
  <c r="L993" i="12"/>
  <c r="L1012" i="12"/>
  <c r="L1027" i="12"/>
  <c r="K1047" i="12"/>
  <c r="L1065" i="12"/>
  <c r="K1080" i="12"/>
  <c r="K1098" i="12"/>
  <c r="L1117" i="12"/>
  <c r="K1135" i="12"/>
  <c r="L1148" i="12"/>
  <c r="K1163" i="12"/>
  <c r="K1174" i="12"/>
  <c r="L1185" i="12"/>
  <c r="K1197" i="12"/>
  <c r="L1208" i="12"/>
  <c r="K1219" i="12"/>
  <c r="L1229" i="12"/>
  <c r="L1239" i="12"/>
  <c r="K1248" i="12"/>
  <c r="K1258" i="12"/>
  <c r="L1266" i="12"/>
  <c r="L1277" i="12"/>
  <c r="L1285" i="12"/>
  <c r="L1293" i="12"/>
  <c r="L1302" i="12"/>
  <c r="L1310" i="12"/>
  <c r="L1320" i="12"/>
  <c r="L1328" i="12"/>
  <c r="L1337" i="12"/>
  <c r="L1345" i="12"/>
  <c r="L1353" i="12"/>
  <c r="L1363" i="12"/>
  <c r="L1371" i="12"/>
  <c r="L1380" i="12"/>
  <c r="L1388" i="12"/>
  <c r="L1397" i="12"/>
  <c r="L1406" i="12"/>
  <c r="L1415" i="12"/>
  <c r="L1423" i="12"/>
  <c r="L1431" i="12"/>
  <c r="L1440" i="12"/>
  <c r="L1449" i="12"/>
  <c r="L1458" i="12"/>
  <c r="K1466" i="12"/>
  <c r="L1473" i="12"/>
  <c r="L1481" i="12"/>
  <c r="K1490" i="12"/>
  <c r="L1497" i="12"/>
  <c r="L1505" i="12"/>
  <c r="K1513" i="12"/>
  <c r="L1520" i="12"/>
  <c r="L1529" i="12"/>
  <c r="K1537" i="12"/>
  <c r="L1544" i="12"/>
  <c r="K1552" i="12"/>
  <c r="K1560" i="12"/>
  <c r="L1568" i="12"/>
  <c r="K1576" i="12"/>
  <c r="K1584" i="12"/>
  <c r="L1591" i="12"/>
  <c r="K1599" i="12"/>
  <c r="K1608" i="12"/>
  <c r="L1615" i="12"/>
  <c r="K1623" i="12"/>
  <c r="K1631" i="12"/>
  <c r="L1638" i="12"/>
  <c r="K1647" i="12"/>
  <c r="K1655" i="12"/>
  <c r="L1662" i="12"/>
  <c r="K1670" i="12"/>
  <c r="L1677" i="12"/>
  <c r="L1686" i="12"/>
  <c r="K1694" i="12"/>
  <c r="L1701" i="12"/>
  <c r="L1709" i="12"/>
  <c r="K1717" i="12"/>
  <c r="L1725" i="12"/>
  <c r="L1733" i="12"/>
  <c r="K1741" i="12"/>
  <c r="L1748" i="12"/>
  <c r="K1756" i="12"/>
  <c r="K1765" i="12"/>
  <c r="L1772" i="12"/>
  <c r="K1780" i="12"/>
  <c r="K1788" i="12"/>
  <c r="L1795" i="12"/>
  <c r="K1804" i="12"/>
  <c r="K1812" i="12"/>
  <c r="L1819" i="12"/>
  <c r="K1827" i="12"/>
  <c r="K1835" i="12"/>
  <c r="L1843" i="12"/>
  <c r="K1851" i="12"/>
  <c r="K1859" i="12"/>
  <c r="L1866" i="12"/>
  <c r="K1874" i="12"/>
  <c r="K1883" i="12"/>
  <c r="L1890" i="12"/>
  <c r="K1898" i="12"/>
  <c r="L1905" i="12"/>
  <c r="L1913" i="12"/>
  <c r="K1922" i="12"/>
  <c r="L1929" i="12"/>
  <c r="L1937" i="12"/>
  <c r="K1945" i="12"/>
  <c r="L1952" i="12"/>
  <c r="L1961" i="12"/>
  <c r="K1969" i="12"/>
  <c r="L1976" i="12"/>
  <c r="K1984" i="12"/>
  <c r="K1992" i="12"/>
  <c r="L2000" i="12"/>
  <c r="K2008" i="12"/>
  <c r="K2016" i="12"/>
  <c r="L2023" i="12"/>
  <c r="L62" i="12"/>
  <c r="L102" i="12"/>
  <c r="L129" i="12"/>
  <c r="K169" i="12"/>
  <c r="K204" i="12"/>
  <c r="K241" i="12"/>
  <c r="L270" i="12"/>
  <c r="L307" i="12"/>
  <c r="L345" i="12"/>
  <c r="L374" i="12"/>
  <c r="K413" i="12"/>
  <c r="K447" i="12"/>
  <c r="L486" i="12"/>
  <c r="L513" i="12"/>
  <c r="K550" i="12"/>
  <c r="L581" i="12"/>
  <c r="K606" i="12"/>
  <c r="L630" i="12"/>
  <c r="K660" i="12"/>
  <c r="K685" i="12"/>
  <c r="L705" i="12"/>
  <c r="L732" i="12"/>
  <c r="L754" i="12"/>
  <c r="K774" i="12"/>
  <c r="L793" i="12"/>
  <c r="L813" i="12"/>
  <c r="L833" i="12"/>
  <c r="L849" i="12"/>
  <c r="L870" i="12"/>
  <c r="L891" i="12"/>
  <c r="K908" i="12"/>
  <c r="K927" i="12"/>
  <c r="L948" i="12"/>
  <c r="L969" i="12"/>
  <c r="L985" i="12"/>
  <c r="L1005" i="12"/>
  <c r="L1025" i="12"/>
  <c r="L1039" i="12"/>
  <c r="K1058" i="12"/>
  <c r="L1075" i="12"/>
  <c r="K1095" i="12"/>
  <c r="L1110" i="12"/>
  <c r="K1128" i="12"/>
  <c r="K1146" i="12"/>
  <c r="K1157" i="12"/>
  <c r="L1170" i="12"/>
  <c r="L1181" i="12"/>
  <c r="K1193" i="12"/>
  <c r="L1205" i="12"/>
  <c r="K1216" i="12"/>
  <c r="L1226" i="12"/>
  <c r="K1235" i="12"/>
  <c r="K1246" i="12"/>
  <c r="L1254" i="12"/>
  <c r="L1264" i="12"/>
  <c r="K1273" i="12"/>
  <c r="L1281" i="12"/>
  <c r="L1291" i="12"/>
  <c r="L1299" i="12"/>
  <c r="L1308" i="12"/>
  <c r="L1316" i="12"/>
  <c r="L1325" i="12"/>
  <c r="L1334" i="12"/>
  <c r="L1343" i="12"/>
  <c r="L1351" i="12"/>
  <c r="L1359" i="12"/>
  <c r="L1368" i="12"/>
  <c r="L1377" i="12"/>
  <c r="L1386" i="12"/>
  <c r="L1394" i="12"/>
  <c r="L1403" i="12"/>
  <c r="L1411" i="12"/>
  <c r="L1421" i="12"/>
  <c r="L1429" i="12"/>
  <c r="L1437" i="12"/>
  <c r="L1446" i="12"/>
  <c r="L1454" i="12"/>
  <c r="K1464" i="12"/>
  <c r="L1471" i="12"/>
  <c r="K1479" i="12"/>
  <c r="K1487" i="12"/>
  <c r="L1494" i="12"/>
  <c r="K1503" i="12"/>
  <c r="K1511" i="12"/>
  <c r="L1518" i="12"/>
  <c r="K1526" i="12"/>
  <c r="L1533" i="12"/>
  <c r="L1542" i="12"/>
  <c r="K1550" i="12"/>
  <c r="L1557" i="12"/>
  <c r="L1565" i="12"/>
  <c r="K1573" i="12"/>
  <c r="L1581" i="12"/>
  <c r="L1589" i="12"/>
  <c r="K1597" i="12"/>
  <c r="L1604" i="12"/>
  <c r="K1612" i="12"/>
  <c r="K1621" i="12"/>
  <c r="L1628" i="12"/>
  <c r="K1636" i="12"/>
  <c r="K1644" i="12"/>
  <c r="L1651" i="12"/>
  <c r="K1660" i="12"/>
  <c r="K1668" i="12"/>
  <c r="L1675" i="12"/>
  <c r="K1683" i="12"/>
  <c r="K1691" i="12"/>
  <c r="L1699" i="12"/>
  <c r="K1707" i="12"/>
  <c r="K1715" i="12"/>
  <c r="L1722" i="12"/>
  <c r="K1730" i="12"/>
  <c r="K1739" i="12"/>
  <c r="L1746" i="12"/>
  <c r="K1754" i="12"/>
  <c r="L1761" i="12"/>
  <c r="L1769" i="12"/>
  <c r="K1778" i="12"/>
  <c r="L1785" i="12"/>
  <c r="L1793" i="12"/>
  <c r="K1801" i="12"/>
  <c r="L1808" i="12"/>
  <c r="L1817" i="12"/>
  <c r="K1825" i="12"/>
  <c r="L1832" i="12"/>
  <c r="K1840" i="12"/>
  <c r="K1848" i="12"/>
  <c r="L1856" i="12"/>
  <c r="K1864" i="12"/>
  <c r="K1872" i="12"/>
  <c r="L1879" i="12"/>
  <c r="K1887" i="12"/>
  <c r="K1896" i="12"/>
  <c r="L1903" i="12"/>
  <c r="K1911" i="12"/>
  <c r="K1919" i="12"/>
  <c r="L1926" i="12"/>
  <c r="K1935" i="12"/>
  <c r="K1943" i="12"/>
  <c r="L1950" i="12"/>
  <c r="K1958" i="12"/>
  <c r="L1965" i="12"/>
  <c r="L1974" i="12"/>
  <c r="K1982" i="12"/>
  <c r="L1989" i="12"/>
  <c r="L1997" i="12"/>
  <c r="K2005" i="12"/>
  <c r="L2013" i="12"/>
  <c r="L2021" i="12"/>
  <c r="L43" i="12"/>
  <c r="K90" i="12"/>
  <c r="L146" i="12"/>
  <c r="L191" i="12"/>
  <c r="L251" i="12"/>
  <c r="K306" i="12"/>
  <c r="L353" i="12"/>
  <c r="K405" i="12"/>
  <c r="L467" i="12"/>
  <c r="L511" i="12"/>
  <c r="L563" i="12"/>
  <c r="L599" i="12"/>
  <c r="K645" i="12"/>
  <c r="L675" i="12"/>
  <c r="K717" i="12"/>
  <c r="K746" i="12"/>
  <c r="K783" i="12"/>
  <c r="K806" i="12"/>
  <c r="L839" i="12"/>
  <c r="L868" i="12"/>
  <c r="K896" i="12"/>
  <c r="K925" i="12"/>
  <c r="L957" i="12"/>
  <c r="K981" i="12"/>
  <c r="L1004" i="12"/>
  <c r="K1028" i="12"/>
  <c r="L1054" i="12"/>
  <c r="K1075" i="12"/>
  <c r="K1099" i="12"/>
  <c r="K1120" i="12"/>
  <c r="L1144" i="12"/>
  <c r="L1163" i="12"/>
  <c r="L1179" i="12"/>
  <c r="L1192" i="12"/>
  <c r="K1209" i="12"/>
  <c r="K1223" i="12"/>
  <c r="L1234" i="12"/>
  <c r="L1248" i="12"/>
  <c r="K1261" i="12"/>
  <c r="L1272" i="12"/>
  <c r="K1286" i="12"/>
  <c r="L1296" i="12"/>
  <c r="K1308" i="12"/>
  <c r="K1321" i="12"/>
  <c r="L1331" i="12"/>
  <c r="K1343" i="12"/>
  <c r="K1356" i="12"/>
  <c r="L1365" i="12"/>
  <c r="K1377" i="12"/>
  <c r="K1389" i="12"/>
  <c r="L1400" i="12"/>
  <c r="K1411" i="12"/>
  <c r="K1424" i="12"/>
  <c r="L1435" i="12"/>
  <c r="K1446" i="12"/>
  <c r="K1459" i="12"/>
  <c r="K1468" i="12"/>
  <c r="L1478" i="12"/>
  <c r="L1490" i="12"/>
  <c r="K1500" i="12"/>
  <c r="K1510" i="12"/>
  <c r="K1520" i="12"/>
  <c r="L1530" i="12"/>
  <c r="K1539" i="12"/>
  <c r="K1549" i="12"/>
  <c r="K1558" i="12"/>
  <c r="K1568" i="12"/>
  <c r="L1577" i="12"/>
  <c r="K1586" i="12"/>
  <c r="K1596" i="12"/>
  <c r="K1605" i="12"/>
  <c r="K47" i="12"/>
  <c r="L90" i="12"/>
  <c r="L47" i="12"/>
  <c r="K102" i="12"/>
  <c r="K149" i="12"/>
  <c r="L203" i="12"/>
  <c r="L263" i="12"/>
  <c r="K307" i="12"/>
  <c r="K365" i="12"/>
  <c r="K409" i="12"/>
  <c r="K469" i="12"/>
  <c r="K513" i="12"/>
  <c r="K565" i="12"/>
  <c r="L603" i="12"/>
  <c r="K649" i="12"/>
  <c r="K681" i="12"/>
  <c r="L718" i="12"/>
  <c r="K754" i="12"/>
  <c r="K784" i="12"/>
  <c r="K813" i="12"/>
  <c r="K846" i="12"/>
  <c r="K870" i="12"/>
  <c r="K903" i="12"/>
  <c r="L926" i="12"/>
  <c r="K961" i="12"/>
  <c r="K982" i="12"/>
  <c r="L1008" i="12"/>
  <c r="L1034" i="12"/>
  <c r="K1056" i="12"/>
  <c r="K1078" i="12"/>
  <c r="K1105" i="12"/>
  <c r="K1126" i="12"/>
  <c r="K1147" i="12"/>
  <c r="L1165" i="12"/>
  <c r="L1180" i="12"/>
  <c r="L1195" i="12"/>
  <c r="K1210" i="12"/>
  <c r="K1225" i="12"/>
  <c r="L1238" i="12"/>
  <c r="K1251" i="12"/>
  <c r="L1262" i="12"/>
  <c r="L1274" i="12"/>
  <c r="K1287" i="12"/>
  <c r="L1298" i="12"/>
  <c r="L1309" i="12"/>
  <c r="K1322" i="12"/>
  <c r="L1332" i="12"/>
  <c r="L1344" i="12"/>
  <c r="K1357" i="12"/>
  <c r="L1367" i="12"/>
  <c r="L1379" i="12"/>
  <c r="K1392" i="12"/>
  <c r="L1401" i="12"/>
  <c r="L1413" i="12"/>
  <c r="K1425" i="12"/>
  <c r="L1436" i="12"/>
  <c r="L1447" i="12"/>
  <c r="K1460" i="12"/>
  <c r="L1470" i="12"/>
  <c r="K1480" i="12"/>
  <c r="L1491" i="12"/>
  <c r="K1501" i="12"/>
  <c r="K1512" i="12"/>
  <c r="K1523" i="12"/>
  <c r="L1531" i="12"/>
  <c r="K1540" i="12"/>
  <c r="L1550" i="12"/>
  <c r="L1559" i="12"/>
  <c r="L1569" i="12"/>
  <c r="L1578" i="12"/>
  <c r="K1588" i="12"/>
  <c r="L1597" i="12"/>
  <c r="L1607" i="12"/>
  <c r="L1616" i="12"/>
  <c r="L1625" i="12"/>
  <c r="K1635" i="12"/>
  <c r="L1644" i="12"/>
  <c r="K1654" i="12"/>
  <c r="L1663" i="12"/>
  <c r="L1673" i="12"/>
  <c r="K1682" i="12"/>
  <c r="L1692" i="12"/>
  <c r="K1701" i="12"/>
  <c r="L1710" i="12"/>
  <c r="K1720" i="12"/>
  <c r="K1729" i="12"/>
  <c r="L1739" i="12"/>
  <c r="K1748" i="12"/>
  <c r="L1758" i="12"/>
  <c r="K1767" i="12"/>
  <c r="K1776" i="12"/>
  <c r="K1786" i="12"/>
  <c r="K1795" i="12"/>
  <c r="L1805" i="12"/>
  <c r="K1814" i="12"/>
  <c r="K1824" i="12"/>
  <c r="K1833" i="12"/>
  <c r="K1843" i="12"/>
  <c r="K1852" i="12"/>
  <c r="K1861" i="12"/>
  <c r="K1871" i="12"/>
  <c r="K1880" i="12"/>
  <c r="K1890" i="12"/>
  <c r="K1899" i="12"/>
  <c r="K1909" i="12"/>
  <c r="L1917" i="12"/>
  <c r="K1928" i="12"/>
  <c r="K1937" i="12"/>
  <c r="K1946" i="12"/>
  <c r="K1956" i="12"/>
  <c r="L1964" i="12"/>
  <c r="K1975" i="12"/>
  <c r="L1983" i="12"/>
  <c r="K1994" i="12"/>
  <c r="K2003" i="12"/>
  <c r="L2011" i="12"/>
  <c r="K2022" i="12"/>
  <c r="L1635" i="12"/>
  <c r="K1645" i="12"/>
  <c r="L1655" i="12"/>
  <c r="K1664" i="12"/>
  <c r="K1674" i="12"/>
  <c r="L1682" i="12"/>
  <c r="K1693" i="12"/>
  <c r="K1702" i="12"/>
  <c r="K1712" i="12"/>
  <c r="K1721" i="12"/>
  <c r="L1729" i="12"/>
  <c r="K1740" i="12"/>
  <c r="K1749" i="12"/>
  <c r="K1759" i="12"/>
  <c r="L1767" i="12"/>
  <c r="L1777" i="12"/>
  <c r="K1787" i="12"/>
  <c r="K1797" i="12"/>
  <c r="K1806" i="12"/>
  <c r="L1814" i="12"/>
  <c r="L1824" i="12"/>
  <c r="L1833" i="12"/>
  <c r="K1844" i="12"/>
  <c r="K1853" i="12"/>
  <c r="L1862" i="12"/>
  <c r="L1871" i="12"/>
  <c r="L1880" i="12"/>
  <c r="K1891" i="12"/>
  <c r="L1899" i="12"/>
  <c r="L1909" i="12"/>
  <c r="K1918" i="12"/>
  <c r="L1928" i="12"/>
  <c r="K1938" i="12"/>
  <c r="L1947" i="12"/>
  <c r="L1956" i="12"/>
  <c r="K1965" i="12"/>
  <c r="L1975" i="12"/>
  <c r="K1985" i="12"/>
  <c r="L1994" i="12"/>
  <c r="L2003" i="12"/>
  <c r="K2013" i="12"/>
  <c r="L2022" i="12"/>
  <c r="L1844" i="12"/>
  <c r="L61" i="12"/>
  <c r="K119" i="12"/>
  <c r="L224" i="12"/>
  <c r="K267" i="12"/>
  <c r="K326" i="12"/>
  <c r="K373" i="12"/>
  <c r="K431" i="12"/>
  <c r="L474" i="12"/>
  <c r="K535" i="12"/>
  <c r="L571" i="12"/>
  <c r="K619" i="12"/>
  <c r="L658" i="12"/>
  <c r="L49" i="12"/>
  <c r="K103" i="12"/>
  <c r="L159" i="12"/>
  <c r="K205" i="12"/>
  <c r="K264" i="12"/>
  <c r="L308" i="12"/>
  <c r="L365" i="12"/>
  <c r="L413" i="12"/>
  <c r="K470" i="12"/>
  <c r="K515" i="12"/>
  <c r="L570" i="12"/>
  <c r="K613" i="12"/>
  <c r="L649" i="12"/>
  <c r="L686" i="12"/>
  <c r="L720" i="12"/>
  <c r="K758" i="12"/>
  <c r="K790" i="12"/>
  <c r="L815" i="12"/>
  <c r="L847" i="12"/>
  <c r="K871" i="12"/>
  <c r="L903" i="12"/>
  <c r="K930" i="12"/>
  <c r="L961" i="12"/>
  <c r="K984" i="12"/>
  <c r="L1013" i="12"/>
  <c r="K1035" i="12"/>
  <c r="K1057" i="12"/>
  <c r="L1085" i="12"/>
  <c r="L1105" i="12"/>
  <c r="L1127" i="12"/>
  <c r="K1149" i="12"/>
  <c r="L1166" i="12"/>
  <c r="K1181" i="12"/>
  <c r="L1198" i="12"/>
  <c r="K1213" i="12"/>
  <c r="L1225" i="12"/>
  <c r="K1240" i="12"/>
  <c r="L1251" i="12"/>
  <c r="K1264" i="12"/>
  <c r="K1278" i="12"/>
  <c r="L1287" i="12"/>
  <c r="K1299" i="12"/>
  <c r="K1313" i="12"/>
  <c r="L1322" i="12"/>
  <c r="K1334" i="12"/>
  <c r="K1346" i="12"/>
  <c r="L1357" i="12"/>
  <c r="K1368" i="12"/>
  <c r="K1381" i="12"/>
  <c r="L1392" i="12"/>
  <c r="K1403" i="12"/>
  <c r="K1416" i="12"/>
  <c r="L1425" i="12"/>
  <c r="K1437" i="12"/>
  <c r="K1451" i="12"/>
  <c r="L1460" i="12"/>
  <c r="K1471" i="12"/>
  <c r="K1483" i="12"/>
  <c r="K1492" i="12"/>
  <c r="L1502" i="12"/>
  <c r="L1513" i="12"/>
  <c r="L1523" i="12"/>
  <c r="K1532" i="12"/>
  <c r="K1542" i="12"/>
  <c r="K1551" i="12"/>
  <c r="L1561" i="12"/>
  <c r="K1570" i="12"/>
  <c r="K1579" i="12"/>
  <c r="K1589" i="12"/>
  <c r="K1598" i="12"/>
  <c r="L1608" i="12"/>
  <c r="K1617" i="12"/>
  <c r="K1627" i="12"/>
  <c r="L60" i="12"/>
  <c r="L107" i="12"/>
  <c r="K161" i="12"/>
  <c r="K224" i="12"/>
  <c r="L266" i="12"/>
  <c r="L323" i="12"/>
  <c r="L366" i="12"/>
  <c r="K429" i="12"/>
  <c r="K474" i="12"/>
  <c r="K531" i="12"/>
  <c r="K571" i="12"/>
  <c r="L618" i="12"/>
  <c r="K650" i="12"/>
  <c r="K692" i="12"/>
  <c r="L726" i="12"/>
  <c r="L760" i="12"/>
  <c r="L791" i="12"/>
  <c r="L823" i="12"/>
  <c r="K848" i="12"/>
  <c r="K880" i="12"/>
  <c r="K904" i="12"/>
  <c r="L937" i="12"/>
  <c r="K962" i="12"/>
  <c r="L986" i="12"/>
  <c r="K1016" i="12"/>
  <c r="K1036" i="12"/>
  <c r="L1058" i="12"/>
  <c r="L1086" i="12"/>
  <c r="K1106" i="12"/>
  <c r="L1129" i="12"/>
  <c r="L1153" i="12"/>
  <c r="K1167" i="12"/>
  <c r="K1182" i="12"/>
  <c r="K1199" i="12"/>
  <c r="L1213" i="12"/>
  <c r="K1227" i="12"/>
  <c r="L1240" i="12"/>
  <c r="K1253" i="12"/>
  <c r="K1265" i="12"/>
  <c r="L1278" i="12"/>
  <c r="K1289" i="12"/>
  <c r="K1301" i="12"/>
  <c r="L1313" i="12"/>
  <c r="K1323" i="12"/>
  <c r="K1335" i="12"/>
  <c r="L1346" i="12"/>
  <c r="K1358" i="12"/>
  <c r="K1370" i="12"/>
  <c r="L1381" i="12"/>
  <c r="K1393" i="12"/>
  <c r="K1404" i="12"/>
  <c r="L1416" i="12"/>
  <c r="K1428" i="12"/>
  <c r="K1439" i="12"/>
  <c r="L1451" i="12"/>
  <c r="K1461" i="12"/>
  <c r="K1472" i="12"/>
  <c r="L1483" i="12"/>
  <c r="K1493" i="12"/>
  <c r="L1503" i="12"/>
  <c r="K1514" i="12"/>
  <c r="K1524" i="12"/>
  <c r="L1532" i="12"/>
  <c r="K1543" i="12"/>
  <c r="L1551" i="12"/>
  <c r="K1562" i="12"/>
  <c r="K1571" i="12"/>
  <c r="L1579" i="12"/>
  <c r="K1590" i="12"/>
  <c r="L1598" i="12"/>
  <c r="K1609" i="12"/>
  <c r="L1617" i="12"/>
  <c r="L1627" i="12"/>
  <c r="K1637" i="12"/>
  <c r="L1646" i="12"/>
  <c r="K1656" i="12"/>
  <c r="L1664" i="12"/>
  <c r="L1674" i="12"/>
  <c r="L1683" i="12"/>
  <c r="L1693" i="12"/>
  <c r="K1703" i="12"/>
  <c r="L1712" i="12"/>
  <c r="L1721" i="12"/>
  <c r="L1731" i="12"/>
  <c r="L1740" i="12"/>
  <c r="L1749" i="12"/>
  <c r="L1759" i="12"/>
  <c r="K1768" i="12"/>
  <c r="L1778" i="12"/>
  <c r="L1787" i="12"/>
  <c r="L1797" i="12"/>
  <c r="L1806" i="12"/>
  <c r="K1815" i="12"/>
  <c r="L1825" i="12"/>
  <c r="K1834" i="12"/>
  <c r="L1853" i="12"/>
  <c r="K1863" i="12"/>
  <c r="L1872" i="12"/>
  <c r="K1882" i="12"/>
  <c r="L1891" i="12"/>
  <c r="K1900" i="12"/>
  <c r="K1910" i="12"/>
  <c r="L1919" i="12"/>
  <c r="K1929" i="12"/>
  <c r="L1938" i="12"/>
  <c r="K1948" i="12"/>
  <c r="K1957" i="12"/>
  <c r="L1967" i="12"/>
  <c r="K1976" i="12"/>
  <c r="L1985" i="12"/>
  <c r="K1995" i="12"/>
  <c r="K2004" i="12"/>
  <c r="K2014" i="12"/>
  <c r="K2023" i="12"/>
  <c r="K62" i="12"/>
  <c r="L147" i="12"/>
  <c r="K229" i="12"/>
  <c r="L332" i="12"/>
  <c r="K408" i="12"/>
  <c r="L507" i="12"/>
  <c r="L587" i="12"/>
  <c r="L659" i="12"/>
  <c r="K704" i="12"/>
  <c r="K768" i="12"/>
  <c r="K805" i="12"/>
  <c r="K849" i="12"/>
  <c r="L890" i="12"/>
  <c r="L939" i="12"/>
  <c r="K974" i="12"/>
  <c r="L1017" i="12"/>
  <c r="K1048" i="12"/>
  <c r="L1087" i="12"/>
  <c r="K1119" i="12"/>
  <c r="K1155" i="12"/>
  <c r="K1175" i="12"/>
  <c r="L1200" i="12"/>
  <c r="K1222" i="12"/>
  <c r="L1241" i="12"/>
  <c r="K1259" i="12"/>
  <c r="L1279" i="12"/>
  <c r="L1295" i="12"/>
  <c r="L1314" i="12"/>
  <c r="L1329" i="12"/>
  <c r="L1349" i="12"/>
  <c r="L1364" i="12"/>
  <c r="L1382" i="12"/>
  <c r="L1399" i="12"/>
  <c r="L1417" i="12"/>
  <c r="L1433" i="12"/>
  <c r="L1452" i="12"/>
  <c r="K1467" i="12"/>
  <c r="L1484" i="12"/>
  <c r="K1499" i="12"/>
  <c r="K1516" i="12"/>
  <c r="K1529" i="12"/>
  <c r="K1544" i="12"/>
  <c r="L1556" i="12"/>
  <c r="K1572" i="12"/>
  <c r="K1585" i="12"/>
  <c r="L1601" i="12"/>
  <c r="K1614" i="12"/>
  <c r="K1625" i="12"/>
  <c r="K1640" i="12"/>
  <c r="L1650" i="12"/>
  <c r="K1663" i="12"/>
  <c r="L1676" i="12"/>
  <c r="L1688" i="12"/>
  <c r="L1700" i="12"/>
  <c r="K1714" i="12"/>
  <c r="K1727" i="12"/>
  <c r="K1738" i="12"/>
  <c r="L1752" i="12"/>
  <c r="L1764" i="12"/>
  <c r="L1775" i="12"/>
  <c r="L1790" i="12"/>
  <c r="L1801" i="12"/>
  <c r="L1813" i="12"/>
  <c r="L1827" i="12"/>
  <c r="K1839" i="12"/>
  <c r="L1851" i="12"/>
  <c r="L1865" i="12"/>
  <c r="L1877" i="12"/>
  <c r="L1889" i="12"/>
  <c r="K1903" i="12"/>
  <c r="L1915" i="12"/>
  <c r="K1926" i="12"/>
  <c r="K1941" i="12"/>
  <c r="K1952" i="12"/>
  <c r="K1964" i="12"/>
  <c r="K1978" i="12"/>
  <c r="K1990" i="12"/>
  <c r="K2002" i="12"/>
  <c r="L2016" i="12"/>
  <c r="K1559" i="12"/>
  <c r="K66" i="12"/>
  <c r="L162" i="12"/>
  <c r="L230" i="12"/>
  <c r="K333" i="12"/>
  <c r="L431" i="12"/>
  <c r="L509" i="12"/>
  <c r="L596" i="12"/>
  <c r="K662" i="12"/>
  <c r="K706" i="12"/>
  <c r="K769" i="12"/>
  <c r="L805" i="12"/>
  <c r="K852" i="12"/>
  <c r="K892" i="12"/>
  <c r="L940" i="12"/>
  <c r="L980" i="12"/>
  <c r="K1018" i="12"/>
  <c r="L1048" i="12"/>
  <c r="K1088" i="12"/>
  <c r="L1119" i="12"/>
  <c r="L1155" i="12"/>
  <c r="K1176" i="12"/>
  <c r="K1201" i="12"/>
  <c r="L1222" i="12"/>
  <c r="K1242" i="12"/>
  <c r="L1260" i="12"/>
  <c r="K1280" i="12"/>
  <c r="K1296" i="12"/>
  <c r="K1315" i="12"/>
  <c r="K1331" i="12"/>
  <c r="K1350" i="12"/>
  <c r="K1365" i="12"/>
  <c r="K1385" i="12"/>
  <c r="K1400" i="12"/>
  <c r="K1418" i="12"/>
  <c r="K1435" i="12"/>
  <c r="K1453" i="12"/>
  <c r="L1467" i="12"/>
  <c r="K1485" i="12"/>
  <c r="L1499" i="12"/>
  <c r="K1517" i="12"/>
  <c r="K1530" i="12"/>
  <c r="K1545" i="12"/>
  <c r="K1557" i="12"/>
  <c r="L1572" i="12"/>
  <c r="L1585" i="12"/>
  <c r="K1602" i="12"/>
  <c r="L1614" i="12"/>
  <c r="K1628" i="12"/>
  <c r="L1640" i="12"/>
  <c r="K1651" i="12"/>
  <c r="K1666" i="12"/>
  <c r="K1677" i="12"/>
  <c r="K1689" i="12"/>
  <c r="L1703" i="12"/>
  <c r="L1715" i="12"/>
  <c r="L1727" i="12"/>
  <c r="L1741" i="12"/>
  <c r="K1753" i="12"/>
  <c r="L1765" i="12"/>
  <c r="K1779" i="12"/>
  <c r="K1791" i="12"/>
  <c r="K1802" i="12"/>
  <c r="K1817" i="12"/>
  <c r="K1828" i="12"/>
  <c r="L1839" i="12"/>
  <c r="K1854" i="12"/>
  <c r="K1866" i="12"/>
  <c r="K1878" i="12"/>
  <c r="K1892" i="12"/>
  <c r="K1904" i="12"/>
  <c r="K1916" i="12"/>
  <c r="K1930" i="12"/>
  <c r="L1941" i="12"/>
  <c r="K1954" i="12"/>
  <c r="K1968" i="12"/>
  <c r="K1979" i="12"/>
  <c r="K1991" i="12"/>
  <c r="L2004" i="12"/>
  <c r="K2017" i="12"/>
  <c r="K80" i="12"/>
  <c r="K164" i="12"/>
  <c r="K242" i="12"/>
  <c r="L333" i="12"/>
  <c r="L432" i="12"/>
  <c r="K512" i="12"/>
  <c r="K597" i="12"/>
  <c r="L673" i="12"/>
  <c r="L717" i="12"/>
  <c r="K770" i="12"/>
  <c r="L812" i="12"/>
  <c r="L860" i="12"/>
  <c r="K902" i="12"/>
  <c r="L941" i="12"/>
  <c r="L981" i="12"/>
  <c r="L1018" i="12"/>
  <c r="L1055" i="12"/>
  <c r="L1088" i="12"/>
  <c r="L1125" i="12"/>
  <c r="K1156" i="12"/>
  <c r="K1180" i="12"/>
  <c r="L1201" i="12"/>
  <c r="L1224" i="12"/>
  <c r="L1242" i="12"/>
  <c r="L1261" i="12"/>
  <c r="L1280" i="12"/>
  <c r="K1298" i="12"/>
  <c r="L1315" i="12"/>
  <c r="K1332" i="12"/>
  <c r="L1350" i="12"/>
  <c r="K1367" i="12"/>
  <c r="L1385" i="12"/>
  <c r="K1401" i="12"/>
  <c r="L1418" i="12"/>
  <c r="K1436" i="12"/>
  <c r="L1453" i="12"/>
  <c r="K1470" i="12"/>
  <c r="L1485" i="12"/>
  <c r="L1500" i="12"/>
  <c r="L1517" i="12"/>
  <c r="K1531" i="12"/>
  <c r="L1545" i="12"/>
  <c r="L1574" i="12"/>
  <c r="L1587" i="12"/>
  <c r="L1602" i="12"/>
  <c r="K1615" i="12"/>
  <c r="K1629" i="12"/>
  <c r="K1641" i="12"/>
  <c r="K1653" i="12"/>
  <c r="K1667" i="12"/>
  <c r="L1679" i="12"/>
  <c r="L1689" i="12"/>
  <c r="K1704" i="12"/>
  <c r="K1716" i="12"/>
  <c r="K1728" i="12"/>
  <c r="K1742" i="12"/>
  <c r="L1753" i="12"/>
  <c r="K1766" i="12"/>
  <c r="L1779" i="12"/>
  <c r="L1791" i="12"/>
  <c r="L1803" i="12"/>
  <c r="K1818" i="12"/>
  <c r="K1830" i="12"/>
  <c r="K1841" i="12"/>
  <c r="L1854" i="12"/>
  <c r="K1867" i="12"/>
  <c r="L1878" i="12"/>
  <c r="L1892" i="12"/>
  <c r="L1904" i="12"/>
  <c r="L1916" i="12"/>
  <c r="K1931" i="12"/>
  <c r="K1942" i="12"/>
  <c r="K1955" i="12"/>
  <c r="L1968" i="12"/>
  <c r="L1980" i="12"/>
  <c r="L1991" i="12"/>
  <c r="L2006" i="12"/>
  <c r="L2017" i="12"/>
  <c r="K81" i="12"/>
  <c r="L169" i="12"/>
  <c r="L252" i="12"/>
  <c r="L344" i="12"/>
  <c r="K433" i="12"/>
  <c r="L535" i="12"/>
  <c r="L597" i="12"/>
  <c r="K674" i="12"/>
  <c r="K727" i="12"/>
  <c r="L770" i="12"/>
  <c r="K824" i="12"/>
  <c r="K861" i="12"/>
  <c r="L906" i="12"/>
  <c r="K128" i="12"/>
  <c r="K225" i="12"/>
  <c r="L294" i="12"/>
  <c r="L391" i="12"/>
  <c r="K487" i="12"/>
  <c r="K564" i="12"/>
  <c r="K630" i="12"/>
  <c r="K702" i="12"/>
  <c r="L745" i="12"/>
  <c r="K794" i="12"/>
  <c r="L836" i="12"/>
  <c r="L883" i="12"/>
  <c r="L924" i="12"/>
  <c r="K970" i="12"/>
  <c r="L1003" i="12"/>
  <c r="L1044" i="12"/>
  <c r="L1074" i="12"/>
  <c r="K1111" i="12"/>
  <c r="K1140" i="12"/>
  <c r="L1172" i="12"/>
  <c r="L1190" i="12"/>
  <c r="L1216" i="12"/>
  <c r="K1234" i="12"/>
  <c r="K1255" i="12"/>
  <c r="K1272" i="12"/>
  <c r="K1292" i="12"/>
  <c r="L1307" i="12"/>
  <c r="K1327" i="12"/>
  <c r="L1341" i="12"/>
  <c r="K1361" i="12"/>
  <c r="L1375" i="12"/>
  <c r="K1395" i="12"/>
  <c r="L1410" i="12"/>
  <c r="K1430" i="12"/>
  <c r="L1445" i="12"/>
  <c r="L1464" i="12"/>
  <c r="K1478" i="12"/>
  <c r="K1496" i="12"/>
  <c r="L1509" i="12"/>
  <c r="L1525" i="12"/>
  <c r="L1538" i="12"/>
  <c r="K1555" i="12"/>
  <c r="L1566" i="12"/>
  <c r="K1583" i="12"/>
  <c r="L1595" i="12"/>
  <c r="L1610" i="12"/>
  <c r="L1622" i="12"/>
  <c r="L1634" i="12"/>
  <c r="K1649" i="12"/>
  <c r="K1661" i="12"/>
  <c r="K1673" i="12"/>
  <c r="K1687" i="12"/>
  <c r="L1697" i="12"/>
  <c r="K1710" i="12"/>
  <c r="L1723" i="12"/>
  <c r="L1735" i="12"/>
  <c r="L1747" i="12"/>
  <c r="K1761" i="12"/>
  <c r="L1773" i="12"/>
  <c r="K1785" i="12"/>
  <c r="L1799" i="12"/>
  <c r="L1811" i="12"/>
  <c r="L1823" i="12"/>
  <c r="L1837" i="12"/>
  <c r="L1849" i="12"/>
  <c r="L1860" i="12"/>
  <c r="L1875" i="12"/>
  <c r="K1886" i="12"/>
  <c r="L1898" i="12"/>
  <c r="K1912" i="12"/>
  <c r="K1924" i="12"/>
  <c r="K1936" i="12"/>
  <c r="K1950" i="12"/>
  <c r="L1962" i="12"/>
  <c r="K1974" i="12"/>
  <c r="K1988" i="12"/>
  <c r="K2000" i="12"/>
  <c r="K2011" i="12"/>
  <c r="L25" i="12"/>
  <c r="K2009" i="12"/>
  <c r="L1988" i="12"/>
  <c r="L1970" i="12"/>
  <c r="K1951" i="12"/>
  <c r="L1932" i="12"/>
  <c r="K1913" i="12"/>
  <c r="L1895" i="12"/>
  <c r="K1876" i="12"/>
  <c r="L1857" i="12"/>
  <c r="K1838" i="12"/>
  <c r="K1820" i="12"/>
  <c r="K1800" i="12"/>
  <c r="K1782" i="12"/>
  <c r="K1762" i="12"/>
  <c r="K1745" i="12"/>
  <c r="K1725" i="12"/>
  <c r="L1706" i="12"/>
  <c r="L1687" i="12"/>
  <c r="K1669" i="12"/>
  <c r="L1649" i="12"/>
  <c r="L1631" i="12"/>
  <c r="K1611" i="12"/>
  <c r="K1592" i="12"/>
  <c r="K1569" i="12"/>
  <c r="L1548" i="12"/>
  <c r="L1526" i="12"/>
  <c r="L1506" i="12"/>
  <c r="L1479" i="12"/>
  <c r="L1457" i="12"/>
  <c r="L1430" i="12"/>
  <c r="L1407" i="12"/>
  <c r="K1379" i="12"/>
  <c r="L1352" i="12"/>
  <c r="L1327" i="12"/>
  <c r="L1303" i="12"/>
  <c r="L1273" i="12"/>
  <c r="K1247" i="12"/>
  <c r="K1218" i="12"/>
  <c r="K1188" i="12"/>
  <c r="L1146" i="12"/>
  <c r="L1096" i="12"/>
  <c r="K1045" i="12"/>
  <c r="L995" i="12"/>
  <c r="K926" i="12"/>
  <c r="L861" i="12"/>
  <c r="L783" i="12"/>
  <c r="L701" i="12"/>
  <c r="L582" i="12"/>
  <c r="L446" i="12"/>
  <c r="K291" i="12"/>
  <c r="L128" i="12"/>
  <c r="L2024" i="12"/>
  <c r="L2007" i="12"/>
  <c r="L1987" i="12"/>
  <c r="K1970" i="12"/>
  <c r="L1949" i="12"/>
  <c r="K1932" i="12"/>
  <c r="L1911" i="12"/>
  <c r="L1893" i="12"/>
  <c r="L1873" i="12"/>
  <c r="K1857" i="12"/>
  <c r="K1837" i="12"/>
  <c r="K1819" i="12"/>
  <c r="K1799" i="12"/>
  <c r="L1781" i="12"/>
  <c r="L1760" i="12"/>
  <c r="K1743" i="12"/>
  <c r="K1723" i="12"/>
  <c r="K1706" i="12"/>
  <c r="K1686" i="12"/>
  <c r="L1668" i="12"/>
  <c r="K1648" i="12"/>
  <c r="K1630" i="12"/>
  <c r="K1610" i="12"/>
  <c r="K1591" i="12"/>
  <c r="K1566" i="12"/>
  <c r="K1547" i="12"/>
  <c r="K1525" i="12"/>
  <c r="K1506" i="12"/>
  <c r="L1477" i="12"/>
  <c r="K1457" i="12"/>
  <c r="K1429" i="12"/>
  <c r="K1407" i="12"/>
  <c r="K1375" i="12"/>
  <c r="K1352" i="12"/>
  <c r="K1325" i="12"/>
  <c r="K1303" i="12"/>
  <c r="L1271" i="12"/>
  <c r="L1246" i="12"/>
  <c r="L1215" i="12"/>
  <c r="L1187" i="12"/>
  <c r="L1139" i="12"/>
  <c r="K1096" i="12"/>
  <c r="K1039" i="12"/>
  <c r="L994" i="12"/>
  <c r="K918" i="12"/>
  <c r="L848" i="12"/>
  <c r="L777" i="12"/>
  <c r="L693" i="12"/>
  <c r="L580" i="12"/>
  <c r="K445" i="12"/>
  <c r="K287" i="12"/>
  <c r="L125" i="12"/>
  <c r="L2019" i="12"/>
  <c r="L1998" i="12"/>
  <c r="L1981" i="12"/>
  <c r="K1962" i="12"/>
  <c r="K1944" i="12"/>
  <c r="L1923" i="12"/>
  <c r="K1906" i="12"/>
  <c r="L1885" i="12"/>
  <c r="K1869" i="12"/>
  <c r="L1847" i="12"/>
  <c r="K1831" i="12"/>
  <c r="K1811" i="12"/>
  <c r="K1793" i="12"/>
  <c r="K1773" i="12"/>
  <c r="K1755" i="12"/>
  <c r="K1735" i="12"/>
  <c r="L1718" i="12"/>
  <c r="K1697" i="12"/>
  <c r="L1680" i="12"/>
  <c r="L1659" i="12"/>
  <c r="K1642" i="12"/>
  <c r="K1622" i="12"/>
  <c r="L1603" i="12"/>
  <c r="K1582" i="12"/>
  <c r="K1563" i="12"/>
  <c r="K1538" i="12"/>
  <c r="K1519" i="12"/>
  <c r="K1494" i="12"/>
  <c r="K1474" i="12"/>
  <c r="K1445" i="12"/>
  <c r="K1422" i="12"/>
  <c r="K1394" i="12"/>
  <c r="K1373" i="12"/>
  <c r="K1341" i="12"/>
  <c r="K1317" i="12"/>
  <c r="K1291" i="12"/>
  <c r="L1268" i="12"/>
  <c r="L1233" i="12"/>
  <c r="K1206" i="12"/>
  <c r="K1170" i="12"/>
  <c r="L1136" i="12"/>
  <c r="K1070" i="12"/>
  <c r="K1026" i="12"/>
  <c r="K963" i="12"/>
  <c r="K907" i="12"/>
  <c r="K826" i="12"/>
  <c r="K745" i="12"/>
  <c r="L646" i="12"/>
  <c r="K547" i="12"/>
  <c r="L385" i="12"/>
  <c r="K227" i="12"/>
  <c r="K83" i="12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3" i="9"/>
  <c r="C215" i="7"/>
  <c r="B215" i="7"/>
  <c r="A215" i="7"/>
  <c r="C214" i="7"/>
  <c r="B214" i="7"/>
  <c r="A214" i="7"/>
  <c r="C213" i="7"/>
  <c r="B213" i="7"/>
  <c r="A213" i="7"/>
  <c r="C212" i="7"/>
  <c r="B212" i="7"/>
  <c r="A212" i="7"/>
  <c r="C211" i="7"/>
  <c r="B211" i="7"/>
  <c r="A211" i="7"/>
  <c r="C210" i="7"/>
  <c r="B210" i="7"/>
  <c r="A210" i="7"/>
  <c r="C209" i="7"/>
  <c r="B209" i="7"/>
  <c r="A209" i="7"/>
  <c r="C208" i="7"/>
  <c r="B208" i="7"/>
  <c r="A208" i="7"/>
  <c r="C207" i="7"/>
  <c r="B207" i="7"/>
  <c r="A207" i="7"/>
  <c r="C206" i="7"/>
  <c r="B206" i="7"/>
  <c r="A206" i="7"/>
  <c r="C205" i="7"/>
  <c r="B205" i="7"/>
  <c r="A205" i="7"/>
  <c r="C204" i="7"/>
  <c r="B204" i="7"/>
  <c r="A204" i="7"/>
  <c r="C203" i="7"/>
  <c r="B203" i="7"/>
  <c r="A203" i="7"/>
  <c r="C202" i="7"/>
  <c r="B202" i="7"/>
  <c r="A202" i="7"/>
  <c r="C201" i="7"/>
  <c r="B201" i="7"/>
  <c r="A201" i="7"/>
  <c r="C200" i="7"/>
  <c r="B200" i="7"/>
  <c r="A200" i="7"/>
  <c r="C199" i="7"/>
  <c r="B199" i="7"/>
  <c r="A199" i="7"/>
  <c r="C198" i="7"/>
  <c r="B198" i="7"/>
  <c r="A198" i="7"/>
  <c r="C197" i="7"/>
  <c r="B197" i="7"/>
  <c r="A197" i="7"/>
  <c r="C196" i="7"/>
  <c r="B196" i="7"/>
  <c r="A196" i="7"/>
  <c r="C195" i="7"/>
  <c r="B195" i="7"/>
  <c r="A195" i="7"/>
  <c r="C194" i="7"/>
  <c r="B194" i="7"/>
  <c r="A194" i="7"/>
  <c r="C193" i="7"/>
  <c r="B193" i="7"/>
  <c r="A193" i="7"/>
  <c r="C192" i="7"/>
  <c r="B192" i="7"/>
  <c r="A192" i="7"/>
  <c r="C191" i="7"/>
  <c r="B191" i="7"/>
  <c r="A191" i="7"/>
  <c r="C190" i="7"/>
  <c r="B190" i="7"/>
  <c r="A190" i="7"/>
  <c r="C189" i="7"/>
  <c r="B189" i="7"/>
  <c r="A189" i="7"/>
  <c r="C188" i="7"/>
  <c r="B188" i="7"/>
  <c r="A188" i="7"/>
  <c r="C187" i="7"/>
  <c r="B187" i="7"/>
  <c r="A187" i="7"/>
  <c r="C186" i="7"/>
  <c r="B186" i="7"/>
  <c r="A186" i="7"/>
  <c r="C185" i="7"/>
  <c r="B185" i="7"/>
  <c r="A185" i="7"/>
  <c r="C184" i="7"/>
  <c r="B184" i="7"/>
  <c r="A184" i="7"/>
  <c r="C183" i="7"/>
  <c r="B183" i="7"/>
  <c r="A183" i="7"/>
  <c r="C182" i="7"/>
  <c r="B182" i="7"/>
  <c r="A182" i="7"/>
  <c r="C181" i="7"/>
  <c r="B181" i="7"/>
  <c r="A181" i="7"/>
  <c r="C180" i="7"/>
  <c r="B180" i="7"/>
  <c r="A180" i="7"/>
  <c r="C179" i="7"/>
  <c r="B179" i="7"/>
  <c r="A179" i="7"/>
  <c r="C178" i="7"/>
  <c r="B178" i="7"/>
  <c r="A178" i="7"/>
  <c r="C177" i="7"/>
  <c r="B177" i="7"/>
  <c r="A177" i="7"/>
  <c r="C176" i="7"/>
  <c r="B176" i="7"/>
  <c r="A176" i="7"/>
  <c r="C175" i="7"/>
  <c r="B175" i="7"/>
  <c r="A175" i="7"/>
  <c r="C174" i="7"/>
  <c r="B174" i="7"/>
  <c r="A174" i="7"/>
  <c r="C173" i="7"/>
  <c r="B173" i="7"/>
  <c r="A173" i="7"/>
  <c r="C172" i="7"/>
  <c r="B172" i="7"/>
  <c r="A172" i="7"/>
  <c r="C171" i="7"/>
  <c r="B171" i="7"/>
  <c r="A171" i="7"/>
  <c r="C170" i="7"/>
  <c r="B170" i="7"/>
  <c r="A170" i="7"/>
  <c r="C169" i="7"/>
  <c r="B169" i="7"/>
  <c r="A169" i="7"/>
  <c r="C168" i="7"/>
  <c r="B168" i="7"/>
  <c r="A168" i="7"/>
  <c r="C167" i="7"/>
  <c r="B167" i="7"/>
  <c r="A167" i="7"/>
  <c r="C166" i="7"/>
  <c r="B166" i="7"/>
  <c r="A166" i="7"/>
  <c r="C165" i="7"/>
  <c r="B165" i="7"/>
  <c r="A165" i="7"/>
  <c r="C164" i="7"/>
  <c r="B164" i="7"/>
  <c r="A164" i="7"/>
  <c r="C163" i="7"/>
  <c r="B163" i="7"/>
  <c r="A163" i="7"/>
  <c r="C162" i="7"/>
  <c r="B162" i="7"/>
  <c r="A162" i="7"/>
  <c r="C161" i="7"/>
  <c r="B161" i="7"/>
  <c r="A161" i="7"/>
  <c r="C160" i="7"/>
  <c r="B160" i="7"/>
  <c r="A160" i="7"/>
  <c r="C159" i="7"/>
  <c r="B159" i="7"/>
  <c r="A159" i="7"/>
  <c r="C158" i="7"/>
  <c r="B158" i="7"/>
  <c r="A158" i="7"/>
  <c r="C157" i="7"/>
  <c r="B157" i="7"/>
  <c r="A157" i="7"/>
  <c r="C156" i="7"/>
  <c r="B156" i="7"/>
  <c r="A156" i="7"/>
  <c r="C155" i="7"/>
  <c r="B155" i="7"/>
  <c r="A155" i="7"/>
  <c r="C154" i="7"/>
  <c r="B154" i="7"/>
  <c r="A154" i="7"/>
  <c r="C153" i="7"/>
  <c r="B153" i="7"/>
  <c r="A153" i="7"/>
  <c r="C152" i="7"/>
  <c r="B152" i="7"/>
  <c r="A152" i="7"/>
  <c r="C151" i="7"/>
  <c r="B151" i="7"/>
  <c r="A151" i="7"/>
  <c r="C150" i="7"/>
  <c r="B150" i="7"/>
  <c r="A150" i="7"/>
  <c r="C149" i="7"/>
  <c r="B149" i="7"/>
  <c r="A149" i="7"/>
  <c r="C148" i="7"/>
  <c r="B148" i="7"/>
  <c r="A148" i="7"/>
  <c r="C147" i="7"/>
  <c r="B147" i="7"/>
  <c r="A147" i="7"/>
  <c r="C146" i="7"/>
  <c r="B146" i="7"/>
  <c r="A146" i="7"/>
  <c r="C145" i="7"/>
  <c r="B145" i="7"/>
  <c r="A145" i="7"/>
  <c r="C144" i="7"/>
  <c r="B144" i="7"/>
  <c r="A144" i="7"/>
  <c r="C143" i="7"/>
  <c r="B143" i="7"/>
  <c r="A143" i="7"/>
  <c r="C142" i="7"/>
  <c r="B142" i="7"/>
  <c r="A142" i="7"/>
  <c r="C141" i="7"/>
  <c r="B141" i="7"/>
  <c r="A141" i="7"/>
  <c r="C140" i="7"/>
  <c r="B140" i="7"/>
  <c r="A140" i="7"/>
  <c r="C139" i="7"/>
  <c r="B139" i="7"/>
  <c r="A139" i="7"/>
  <c r="C138" i="7"/>
  <c r="B138" i="7"/>
  <c r="A138" i="7"/>
  <c r="C137" i="7"/>
  <c r="B137" i="7"/>
  <c r="A137" i="7"/>
  <c r="C136" i="7"/>
  <c r="B136" i="7"/>
  <c r="A136" i="7"/>
  <c r="C135" i="7"/>
  <c r="B135" i="7"/>
  <c r="A135" i="7"/>
  <c r="C134" i="7"/>
  <c r="B134" i="7"/>
  <c r="A134" i="7"/>
  <c r="C133" i="7"/>
  <c r="B133" i="7"/>
  <c r="A133" i="7"/>
  <c r="C132" i="7"/>
  <c r="B132" i="7"/>
  <c r="A132" i="7"/>
  <c r="C131" i="7"/>
  <c r="B131" i="7"/>
  <c r="A131" i="7"/>
  <c r="C130" i="7"/>
  <c r="B130" i="7"/>
  <c r="A130" i="7"/>
  <c r="C129" i="7"/>
  <c r="B129" i="7"/>
  <c r="A129" i="7"/>
  <c r="C128" i="7"/>
  <c r="B128" i="7"/>
  <c r="A128" i="7"/>
  <c r="C127" i="7"/>
  <c r="B127" i="7"/>
  <c r="A127" i="7"/>
  <c r="C126" i="7"/>
  <c r="B126" i="7"/>
  <c r="A126" i="7"/>
  <c r="C125" i="7"/>
  <c r="B125" i="7"/>
  <c r="A125" i="7"/>
  <c r="C124" i="7"/>
  <c r="B124" i="7"/>
  <c r="A124" i="7"/>
  <c r="C123" i="7"/>
  <c r="B123" i="7"/>
  <c r="A123" i="7"/>
  <c r="C122" i="7"/>
  <c r="B122" i="7"/>
  <c r="A122" i="7"/>
  <c r="C121" i="7"/>
  <c r="B121" i="7"/>
  <c r="A121" i="7"/>
  <c r="C120" i="7"/>
  <c r="B120" i="7"/>
  <c r="A120" i="7"/>
  <c r="C119" i="7"/>
  <c r="B119" i="7"/>
  <c r="A119" i="7"/>
  <c r="C118" i="7"/>
  <c r="B118" i="7"/>
  <c r="A118" i="7"/>
  <c r="C117" i="7"/>
  <c r="B117" i="7"/>
  <c r="A117" i="7"/>
  <c r="C116" i="7"/>
  <c r="B116" i="7"/>
  <c r="A116" i="7"/>
  <c r="C115" i="7"/>
  <c r="B115" i="7"/>
  <c r="A115" i="7"/>
  <c r="C114" i="7"/>
  <c r="B114" i="7"/>
  <c r="A114" i="7"/>
  <c r="C113" i="7"/>
  <c r="B113" i="7"/>
  <c r="A113" i="7"/>
  <c r="C112" i="7"/>
  <c r="B112" i="7"/>
  <c r="A112" i="7"/>
  <c r="C111" i="7"/>
  <c r="B111" i="7"/>
  <c r="A111" i="7"/>
  <c r="C110" i="7"/>
  <c r="B110" i="7"/>
  <c r="A110" i="7"/>
  <c r="C109" i="7"/>
  <c r="B109" i="7"/>
  <c r="A109" i="7"/>
  <c r="C108" i="7"/>
  <c r="B108" i="7"/>
  <c r="A108" i="7"/>
  <c r="C107" i="7"/>
  <c r="B107" i="7"/>
  <c r="A107" i="7"/>
  <c r="C106" i="7"/>
  <c r="B106" i="7"/>
  <c r="A106" i="7"/>
  <c r="C105" i="7"/>
  <c r="B105" i="7"/>
  <c r="A105" i="7"/>
  <c r="C104" i="7"/>
  <c r="B104" i="7"/>
  <c r="A104" i="7"/>
  <c r="C103" i="7"/>
  <c r="B103" i="7"/>
  <c r="A103" i="7"/>
  <c r="C102" i="7"/>
  <c r="B102" i="7"/>
  <c r="A102" i="7"/>
  <c r="C101" i="7"/>
  <c r="B101" i="7"/>
  <c r="A101" i="7"/>
  <c r="C100" i="7"/>
  <c r="B100" i="7"/>
  <c r="A100" i="7"/>
  <c r="C99" i="7"/>
  <c r="B99" i="7"/>
  <c r="A99" i="7"/>
  <c r="C98" i="7"/>
  <c r="B98" i="7"/>
  <c r="A98" i="7"/>
  <c r="C97" i="7"/>
  <c r="B97" i="7"/>
  <c r="A97" i="7"/>
  <c r="C96" i="7"/>
  <c r="B96" i="7"/>
  <c r="A96" i="7"/>
  <c r="C95" i="7"/>
  <c r="B95" i="7"/>
  <c r="A95" i="7"/>
  <c r="C94" i="7"/>
  <c r="B94" i="7"/>
  <c r="A94" i="7"/>
  <c r="C93" i="7"/>
  <c r="B93" i="7"/>
  <c r="A93" i="7"/>
  <c r="C92" i="7"/>
  <c r="B92" i="7"/>
  <c r="A92" i="7"/>
  <c r="C91" i="7"/>
  <c r="B91" i="7"/>
  <c r="A91" i="7"/>
  <c r="C90" i="7"/>
  <c r="B90" i="7"/>
  <c r="A90" i="7"/>
  <c r="C89" i="7"/>
  <c r="B89" i="7"/>
  <c r="A89" i="7"/>
  <c r="C88" i="7"/>
  <c r="B88" i="7"/>
  <c r="A88" i="7"/>
  <c r="C87" i="7"/>
  <c r="B87" i="7"/>
  <c r="A87" i="7"/>
  <c r="C86" i="7"/>
  <c r="B86" i="7"/>
  <c r="A86" i="7"/>
  <c r="C85" i="7"/>
  <c r="B85" i="7"/>
  <c r="A85" i="7"/>
  <c r="C84" i="7"/>
  <c r="B84" i="7"/>
  <c r="A84" i="7"/>
  <c r="C83" i="7"/>
  <c r="B83" i="7"/>
  <c r="A83" i="7"/>
  <c r="C82" i="7"/>
  <c r="B82" i="7"/>
  <c r="A82" i="7"/>
  <c r="C81" i="7"/>
  <c r="B81" i="7"/>
  <c r="A81" i="7"/>
  <c r="C80" i="7"/>
  <c r="B80" i="7"/>
  <c r="A80" i="7"/>
  <c r="C79" i="7"/>
  <c r="B79" i="7"/>
  <c r="A79" i="7"/>
  <c r="C78" i="7"/>
  <c r="B78" i="7"/>
  <c r="A78" i="7"/>
  <c r="C77" i="7"/>
  <c r="B77" i="7"/>
  <c r="A77" i="7"/>
  <c r="C76" i="7"/>
  <c r="B76" i="7"/>
  <c r="A76" i="7"/>
  <c r="C75" i="7"/>
  <c r="B75" i="7"/>
  <c r="A75" i="7"/>
  <c r="C74" i="7"/>
  <c r="B74" i="7"/>
  <c r="A74" i="7"/>
  <c r="C73" i="7"/>
  <c r="B73" i="7"/>
  <c r="A73" i="7"/>
  <c r="C72" i="7"/>
  <c r="B72" i="7"/>
  <c r="A72" i="7"/>
  <c r="C71" i="7"/>
  <c r="B71" i="7"/>
  <c r="A71" i="7"/>
  <c r="C70" i="7"/>
  <c r="B70" i="7"/>
  <c r="A70" i="7"/>
  <c r="C69" i="7"/>
  <c r="B69" i="7"/>
  <c r="A69" i="7"/>
  <c r="C68" i="7"/>
  <c r="B68" i="7"/>
  <c r="A68" i="7"/>
  <c r="C67" i="7"/>
  <c r="B67" i="7"/>
  <c r="A67" i="7"/>
  <c r="C66" i="7"/>
  <c r="B66" i="7"/>
  <c r="A66" i="7"/>
  <c r="C65" i="7"/>
  <c r="B65" i="7"/>
  <c r="A65" i="7"/>
  <c r="C64" i="7"/>
  <c r="B64" i="7"/>
  <c r="A64" i="7"/>
  <c r="C63" i="7"/>
  <c r="B63" i="7"/>
  <c r="A63" i="7"/>
  <c r="C62" i="7"/>
  <c r="B62" i="7"/>
  <c r="A62" i="7"/>
  <c r="C61" i="7"/>
  <c r="B61" i="7"/>
  <c r="A61" i="7"/>
  <c r="C60" i="7"/>
  <c r="B60" i="7"/>
  <c r="A60" i="7"/>
  <c r="C59" i="7"/>
  <c r="B59" i="7"/>
  <c r="A59" i="7"/>
  <c r="C58" i="7"/>
  <c r="B58" i="7"/>
  <c r="A58" i="7"/>
  <c r="C57" i="7"/>
  <c r="B57" i="7"/>
  <c r="A57" i="7"/>
  <c r="C56" i="7"/>
  <c r="B56" i="7"/>
  <c r="A56" i="7"/>
  <c r="C55" i="7"/>
  <c r="B55" i="7"/>
  <c r="A55" i="7"/>
  <c r="C54" i="7"/>
  <c r="B54" i="7"/>
  <c r="A54" i="7"/>
  <c r="C53" i="7"/>
  <c r="B53" i="7"/>
  <c r="A53" i="7"/>
  <c r="C52" i="7"/>
  <c r="B52" i="7"/>
  <c r="A52" i="7"/>
  <c r="C51" i="7"/>
  <c r="B51" i="7"/>
  <c r="A51" i="7"/>
  <c r="C50" i="7"/>
  <c r="B50" i="7"/>
  <c r="A50" i="7"/>
  <c r="C49" i="7"/>
  <c r="B49" i="7"/>
  <c r="A49" i="7"/>
  <c r="C48" i="7"/>
  <c r="B48" i="7"/>
  <c r="A48" i="7"/>
  <c r="C47" i="7"/>
  <c r="B47" i="7"/>
  <c r="A47" i="7"/>
  <c r="C46" i="7"/>
  <c r="B46" i="7"/>
  <c r="A46" i="7"/>
  <c r="C45" i="7"/>
  <c r="B45" i="7"/>
  <c r="A45" i="7"/>
  <c r="C44" i="7"/>
  <c r="B44" i="7"/>
  <c r="A44" i="7"/>
  <c r="C43" i="7"/>
  <c r="B43" i="7"/>
  <c r="A43" i="7"/>
  <c r="C42" i="7"/>
  <c r="B42" i="7"/>
  <c r="A42" i="7"/>
  <c r="C41" i="7"/>
  <c r="B41" i="7"/>
  <c r="A41" i="7"/>
  <c r="C40" i="7"/>
  <c r="B40" i="7"/>
  <c r="A40" i="7"/>
  <c r="C39" i="7"/>
  <c r="B39" i="7"/>
  <c r="A39" i="7"/>
  <c r="C38" i="7"/>
  <c r="B38" i="7"/>
  <c r="A38" i="7"/>
  <c r="C37" i="7"/>
  <c r="B37" i="7"/>
  <c r="A37" i="7"/>
  <c r="C36" i="7"/>
  <c r="B36" i="7"/>
  <c r="A36" i="7"/>
  <c r="C35" i="7"/>
  <c r="B35" i="7"/>
  <c r="A35" i="7"/>
  <c r="C34" i="7"/>
  <c r="B34" i="7"/>
  <c r="A34" i="7"/>
  <c r="C33" i="7"/>
  <c r="B33" i="7"/>
  <c r="A33" i="7"/>
  <c r="C32" i="7"/>
  <c r="B32" i="7"/>
  <c r="A32" i="7"/>
  <c r="C31" i="7"/>
  <c r="B31" i="7"/>
  <c r="A31" i="7"/>
  <c r="C30" i="7"/>
  <c r="B30" i="7"/>
  <c r="A30" i="7"/>
  <c r="C29" i="7"/>
  <c r="B29" i="7"/>
  <c r="A29" i="7"/>
  <c r="C28" i="7"/>
  <c r="B28" i="7"/>
  <c r="A28" i="7"/>
  <c r="C27" i="7"/>
  <c r="B27" i="7"/>
  <c r="A27" i="7"/>
  <c r="C26" i="7"/>
  <c r="B26" i="7"/>
  <c r="A26" i="7"/>
  <c r="C25" i="7"/>
  <c r="B25" i="7"/>
  <c r="A25" i="7"/>
  <c r="C24" i="7"/>
  <c r="B24" i="7"/>
  <c r="A24" i="7"/>
  <c r="C23" i="7"/>
  <c r="B23" i="7"/>
  <c r="A23" i="7"/>
  <c r="C22" i="7"/>
  <c r="B22" i="7"/>
  <c r="A22" i="7"/>
  <c r="C21" i="7"/>
  <c r="B21" i="7"/>
  <c r="A21" i="7"/>
  <c r="C20" i="7"/>
  <c r="B20" i="7"/>
  <c r="A20" i="7"/>
  <c r="C19" i="7"/>
  <c r="B19" i="7"/>
  <c r="A19" i="7"/>
  <c r="C18" i="7"/>
  <c r="B18" i="7"/>
  <c r="A18" i="7"/>
  <c r="C17" i="7"/>
  <c r="B17" i="7"/>
  <c r="A17" i="7"/>
  <c r="C16" i="7"/>
  <c r="B16" i="7"/>
  <c r="A16" i="7"/>
  <c r="A15" i="7"/>
  <c r="D43" i="12"/>
  <c r="D141" i="12"/>
  <c r="D97" i="12"/>
  <c r="D185" i="12"/>
  <c r="D62" i="12"/>
  <c r="D204" i="12"/>
  <c r="D151" i="12"/>
  <c r="D156" i="12"/>
  <c r="D39" i="12"/>
  <c r="D124" i="12"/>
  <c r="D126" i="12"/>
  <c r="D90" i="12"/>
  <c r="D38" i="12"/>
  <c r="D189" i="12"/>
  <c r="D153" i="12"/>
  <c r="D54" i="12"/>
  <c r="D203" i="12"/>
  <c r="D149" i="12"/>
  <c r="D172" i="12"/>
  <c r="D50" i="12"/>
  <c r="D81" i="12"/>
  <c r="D29" i="12"/>
  <c r="D137" i="12"/>
  <c r="D198" i="12"/>
  <c r="D118" i="12"/>
  <c r="D67" i="12"/>
  <c r="D80" i="12"/>
  <c r="D57" i="12"/>
  <c r="D56" i="12"/>
  <c r="D212" i="12"/>
  <c r="D45" i="12"/>
  <c r="D140" i="12"/>
  <c r="D53" i="12"/>
  <c r="D161" i="12"/>
  <c r="D108" i="12"/>
  <c r="D214" i="12"/>
  <c r="D37" i="12"/>
  <c r="D147" i="12"/>
  <c r="D83" i="12"/>
  <c r="D163" i="12"/>
  <c r="D162" i="12"/>
  <c r="D113" i="12"/>
  <c r="D68" i="12"/>
  <c r="D196" i="12"/>
  <c r="D159" i="12"/>
  <c r="D220" i="12"/>
  <c r="D28" i="12"/>
  <c r="D222" i="12"/>
  <c r="D58" i="12"/>
  <c r="D139" i="12"/>
  <c r="D177" i="12"/>
  <c r="E43" i="12"/>
  <c r="E141" i="12"/>
  <c r="E97" i="12"/>
  <c r="E185" i="12"/>
  <c r="E62" i="12"/>
  <c r="E204" i="12"/>
  <c r="E151" i="12"/>
  <c r="E156" i="12"/>
  <c r="E39" i="12"/>
  <c r="E124" i="12"/>
  <c r="E126" i="12"/>
  <c r="E90" i="12"/>
  <c r="E38" i="12"/>
  <c r="E189" i="12"/>
  <c r="E153" i="12"/>
  <c r="E54" i="12"/>
  <c r="E203" i="12"/>
  <c r="E149" i="12"/>
  <c r="E172" i="12"/>
  <c r="E50" i="12"/>
  <c r="E81" i="12"/>
  <c r="E29" i="12"/>
  <c r="E137" i="12"/>
  <c r="E198" i="12"/>
  <c r="E118" i="12"/>
  <c r="E67" i="12"/>
  <c r="E80" i="12"/>
  <c r="E57" i="12"/>
  <c r="E56" i="12"/>
  <c r="E212" i="12"/>
  <c r="E45" i="12"/>
  <c r="E140" i="12"/>
  <c r="E53" i="12"/>
  <c r="E161" i="12"/>
  <c r="D49" i="12"/>
  <c r="D170" i="12"/>
  <c r="D171" i="12"/>
  <c r="D146" i="12"/>
  <c r="D225" i="12"/>
  <c r="D79" i="12"/>
  <c r="D103" i="12"/>
  <c r="D61" i="12"/>
  <c r="D187" i="12"/>
  <c r="D183" i="12"/>
  <c r="D95" i="12"/>
  <c r="D75" i="12"/>
  <c r="D184" i="12"/>
  <c r="D192" i="12"/>
  <c r="E83" i="12"/>
  <c r="D217" i="12"/>
  <c r="D91" i="12"/>
  <c r="D55" i="12"/>
  <c r="D102" i="12"/>
  <c r="D121" i="12"/>
  <c r="D98" i="12"/>
  <c r="E177" i="12"/>
  <c r="D27" i="12"/>
  <c r="E142" i="12"/>
  <c r="D142" i="12"/>
  <c r="E49" i="12"/>
  <c r="D110" i="12"/>
  <c r="D145" i="12"/>
  <c r="E145" i="12"/>
  <c r="D221" i="12"/>
  <c r="D88" i="12"/>
  <c r="E88" i="12"/>
  <c r="E171" i="12"/>
  <c r="D44" i="12"/>
  <c r="D215" i="12"/>
  <c r="E215" i="12"/>
  <c r="D155" i="12"/>
  <c r="D115" i="12"/>
  <c r="E115" i="12"/>
  <c r="E225" i="12"/>
  <c r="D123" i="12"/>
  <c r="D199" i="12"/>
  <c r="E199" i="12"/>
  <c r="D77" i="12"/>
  <c r="E148" i="12"/>
  <c r="D148" i="12"/>
  <c r="E103" i="12"/>
  <c r="D114" i="12"/>
  <c r="E74" i="12"/>
  <c r="D74" i="12"/>
  <c r="D105" i="12"/>
  <c r="E70" i="12"/>
  <c r="D70" i="12"/>
  <c r="E187" i="12"/>
  <c r="D206" i="12"/>
  <c r="D197" i="12"/>
  <c r="E197" i="12"/>
  <c r="D78" i="12"/>
  <c r="E165" i="12"/>
  <c r="D165" i="12"/>
  <c r="E95" i="12"/>
  <c r="D89" i="12"/>
  <c r="E184" i="12"/>
  <c r="D48" i="12"/>
  <c r="E48" i="12"/>
  <c r="E147" i="12"/>
  <c r="D35" i="12"/>
  <c r="E217" i="12"/>
  <c r="D63" i="12"/>
  <c r="E63" i="12"/>
  <c r="D179" i="12"/>
  <c r="E55" i="12"/>
  <c r="D86" i="12"/>
  <c r="E86" i="12"/>
  <c r="D154" i="12"/>
  <c r="E121" i="12"/>
  <c r="D174" i="12"/>
  <c r="E174" i="12"/>
  <c r="E139" i="12"/>
  <c r="D173" i="12"/>
  <c r="D96" i="12"/>
  <c r="D152" i="12"/>
  <c r="D25" i="12"/>
  <c r="D65" i="12"/>
  <c r="D216" i="12"/>
  <c r="D106" i="12"/>
  <c r="D150" i="12"/>
  <c r="D158" i="12"/>
  <c r="D208" i="12"/>
  <c r="D176" i="12"/>
  <c r="D112" i="12"/>
  <c r="E108" i="12"/>
  <c r="D32" i="12"/>
  <c r="D157" i="12"/>
  <c r="D82" i="12"/>
  <c r="D59" i="12"/>
  <c r="D133" i="12"/>
  <c r="D223" i="12"/>
  <c r="E28" i="12"/>
  <c r="D178" i="12"/>
  <c r="E173" i="12"/>
  <c r="D26" i="12"/>
  <c r="E181" i="12"/>
  <c r="D181" i="12"/>
  <c r="D191" i="12"/>
  <c r="E64" i="12"/>
  <c r="D64" i="12"/>
  <c r="E152" i="12"/>
  <c r="D107" i="12"/>
  <c r="E104" i="12"/>
  <c r="D104" i="12"/>
  <c r="D202" i="12"/>
  <c r="E143" i="12"/>
  <c r="D143" i="12"/>
  <c r="E65" i="12"/>
  <c r="D125" i="12"/>
  <c r="E186" i="12"/>
  <c r="D186" i="12"/>
  <c r="D160" i="12"/>
  <c r="E175" i="12"/>
  <c r="D175" i="12"/>
  <c r="E106" i="12"/>
  <c r="D169" i="12"/>
  <c r="E135" i="12"/>
  <c r="D135" i="12"/>
  <c r="D182" i="12"/>
  <c r="D87" i="12"/>
  <c r="E87" i="12"/>
  <c r="E158" i="12"/>
  <c r="D190" i="12"/>
  <c r="D33" i="12"/>
  <c r="E33" i="12"/>
  <c r="D73" i="12"/>
  <c r="D200" i="12"/>
  <c r="E200" i="12"/>
  <c r="E176" i="12"/>
  <c r="D210" i="12"/>
  <c r="E101" i="12"/>
  <c r="D101" i="12"/>
  <c r="D224" i="12"/>
  <c r="E32" i="12"/>
  <c r="E30" i="12"/>
  <c r="D30" i="12"/>
  <c r="D205" i="12"/>
  <c r="E82" i="12"/>
  <c r="D51" i="12"/>
  <c r="E51" i="12"/>
  <c r="D219" i="12"/>
  <c r="E133" i="12"/>
  <c r="E52" i="12"/>
  <c r="D52" i="12"/>
  <c r="E220" i="12"/>
  <c r="D111" i="12"/>
  <c r="E178" i="12"/>
  <c r="E27" i="12"/>
  <c r="E110" i="12"/>
  <c r="D85" i="12"/>
  <c r="D127" i="12"/>
  <c r="E77" i="12"/>
  <c r="E114" i="12"/>
  <c r="D119" i="12"/>
  <c r="D47" i="12"/>
  <c r="E37" i="12"/>
  <c r="D213" i="12"/>
  <c r="E35" i="12"/>
  <c r="D201" i="12"/>
  <c r="E179" i="12"/>
  <c r="D188" i="12"/>
  <c r="E154" i="12"/>
  <c r="D168" i="12"/>
  <c r="D129" i="12"/>
  <c r="D166" i="12"/>
  <c r="E25" i="12"/>
  <c r="E138" i="12"/>
  <c r="D138" i="12"/>
  <c r="D132" i="12"/>
  <c r="E132" i="12"/>
  <c r="E127" i="12"/>
  <c r="D84" i="12"/>
  <c r="D180" i="12"/>
  <c r="E208" i="12"/>
  <c r="E109" i="12"/>
  <c r="D109" i="12"/>
  <c r="D167" i="12"/>
  <c r="E167" i="12"/>
  <c r="D195" i="12"/>
  <c r="D193" i="12"/>
  <c r="E113" i="12"/>
  <c r="E188" i="12"/>
  <c r="E168" i="12"/>
  <c r="E211" i="12"/>
  <c r="D211" i="12"/>
  <c r="E129" i="12"/>
  <c r="E191" i="12"/>
  <c r="E166" i="12"/>
  <c r="E107" i="12"/>
  <c r="D100" i="12"/>
  <c r="E84" i="12"/>
  <c r="E182" i="12"/>
  <c r="E180" i="12"/>
  <c r="E190" i="12"/>
  <c r="D94" i="12"/>
  <c r="E195" i="12"/>
  <c r="E193" i="12"/>
  <c r="D144" i="12"/>
  <c r="D218" i="12"/>
  <c r="E146" i="12"/>
  <c r="E100" i="12"/>
  <c r="D40" i="12"/>
  <c r="D34" i="12"/>
  <c r="E183" i="12"/>
  <c r="E94" i="12"/>
  <c r="D116" i="12"/>
  <c r="D66" i="12"/>
  <c r="D92" i="12"/>
  <c r="E196" i="12"/>
  <c r="E144" i="12"/>
  <c r="D60" i="12"/>
  <c r="E218" i="12"/>
  <c r="D131" i="12"/>
  <c r="E221" i="12"/>
  <c r="E44" i="12"/>
  <c r="E40" i="12"/>
  <c r="E34" i="12"/>
  <c r="D42" i="12"/>
  <c r="E105" i="12"/>
  <c r="E206" i="12"/>
  <c r="E116" i="12"/>
  <c r="E66" i="12"/>
  <c r="E92" i="12"/>
  <c r="E58" i="12"/>
  <c r="E60" i="12"/>
  <c r="E131" i="12"/>
  <c r="D76" i="12"/>
  <c r="D128" i="12"/>
  <c r="E216" i="12"/>
  <c r="E42" i="12"/>
  <c r="D209" i="12"/>
  <c r="D136" i="12"/>
  <c r="E112" i="12"/>
  <c r="E214" i="12"/>
  <c r="E157" i="12"/>
  <c r="E59" i="12"/>
  <c r="D72" i="12"/>
  <c r="E170" i="12"/>
  <c r="D99" i="12"/>
  <c r="D41" i="12"/>
  <c r="E61" i="12"/>
  <c r="D36" i="12"/>
  <c r="E163" i="12"/>
  <c r="E91" i="12"/>
  <c r="E76" i="12"/>
  <c r="E128" i="12"/>
  <c r="E209" i="12"/>
  <c r="E136" i="12"/>
  <c r="E162" i="12"/>
  <c r="E72" i="12"/>
  <c r="E102" i="12"/>
  <c r="E134" i="12"/>
  <c r="D134" i="12"/>
  <c r="E79" i="12"/>
  <c r="E75" i="12"/>
  <c r="E192" i="12"/>
  <c r="D194" i="12"/>
  <c r="E155" i="12"/>
  <c r="E123" i="12"/>
  <c r="E78" i="12"/>
  <c r="E89" i="12"/>
  <c r="E194" i="12"/>
  <c r="E98" i="12"/>
  <c r="E96" i="12"/>
  <c r="E150" i="12"/>
  <c r="E26" i="12"/>
  <c r="E160" i="12"/>
  <c r="E169" i="12"/>
  <c r="E119" i="12"/>
  <c r="E213" i="12"/>
  <c r="E202" i="12"/>
  <c r="D207" i="12"/>
  <c r="E210" i="12"/>
  <c r="E205" i="12"/>
  <c r="E159" i="12"/>
  <c r="D130" i="12"/>
  <c r="E207" i="12"/>
  <c r="D31" i="12"/>
  <c r="E130" i="12"/>
  <c r="D117" i="12"/>
  <c r="E31" i="12"/>
  <c r="D120" i="12"/>
  <c r="E223" i="12"/>
  <c r="D164" i="12"/>
  <c r="E117" i="12"/>
  <c r="E120" i="12"/>
  <c r="E164" i="12"/>
  <c r="E41" i="12"/>
  <c r="E36" i="12"/>
  <c r="D46" i="12"/>
  <c r="E85" i="12"/>
  <c r="E47" i="12"/>
  <c r="E46" i="12"/>
  <c r="E125" i="12"/>
  <c r="E73" i="12"/>
  <c r="E224" i="12"/>
  <c r="E201" i="12"/>
  <c r="D122" i="12"/>
  <c r="D93" i="12"/>
  <c r="E219" i="12"/>
  <c r="E122" i="12"/>
  <c r="E93" i="12"/>
  <c r="D71" i="12"/>
  <c r="D69" i="12"/>
  <c r="E222" i="12"/>
  <c r="E71" i="12"/>
  <c r="E69" i="12"/>
  <c r="E68" i="12"/>
  <c r="E111" i="12"/>
  <c r="E99" i="12"/>
</calcChain>
</file>

<file path=xl/sharedStrings.xml><?xml version="1.0" encoding="utf-8"?>
<sst xmlns="http://schemas.openxmlformats.org/spreadsheetml/2006/main" count="212" uniqueCount="102">
  <si>
    <t>r</t>
  </si>
  <si>
    <t>phi_mxa</t>
  </si>
  <si>
    <t>phi_mxb</t>
  </si>
  <si>
    <t>phi_glo</t>
  </si>
  <si>
    <t>phi_ghi</t>
  </si>
  <si>
    <t>phi_tot</t>
  </si>
  <si>
    <t xml:space="preserve"> # system setup</t>
  </si>
  <si>
    <t xml:space="preserve"> 0                             ! domain geometry, (0: Film, 1: sphere)</t>
  </si>
  <si>
    <t xml:space="preserve"> 1.000000000D+02               ! domain lx, (Angstrom)</t>
  </si>
  <si>
    <t xml:space="preserve"> 0.5                           ! domain dx</t>
  </si>
  <si>
    <t xml:space="preserve"> 0.500000000D+03               ! system temperature, (K)</t>
  </si>
  <si>
    <t xml:space="preserve"> 0.000000000D+00               ! system pressure, (atm)</t>
  </si>
  <si>
    <t xml:space="preserve"> # polymer parameters</t>
  </si>
  <si>
    <t xml:space="preserve"> 1.000000000D+02               ! polymer monomer_mass, (g/mol)</t>
  </si>
  <si>
    <t xml:space="preserve"> 1.000000000D+00               ! polymer mass_density, (g/cm3)</t>
  </si>
  <si>
    <t xml:space="preserve"> # simulation parameters</t>
  </si>
  <si>
    <t xml:space="preserve"> 10000000                      ! field iterations</t>
  </si>
  <si>
    <t xml:space="preserve"> False                         ! field read, (0: no, 1: yes)</t>
  </si>
  <si>
    <t xml:space="preserve"> 0.100000000D-05               ! field max_error, (J/k_BT)</t>
  </si>
  <si>
    <t xml:space="preserve"> 0.100000000D-02               ! field mixing_fraction</t>
  </si>
  <si>
    <t xml:space="preserve"> 0                             ! edwards solver (0: implicit?, 1: semi-implicit)</t>
  </si>
  <si>
    <t xml:space="preserve"> 0                             ! discret contour (0: uniform, 1: nonuniform)</t>
  </si>
  <si>
    <t xml:space="preserve"> 0                             ! discret spatial (0: uniform, 1: nonuniform)</t>
  </si>
  <si>
    <t xml:space="preserve"> 0                             ! integr contour (0: Rectangle rule, 1: Simpson rule)</t>
  </si>
  <si>
    <t xml:space="preserve"> 0                             ! integr spatial (0: Rectangle rule, 1: Simpson rule)</t>
  </si>
  <si>
    <t xml:space="preserve"> # wall parameters</t>
  </si>
  <si>
    <t xml:space="preserve"> 0                                                               ! wall type, (0: vacuum; 1: Hamaker)</t>
  </si>
  <si>
    <t xml:space="preserve"> # mxa chains</t>
  </si>
  <si>
    <t xml:space="preserve"> True                          ! mxa set (1: yes, 0 : no)</t>
  </si>
  <si>
    <t xml:space="preserve"> 100.0                         ! mxa chain_length</t>
  </si>
  <si>
    <t xml:space="preserve"> 0.50                          ! mxa ds</t>
  </si>
  <si>
    <t xml:space="preserve"> 1.000000000D+01               ! mxa C_inf</t>
  </si>
  <si>
    <t xml:space="preserve"> 1.000000000D+00               ! mxa bond_length, (Angstrom)</t>
  </si>
  <si>
    <t xml:space="preserve"> # mxb chains</t>
  </si>
  <si>
    <t xml:space="preserve"> True                          ! mxb set (1: yes, 0 : no)</t>
  </si>
  <si>
    <t xml:space="preserve"> 100.0                         ! mxb chain_length</t>
  </si>
  <si>
    <t xml:space="preserve"> 0.50                          ! mxb ds</t>
  </si>
  <si>
    <t xml:space="preserve"> 1.000000000D+01               ! mxb C_inf</t>
  </si>
  <si>
    <t xml:space="preserve"> 1.000000000D+00               ! mxb bond_length, (Angstrom)</t>
  </si>
  <si>
    <t xml:space="preserve"> # boundary conditions</t>
  </si>
  <si>
    <t xml:space="preserve"> 1                             ! boundary_condition lo mxa, (-1: Neuman, 0: Dirichlet q=0, 1: Dirichlet q=1)</t>
  </si>
  <si>
    <t xml:space="preserve"> 0                             ! boundary_condition hi mxa, (-1: Neuman, 0: Dirichlet q=0, 1: Dirichlet q=1)</t>
  </si>
  <si>
    <t xml:space="preserve"> 0                             ! boundary_condition lo mxb, (-1: Neuman, 0: Dirichlet q=0, 1: Dirichlet q=1)</t>
  </si>
  <si>
    <t xml:space="preserve"> 1                             ! boundary_condition hi mxb, (-1: Neuman, 0: Dirichlet q=0, 1: Dirichlet q=1)</t>
  </si>
  <si>
    <t xml:space="preserve"> # equation of state</t>
  </si>
  <si>
    <t xml:space="preserve"> 0                             ! EOS type ( 0: Helfand; 1: Sanchez-Lacombe )</t>
  </si>
  <si>
    <t xml:space="preserve"> 1.000000000D-08               ! EOS coeffs ( Helfand: kappa_T, SL: rho_star,T_star, P_star)</t>
  </si>
  <si>
    <t xml:space="preserve"> 0.000000000D+00               ! EOS influence_parameter (J m^5/mol^2)</t>
  </si>
  <si>
    <t>bf92067</t>
  </si>
  <si>
    <t>phi_kd1</t>
  </si>
  <si>
    <t>phi_kd2</t>
  </si>
  <si>
    <t>N</t>
  </si>
  <si>
    <t>χ</t>
  </si>
  <si>
    <t>Cinf</t>
  </si>
  <si>
    <t>lbond</t>
  </si>
  <si>
    <t>A</t>
  </si>
  <si>
    <t>Rg2</t>
  </si>
  <si>
    <t>Rg</t>
  </si>
  <si>
    <t>aI</t>
  </si>
  <si>
    <t>lx</t>
  </si>
  <si>
    <t>ta</t>
  </si>
  <si>
    <t>tb</t>
  </si>
  <si>
    <t>A2</t>
  </si>
  <si>
    <t>phi1</t>
  </si>
  <si>
    <t>phi2</t>
  </si>
  <si>
    <t>w1</t>
  </si>
  <si>
    <t>w2</t>
  </si>
  <si>
    <t>pressure</t>
  </si>
  <si>
    <t>chiN</t>
  </si>
  <si>
    <t>w1_error</t>
  </si>
  <si>
    <t>w1_new</t>
  </si>
  <si>
    <t>w2_new</t>
  </si>
  <si>
    <t>w2_error</t>
  </si>
  <si>
    <t>w1(phi2)_P=0</t>
  </si>
  <si>
    <t>w2(phi1)_P=0</t>
  </si>
  <si>
    <t>P_new</t>
  </si>
  <si>
    <t>i_100</t>
  </si>
  <si>
    <t>T</t>
  </si>
  <si>
    <t>J/K</t>
  </si>
  <si>
    <t>J</t>
  </si>
  <si>
    <t>kBT</t>
  </si>
  <si>
    <r>
      <t>Pa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</si>
  <si>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</si>
  <si>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rPr>
        <i/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>mon</t>
    </r>
  </si>
  <si>
    <t>Da</t>
  </si>
  <si>
    <t>kg</t>
  </si>
  <si>
    <r>
      <t>1/m</t>
    </r>
    <r>
      <rPr>
        <vertAlign val="superscript"/>
        <sz val="11"/>
        <color theme="1"/>
        <rFont val="Calibri"/>
        <family val="2"/>
        <scheme val="minor"/>
      </rPr>
      <t>3</t>
    </r>
  </si>
  <si>
    <r>
      <rPr>
        <i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=</t>
    </r>
    <r>
      <rPr>
        <i/>
        <sz val="11"/>
        <color theme="1"/>
        <rFont val="Calibri"/>
        <family val="2"/>
        <scheme val="minor"/>
      </rPr>
      <t>Nχ</t>
    </r>
  </si>
  <si>
    <r>
      <rPr>
        <i/>
        <sz val="11"/>
        <color theme="1"/>
        <rFont val="Calibri"/>
        <family val="2"/>
        <scheme val="minor"/>
      </rPr>
      <t>ρ</t>
    </r>
    <r>
      <rPr>
        <vertAlign val="subscript"/>
        <sz val="11"/>
        <color theme="1"/>
        <rFont val="Calibri"/>
        <family val="2"/>
        <scheme val="minor"/>
      </rPr>
      <t>seg,bulk</t>
    </r>
  </si>
  <si>
    <r>
      <rPr>
        <i/>
        <sz val="11"/>
        <color theme="1"/>
        <rFont val="Calibri"/>
        <family val="2"/>
        <scheme val="minor"/>
      </rPr>
      <t>ρ</t>
    </r>
    <r>
      <rPr>
        <vertAlign val="subscript"/>
        <sz val="11"/>
        <color theme="1"/>
        <rFont val="Calibri"/>
        <family val="2"/>
        <scheme val="minor"/>
      </rPr>
      <t>mass,bulk</t>
    </r>
  </si>
  <si>
    <r>
      <rPr>
        <i/>
        <sz val="11"/>
        <color theme="1"/>
        <rFont val="Calibri"/>
        <family val="2"/>
        <scheme val="minor"/>
      </rPr>
      <t>k</t>
    </r>
    <r>
      <rPr>
        <vertAlign val="subscript"/>
        <sz val="11"/>
        <color theme="1"/>
        <rFont val="Calibri"/>
        <family val="2"/>
        <scheme val="minor"/>
      </rPr>
      <t>B</t>
    </r>
  </si>
  <si>
    <r>
      <t>DaN</t>
    </r>
    <r>
      <rPr>
        <vertAlign val="subscript"/>
        <sz val="11"/>
        <color theme="1"/>
        <rFont val="Calibri"/>
        <family val="2"/>
        <scheme val="minor"/>
      </rPr>
      <t>A</t>
    </r>
  </si>
  <si>
    <r>
      <rPr>
        <i/>
        <sz val="11"/>
        <color theme="1"/>
        <rFont val="Calibri"/>
        <family val="2"/>
        <scheme val="minor"/>
      </rPr>
      <t>κ</t>
    </r>
    <r>
      <rPr>
        <vertAlign val="subscript"/>
        <sz val="11"/>
        <color theme="1"/>
        <rFont val="Calibri"/>
        <family val="2"/>
        <scheme val="minor"/>
      </rPr>
      <t>T</t>
    </r>
  </si>
  <si>
    <r>
      <t>1/(</t>
    </r>
    <r>
      <rPr>
        <i/>
        <sz val="11"/>
        <color theme="1"/>
        <rFont val="Calibri"/>
        <family val="2"/>
        <scheme val="minor"/>
      </rPr>
      <t>κ</t>
    </r>
    <r>
      <rPr>
        <vertAlign val="subscript"/>
        <sz val="11"/>
        <color theme="1"/>
        <rFont val="Calibri"/>
        <family val="2"/>
        <scheme val="minor"/>
      </rPr>
      <t>T</t>
    </r>
    <r>
      <rPr>
        <i/>
        <sz val="11"/>
        <color theme="1"/>
        <rFont val="Calibri"/>
        <family val="2"/>
        <scheme val="minor"/>
      </rPr>
      <t>ρ</t>
    </r>
    <r>
      <rPr>
        <vertAlign val="subscript"/>
        <sz val="11"/>
        <color theme="1"/>
        <rFont val="Calibri"/>
        <family val="2"/>
        <scheme val="minor"/>
      </rPr>
      <t>seg,bulk</t>
    </r>
    <r>
      <rPr>
        <sz val="11"/>
        <color theme="1"/>
        <rFont val="Calibri"/>
        <family val="2"/>
        <scheme val="minor"/>
      </rPr>
      <t>)</t>
    </r>
  </si>
  <si>
    <t>version</t>
  </si>
  <si>
    <t>tot</t>
  </si>
  <si>
    <t>wa_kd1</t>
  </si>
  <si>
    <t>wa_new_kd1</t>
  </si>
  <si>
    <t>wa_kd2</t>
  </si>
  <si>
    <t>wa_new_kd2</t>
  </si>
  <si>
    <r>
      <t>g/cm</t>
    </r>
    <r>
      <rPr>
        <vertAlign val="superscript"/>
        <sz val="11"/>
        <color theme="1"/>
        <rFont val="Calibri"/>
        <family val="2"/>
        <scheme val="minor"/>
      </rPr>
      <t>3</t>
    </r>
  </si>
  <si>
    <t>κΤ_eff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</si>
</sst>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NumberFormat="1"/>
    <xf numFmtId="0" fontId="1" fillId="2" borderId="0" xfId="0" applyNumberFormat="1" applyFont="1" applyFill="1"/>
    <xf numFmtId="0" fontId="2" fillId="2" borderId="0" xfId="0" applyNumberFormat="1" applyFont="1" applyFill="1"/>
    <xf numFmtId="0" fontId="0" fillId="2" borderId="0" xfId="0" applyFill="1" applyAlignment="1">
      <alignment horizontal="left"/>
    </xf>
    <xf numFmtId="0" fontId="0" fillId="0" borderId="0" xfId="0" applyNumberFormat="1" applyFill="1"/>
    <xf numFmtId="0" fontId="3" fillId="0" borderId="0" xfId="0" applyNumberFormat="1" applyFont="1"/>
    <xf numFmtId="0" fontId="4" fillId="0" borderId="0" xfId="0" applyNumberFormat="1" applyFont="1"/>
    <xf numFmtId="0" fontId="0" fillId="3" borderId="0" xfId="0" applyNumberFormat="1" applyFill="1"/>
    <xf numFmtId="0" fontId="7" fillId="0" borderId="0" xfId="0" applyFont="1"/>
    <xf numFmtId="0" fontId="8" fillId="2" borderId="0" xfId="0" applyFont="1" applyFill="1"/>
    <xf numFmtId="0" fontId="8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ref!$B$2</c:f>
              <c:strCache>
                <c:ptCount val="1"/>
                <c:pt idx="0">
                  <c:v>phi_mxa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ref!$A$3:$A$203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ref!$B$3:$B$203</c:f>
              <c:numCache>
                <c:formatCode>General</c:formatCode>
                <c:ptCount val="201"/>
                <c:pt idx="0">
                  <c:v>1.0049999999999999</c:v>
                </c:pt>
                <c:pt idx="1">
                  <c:v>0.99963040000000003</c:v>
                </c:pt>
                <c:pt idx="2">
                  <c:v>0.99479949999999995</c:v>
                </c:pt>
                <c:pt idx="3">
                  <c:v>0.98925359999999996</c:v>
                </c:pt>
                <c:pt idx="4">
                  <c:v>0.98253409999999997</c:v>
                </c:pt>
                <c:pt idx="5">
                  <c:v>0.97453270000000003</c:v>
                </c:pt>
                <c:pt idx="6">
                  <c:v>0.96529469999999995</c:v>
                </c:pt>
                <c:pt idx="7">
                  <c:v>0.95493159999999999</c:v>
                </c:pt>
                <c:pt idx="8">
                  <c:v>0.94358169999999997</c:v>
                </c:pt>
                <c:pt idx="9">
                  <c:v>0.93139119999999997</c:v>
                </c:pt>
                <c:pt idx="10">
                  <c:v>0.91850549999999997</c:v>
                </c:pt>
                <c:pt idx="11">
                  <c:v>0.90506450000000005</c:v>
                </c:pt>
                <c:pt idx="12">
                  <c:v>0.89119990000000004</c:v>
                </c:pt>
                <c:pt idx="13">
                  <c:v>0.87703439999999999</c:v>
                </c:pt>
                <c:pt idx="14">
                  <c:v>0.86268020000000001</c:v>
                </c:pt>
                <c:pt idx="15">
                  <c:v>0.84823910000000002</c:v>
                </c:pt>
                <c:pt idx="16">
                  <c:v>0.8338025</c:v>
                </c:pt>
                <c:pt idx="17">
                  <c:v>0.81945109999999999</c:v>
                </c:pt>
                <c:pt idx="18">
                  <c:v>0.80525590000000002</c:v>
                </c:pt>
                <c:pt idx="19">
                  <c:v>0.79127809999999998</c:v>
                </c:pt>
                <c:pt idx="20">
                  <c:v>0.77756990000000004</c:v>
                </c:pt>
                <c:pt idx="21">
                  <c:v>0.7641753</c:v>
                </c:pt>
                <c:pt idx="22">
                  <c:v>0.75113050000000003</c:v>
                </c:pt>
                <c:pt idx="23">
                  <c:v>0.73846449999999997</c:v>
                </c:pt>
                <c:pt idx="24">
                  <c:v>0.72619999999999996</c:v>
                </c:pt>
                <c:pt idx="25">
                  <c:v>0.7143543</c:v>
                </c:pt>
                <c:pt idx="26">
                  <c:v>0.70293919999999999</c:v>
                </c:pt>
                <c:pt idx="27">
                  <c:v>0.69196219999999997</c:v>
                </c:pt>
                <c:pt idx="28">
                  <c:v>0.68142709999999995</c:v>
                </c:pt>
                <c:pt idx="29">
                  <c:v>0.67133419999999999</c:v>
                </c:pt>
                <c:pt idx="30">
                  <c:v>0.66168079999999996</c:v>
                </c:pt>
                <c:pt idx="31">
                  <c:v>0.65246190000000004</c:v>
                </c:pt>
                <c:pt idx="32">
                  <c:v>0.64367039999999998</c:v>
                </c:pt>
                <c:pt idx="33">
                  <c:v>0.63529760000000002</c:v>
                </c:pt>
                <c:pt idx="34">
                  <c:v>0.62733329999999998</c:v>
                </c:pt>
                <c:pt idx="35">
                  <c:v>0.61976629999999999</c:v>
                </c:pt>
                <c:pt idx="36">
                  <c:v>0.61258440000000003</c:v>
                </c:pt>
                <c:pt idx="37">
                  <c:v>0.60577499999999995</c:v>
                </c:pt>
                <c:pt idx="38">
                  <c:v>0.59932490000000005</c:v>
                </c:pt>
                <c:pt idx="39">
                  <c:v>0.59322059999999999</c:v>
                </c:pt>
                <c:pt idx="40">
                  <c:v>0.58744839999999998</c:v>
                </c:pt>
                <c:pt idx="41">
                  <c:v>0.58199480000000003</c:v>
                </c:pt>
                <c:pt idx="42">
                  <c:v>0.57684599999999997</c:v>
                </c:pt>
                <c:pt idx="43">
                  <c:v>0.57198870000000002</c:v>
                </c:pt>
                <c:pt idx="44">
                  <c:v>0.56740950000000001</c:v>
                </c:pt>
                <c:pt idx="45">
                  <c:v>0.56309560000000003</c:v>
                </c:pt>
                <c:pt idx="46">
                  <c:v>0.55903409999999998</c:v>
                </c:pt>
                <c:pt idx="47">
                  <c:v>0.5552127</c:v>
                </c:pt>
                <c:pt idx="48">
                  <c:v>0.55161950000000004</c:v>
                </c:pt>
                <c:pt idx="49">
                  <c:v>0.54824280000000003</c:v>
                </c:pt>
                <c:pt idx="50">
                  <c:v>0.54507150000000004</c:v>
                </c:pt>
                <c:pt idx="51">
                  <c:v>0.54209470000000004</c:v>
                </c:pt>
                <c:pt idx="52">
                  <c:v>0.53930219999999995</c:v>
                </c:pt>
                <c:pt idx="53">
                  <c:v>0.53668389999999999</c:v>
                </c:pt>
                <c:pt idx="54">
                  <c:v>0.53423030000000005</c:v>
                </c:pt>
                <c:pt idx="55">
                  <c:v>0.53193230000000002</c:v>
                </c:pt>
                <c:pt idx="56">
                  <c:v>0.52978119999999995</c:v>
                </c:pt>
                <c:pt idx="57">
                  <c:v>0.52776849999999997</c:v>
                </c:pt>
                <c:pt idx="58">
                  <c:v>0.52588650000000003</c:v>
                </c:pt>
                <c:pt idx="59">
                  <c:v>0.52412749999999997</c:v>
                </c:pt>
                <c:pt idx="60">
                  <c:v>0.52248430000000001</c:v>
                </c:pt>
                <c:pt idx="61">
                  <c:v>0.52095000000000002</c:v>
                </c:pt>
                <c:pt idx="62">
                  <c:v>0.51951829999999999</c:v>
                </c:pt>
                <c:pt idx="63">
                  <c:v>0.5181827</c:v>
                </c:pt>
                <c:pt idx="64">
                  <c:v>0.5169376</c:v>
                </c:pt>
                <c:pt idx="65">
                  <c:v>0.51577740000000005</c:v>
                </c:pt>
                <c:pt idx="66">
                  <c:v>0.51469670000000001</c:v>
                </c:pt>
                <c:pt idx="67">
                  <c:v>0.51369069999999994</c:v>
                </c:pt>
                <c:pt idx="68">
                  <c:v>0.5127545</c:v>
                </c:pt>
                <c:pt idx="69">
                  <c:v>0.51188370000000005</c:v>
                </c:pt>
                <c:pt idx="70">
                  <c:v>0.51107409999999998</c:v>
                </c:pt>
                <c:pt idx="71">
                  <c:v>0.51032169999999999</c:v>
                </c:pt>
                <c:pt idx="72">
                  <c:v>0.50962269999999998</c:v>
                </c:pt>
                <c:pt idx="73">
                  <c:v>0.50897349999999997</c:v>
                </c:pt>
                <c:pt idx="74">
                  <c:v>0.50837089999999996</c:v>
                </c:pt>
                <c:pt idx="75">
                  <c:v>0.50781160000000003</c:v>
                </c:pt>
                <c:pt idx="76">
                  <c:v>0.50729259999999998</c:v>
                </c:pt>
                <c:pt idx="77">
                  <c:v>0.50681109999999996</c:v>
                </c:pt>
                <c:pt idx="78">
                  <c:v>0.50636440000000005</c:v>
                </c:pt>
                <c:pt idx="79">
                  <c:v>0.50595009999999996</c:v>
                </c:pt>
                <c:pt idx="80">
                  <c:v>0.50556570000000001</c:v>
                </c:pt>
                <c:pt idx="81">
                  <c:v>0.50520909999999997</c:v>
                </c:pt>
                <c:pt idx="82">
                  <c:v>0.50487800000000005</c:v>
                </c:pt>
                <c:pt idx="83">
                  <c:v>0.50457059999999998</c:v>
                </c:pt>
                <c:pt idx="84">
                  <c:v>0.50428490000000004</c:v>
                </c:pt>
                <c:pt idx="85">
                  <c:v>0.50401910000000005</c:v>
                </c:pt>
                <c:pt idx="86">
                  <c:v>0.50377159999999999</c:v>
                </c:pt>
                <c:pt idx="87">
                  <c:v>0.50354069999999995</c:v>
                </c:pt>
                <c:pt idx="88">
                  <c:v>0.50332500000000002</c:v>
                </c:pt>
                <c:pt idx="89">
                  <c:v>0.50312299999999999</c:v>
                </c:pt>
                <c:pt idx="90">
                  <c:v>0.50293319999999997</c:v>
                </c:pt>
                <c:pt idx="91">
                  <c:v>0.50275449999999999</c:v>
                </c:pt>
                <c:pt idx="92">
                  <c:v>0.50258559999999997</c:v>
                </c:pt>
                <c:pt idx="93">
                  <c:v>0.50242520000000002</c:v>
                </c:pt>
                <c:pt idx="94">
                  <c:v>0.5022721</c:v>
                </c:pt>
                <c:pt idx="95">
                  <c:v>0.50212540000000006</c:v>
                </c:pt>
                <c:pt idx="96">
                  <c:v>0.50198379999999998</c:v>
                </c:pt>
                <c:pt idx="97">
                  <c:v>0.50184620000000002</c:v>
                </c:pt>
                <c:pt idx="98">
                  <c:v>0.50171180000000004</c:v>
                </c:pt>
                <c:pt idx="99">
                  <c:v>0.50157940000000001</c:v>
                </c:pt>
                <c:pt idx="100">
                  <c:v>0.501448</c:v>
                </c:pt>
                <c:pt idx="101">
                  <c:v>0.5013166</c:v>
                </c:pt>
                <c:pt idx="102">
                  <c:v>0.50118419999999997</c:v>
                </c:pt>
                <c:pt idx="103">
                  <c:v>0.50104979999999999</c:v>
                </c:pt>
                <c:pt idx="104">
                  <c:v>0.50091229999999998</c:v>
                </c:pt>
                <c:pt idx="105">
                  <c:v>0.50077079999999996</c:v>
                </c:pt>
                <c:pt idx="106">
                  <c:v>0.50062410000000002</c:v>
                </c:pt>
                <c:pt idx="107">
                  <c:v>0.50047109999999995</c:v>
                </c:pt>
                <c:pt idx="108">
                  <c:v>0.50031080000000006</c:v>
                </c:pt>
                <c:pt idx="109">
                  <c:v>0.50014199999999998</c:v>
                </c:pt>
                <c:pt idx="110">
                  <c:v>0.4999634</c:v>
                </c:pt>
                <c:pt idx="111">
                  <c:v>0.49977379999999999</c:v>
                </c:pt>
                <c:pt idx="112">
                  <c:v>0.49957190000000001</c:v>
                </c:pt>
                <c:pt idx="113">
                  <c:v>0.49935639999999998</c:v>
                </c:pt>
                <c:pt idx="114">
                  <c:v>0.49912570000000001</c:v>
                </c:pt>
                <c:pt idx="115">
                  <c:v>0.4988783</c:v>
                </c:pt>
                <c:pt idx="116">
                  <c:v>0.49861280000000002</c:v>
                </c:pt>
                <c:pt idx="117">
                  <c:v>0.49832729999999997</c:v>
                </c:pt>
                <c:pt idx="118">
                  <c:v>0.49802010000000002</c:v>
                </c:pt>
                <c:pt idx="119">
                  <c:v>0.4976892</c:v>
                </c:pt>
                <c:pt idx="120">
                  <c:v>0.49733280000000002</c:v>
                </c:pt>
                <c:pt idx="121">
                  <c:v>0.49694870000000002</c:v>
                </c:pt>
                <c:pt idx="122">
                  <c:v>0.4965347</c:v>
                </c:pt>
                <c:pt idx="123">
                  <c:v>0.49608829999999998</c:v>
                </c:pt>
                <c:pt idx="124">
                  <c:v>0.49560710000000002</c:v>
                </c:pt>
                <c:pt idx="125">
                  <c:v>0.49508839999999998</c:v>
                </c:pt>
                <c:pt idx="126">
                  <c:v>0.4945293</c:v>
                </c:pt>
                <c:pt idx="127">
                  <c:v>0.493927</c:v>
                </c:pt>
                <c:pt idx="128">
                  <c:v>0.4932781</c:v>
                </c:pt>
                <c:pt idx="129">
                  <c:v>0.4925794</c:v>
                </c:pt>
                <c:pt idx="130">
                  <c:v>0.49182720000000002</c:v>
                </c:pt>
                <c:pt idx="131">
                  <c:v>0.4910178</c:v>
                </c:pt>
                <c:pt idx="132">
                  <c:v>0.49014720000000001</c:v>
                </c:pt>
                <c:pt idx="133">
                  <c:v>0.48921110000000001</c:v>
                </c:pt>
                <c:pt idx="134">
                  <c:v>0.48820520000000001</c:v>
                </c:pt>
                <c:pt idx="135">
                  <c:v>0.48712450000000002</c:v>
                </c:pt>
                <c:pt idx="136">
                  <c:v>0.48596420000000001</c:v>
                </c:pt>
                <c:pt idx="137">
                  <c:v>0.48471900000000001</c:v>
                </c:pt>
                <c:pt idx="138">
                  <c:v>0.48338320000000001</c:v>
                </c:pt>
                <c:pt idx="139">
                  <c:v>0.48195100000000002</c:v>
                </c:pt>
                <c:pt idx="140">
                  <c:v>0.48041620000000002</c:v>
                </c:pt>
                <c:pt idx="141">
                  <c:v>0.47877229999999998</c:v>
                </c:pt>
                <c:pt idx="142">
                  <c:v>0.4770123</c:v>
                </c:pt>
                <c:pt idx="143">
                  <c:v>0.47512910000000003</c:v>
                </c:pt>
                <c:pt idx="144">
                  <c:v>0.47311500000000001</c:v>
                </c:pt>
                <c:pt idx="145">
                  <c:v>0.47096199999999999</c:v>
                </c:pt>
                <c:pt idx="146">
                  <c:v>0.46866170000000001</c:v>
                </c:pt>
                <c:pt idx="147">
                  <c:v>0.46620549999999999</c:v>
                </c:pt>
                <c:pt idx="148">
                  <c:v>0.46358389999999999</c:v>
                </c:pt>
                <c:pt idx="149">
                  <c:v>0.46078760000000002</c:v>
                </c:pt>
                <c:pt idx="150">
                  <c:v>0.4578063</c:v>
                </c:pt>
                <c:pt idx="151">
                  <c:v>0.45462970000000003</c:v>
                </c:pt>
                <c:pt idx="152">
                  <c:v>0.4512468</c:v>
                </c:pt>
                <c:pt idx="153">
                  <c:v>0.4476463</c:v>
                </c:pt>
                <c:pt idx="154">
                  <c:v>0.44381660000000001</c:v>
                </c:pt>
                <c:pt idx="155">
                  <c:v>0.43974550000000001</c:v>
                </c:pt>
                <c:pt idx="156">
                  <c:v>0.43542039999999999</c:v>
                </c:pt>
                <c:pt idx="157">
                  <c:v>0.4308284</c:v>
                </c:pt>
                <c:pt idx="158">
                  <c:v>0.42595650000000002</c:v>
                </c:pt>
                <c:pt idx="159">
                  <c:v>0.42079109999999997</c:v>
                </c:pt>
                <c:pt idx="160">
                  <c:v>0.41531849999999998</c:v>
                </c:pt>
                <c:pt idx="161">
                  <c:v>0.40952480000000002</c:v>
                </c:pt>
                <c:pt idx="162">
                  <c:v>0.40339619999999998</c:v>
                </c:pt>
                <c:pt idx="163">
                  <c:v>0.39691860000000001</c:v>
                </c:pt>
                <c:pt idx="164">
                  <c:v>0.39007829999999999</c:v>
                </c:pt>
                <c:pt idx="165">
                  <c:v>0.38286179999999997</c:v>
                </c:pt>
                <c:pt idx="166">
                  <c:v>0.37525589999999998</c:v>
                </c:pt>
                <c:pt idx="167">
                  <c:v>0.36724830000000003</c:v>
                </c:pt>
                <c:pt idx="168">
                  <c:v>0.35882720000000001</c:v>
                </c:pt>
                <c:pt idx="169">
                  <c:v>0.34998220000000002</c:v>
                </c:pt>
                <c:pt idx="170">
                  <c:v>0.3407039</c:v>
                </c:pt>
                <c:pt idx="171">
                  <c:v>0.33098499999999997</c:v>
                </c:pt>
                <c:pt idx="172">
                  <c:v>0.32081979999999999</c:v>
                </c:pt>
                <c:pt idx="173">
                  <c:v>0.31020550000000002</c:v>
                </c:pt>
                <c:pt idx="174">
                  <c:v>0.29914170000000001</c:v>
                </c:pt>
                <c:pt idx="175">
                  <c:v>0.28763179999999999</c:v>
                </c:pt>
                <c:pt idx="176">
                  <c:v>0.27568280000000001</c:v>
                </c:pt>
                <c:pt idx="177">
                  <c:v>0.26330629999999999</c:v>
                </c:pt>
                <c:pt idx="178">
                  <c:v>0.25051909999999999</c:v>
                </c:pt>
                <c:pt idx="179">
                  <c:v>0.23734350000000001</c:v>
                </c:pt>
                <c:pt idx="180">
                  <c:v>0.22380849999999999</c:v>
                </c:pt>
                <c:pt idx="181">
                  <c:v>0.20995</c:v>
                </c:pt>
                <c:pt idx="182">
                  <c:v>0.19581170000000001</c:v>
                </c:pt>
                <c:pt idx="183">
                  <c:v>0.18144589999999999</c:v>
                </c:pt>
                <c:pt idx="184">
                  <c:v>0.16691400000000001</c:v>
                </c:pt>
                <c:pt idx="185">
                  <c:v>0.15228710000000001</c:v>
                </c:pt>
                <c:pt idx="186">
                  <c:v>0.1376463</c:v>
                </c:pt>
                <c:pt idx="187">
                  <c:v>0.1230835</c:v>
                </c:pt>
                <c:pt idx="188">
                  <c:v>0.1087012</c:v>
                </c:pt>
                <c:pt idx="189">
                  <c:v>9.4612849999999998E-2</c:v>
                </c:pt>
                <c:pt idx="190">
                  <c:v>8.0942200000000006E-2</c:v>
                </c:pt>
                <c:pt idx="191">
                  <c:v>6.7823190000000005E-2</c:v>
                </c:pt>
                <c:pt idx="192">
                  <c:v>5.539902E-2</c:v>
                </c:pt>
                <c:pt idx="193">
                  <c:v>4.3821010000000001E-2</c:v>
                </c:pt>
                <c:pt idx="194">
                  <c:v>3.3247140000000001E-2</c:v>
                </c:pt>
                <c:pt idx="195">
                  <c:v>2.3840170000000001E-2</c:v>
                </c:pt>
                <c:pt idx="196">
                  <c:v>1.5765359999999999E-2</c:v>
                </c:pt>
                <c:pt idx="197">
                  <c:v>9.1875659999999994E-3</c:v>
                </c:pt>
                <c:pt idx="198">
                  <c:v>4.2677189999999997E-3</c:v>
                </c:pt>
                <c:pt idx="199">
                  <c:v>1.1584709999999999E-3</c:v>
                </c:pt>
                <c:pt idx="2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ref!$C$2</c:f>
              <c:strCache>
                <c:ptCount val="1"/>
                <c:pt idx="0">
                  <c:v>phi_mxb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ref!$A$3:$A$203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ref!$C$3:$C$203</c:f>
              <c:numCache>
                <c:formatCode>General</c:formatCode>
                <c:ptCount val="201"/>
                <c:pt idx="0">
                  <c:v>0</c:v>
                </c:pt>
                <c:pt idx="1">
                  <c:v>1.1584709999999999E-3</c:v>
                </c:pt>
                <c:pt idx="2">
                  <c:v>4.2677189999999997E-3</c:v>
                </c:pt>
                <c:pt idx="3">
                  <c:v>9.1875659999999994E-3</c:v>
                </c:pt>
                <c:pt idx="4">
                  <c:v>1.5765359999999999E-2</c:v>
                </c:pt>
                <c:pt idx="5">
                  <c:v>2.3840170000000001E-2</c:v>
                </c:pt>
                <c:pt idx="6">
                  <c:v>3.3247140000000001E-2</c:v>
                </c:pt>
                <c:pt idx="7">
                  <c:v>4.3821010000000001E-2</c:v>
                </c:pt>
                <c:pt idx="8">
                  <c:v>5.539902E-2</c:v>
                </c:pt>
                <c:pt idx="9">
                  <c:v>6.7823190000000005E-2</c:v>
                </c:pt>
                <c:pt idx="10">
                  <c:v>8.0942200000000006E-2</c:v>
                </c:pt>
                <c:pt idx="11">
                  <c:v>9.4612849999999998E-2</c:v>
                </c:pt>
                <c:pt idx="12">
                  <c:v>0.1087012</c:v>
                </c:pt>
                <c:pt idx="13">
                  <c:v>0.1230835</c:v>
                </c:pt>
                <c:pt idx="14">
                  <c:v>0.1376463</c:v>
                </c:pt>
                <c:pt idx="15">
                  <c:v>0.15228710000000001</c:v>
                </c:pt>
                <c:pt idx="16">
                  <c:v>0.16691400000000001</c:v>
                </c:pt>
                <c:pt idx="17">
                  <c:v>0.18144589999999999</c:v>
                </c:pt>
                <c:pt idx="18">
                  <c:v>0.19581170000000001</c:v>
                </c:pt>
                <c:pt idx="19">
                  <c:v>0.20995</c:v>
                </c:pt>
                <c:pt idx="20">
                  <c:v>0.22380849999999999</c:v>
                </c:pt>
                <c:pt idx="21">
                  <c:v>0.23734350000000001</c:v>
                </c:pt>
                <c:pt idx="22">
                  <c:v>0.25051909999999999</c:v>
                </c:pt>
                <c:pt idx="23">
                  <c:v>0.26330629999999999</c:v>
                </c:pt>
                <c:pt idx="24">
                  <c:v>0.27568280000000001</c:v>
                </c:pt>
                <c:pt idx="25">
                  <c:v>0.28763179999999999</c:v>
                </c:pt>
                <c:pt idx="26">
                  <c:v>0.29914170000000001</c:v>
                </c:pt>
                <c:pt idx="27">
                  <c:v>0.31020550000000002</c:v>
                </c:pt>
                <c:pt idx="28">
                  <c:v>0.32081979999999999</c:v>
                </c:pt>
                <c:pt idx="29">
                  <c:v>0.33098499999999997</c:v>
                </c:pt>
                <c:pt idx="30">
                  <c:v>0.3407039</c:v>
                </c:pt>
                <c:pt idx="31">
                  <c:v>0.34998220000000002</c:v>
                </c:pt>
                <c:pt idx="32">
                  <c:v>0.35882720000000001</c:v>
                </c:pt>
                <c:pt idx="33">
                  <c:v>0.36724830000000003</c:v>
                </c:pt>
                <c:pt idx="34">
                  <c:v>0.37525589999999998</c:v>
                </c:pt>
                <c:pt idx="35">
                  <c:v>0.38286179999999997</c:v>
                </c:pt>
                <c:pt idx="36">
                  <c:v>0.39007829999999999</c:v>
                </c:pt>
                <c:pt idx="37">
                  <c:v>0.39691860000000001</c:v>
                </c:pt>
                <c:pt idx="38">
                  <c:v>0.40339619999999998</c:v>
                </c:pt>
                <c:pt idx="39">
                  <c:v>0.40952480000000002</c:v>
                </c:pt>
                <c:pt idx="40">
                  <c:v>0.41531849999999998</c:v>
                </c:pt>
                <c:pt idx="41">
                  <c:v>0.42079109999999997</c:v>
                </c:pt>
                <c:pt idx="42">
                  <c:v>0.42595650000000002</c:v>
                </c:pt>
                <c:pt idx="43">
                  <c:v>0.4308284</c:v>
                </c:pt>
                <c:pt idx="44">
                  <c:v>0.43542039999999999</c:v>
                </c:pt>
                <c:pt idx="45">
                  <c:v>0.43974550000000001</c:v>
                </c:pt>
                <c:pt idx="46">
                  <c:v>0.44381660000000001</c:v>
                </c:pt>
                <c:pt idx="47">
                  <c:v>0.4476463</c:v>
                </c:pt>
                <c:pt idx="48">
                  <c:v>0.4512468</c:v>
                </c:pt>
                <c:pt idx="49">
                  <c:v>0.45462970000000003</c:v>
                </c:pt>
                <c:pt idx="50">
                  <c:v>0.4578063</c:v>
                </c:pt>
                <c:pt idx="51">
                  <c:v>0.46078760000000002</c:v>
                </c:pt>
                <c:pt idx="52">
                  <c:v>0.46358389999999999</c:v>
                </c:pt>
                <c:pt idx="53">
                  <c:v>0.46620549999999999</c:v>
                </c:pt>
                <c:pt idx="54">
                  <c:v>0.46866170000000001</c:v>
                </c:pt>
                <c:pt idx="55">
                  <c:v>0.47096199999999999</c:v>
                </c:pt>
                <c:pt idx="56">
                  <c:v>0.47311500000000001</c:v>
                </c:pt>
                <c:pt idx="57">
                  <c:v>0.47512910000000003</c:v>
                </c:pt>
                <c:pt idx="58">
                  <c:v>0.4770123</c:v>
                </c:pt>
                <c:pt idx="59">
                  <c:v>0.47877229999999998</c:v>
                </c:pt>
                <c:pt idx="60">
                  <c:v>0.48041620000000002</c:v>
                </c:pt>
                <c:pt idx="61">
                  <c:v>0.48195100000000002</c:v>
                </c:pt>
                <c:pt idx="62">
                  <c:v>0.48338320000000001</c:v>
                </c:pt>
                <c:pt idx="63">
                  <c:v>0.48471900000000001</c:v>
                </c:pt>
                <c:pt idx="64">
                  <c:v>0.48596420000000001</c:v>
                </c:pt>
                <c:pt idx="65">
                  <c:v>0.48712450000000002</c:v>
                </c:pt>
                <c:pt idx="66">
                  <c:v>0.48820520000000001</c:v>
                </c:pt>
                <c:pt idx="67">
                  <c:v>0.48921110000000001</c:v>
                </c:pt>
                <c:pt idx="68">
                  <c:v>0.49014720000000001</c:v>
                </c:pt>
                <c:pt idx="69">
                  <c:v>0.4910178</c:v>
                </c:pt>
                <c:pt idx="70">
                  <c:v>0.49182720000000002</c:v>
                </c:pt>
                <c:pt idx="71">
                  <c:v>0.4925794</c:v>
                </c:pt>
                <c:pt idx="72">
                  <c:v>0.4932781</c:v>
                </c:pt>
                <c:pt idx="73">
                  <c:v>0.493927</c:v>
                </c:pt>
                <c:pt idx="74">
                  <c:v>0.4945293</c:v>
                </c:pt>
                <c:pt idx="75">
                  <c:v>0.49508839999999998</c:v>
                </c:pt>
                <c:pt idx="76">
                  <c:v>0.49560710000000002</c:v>
                </c:pt>
                <c:pt idx="77">
                  <c:v>0.49608829999999998</c:v>
                </c:pt>
                <c:pt idx="78">
                  <c:v>0.4965347</c:v>
                </c:pt>
                <c:pt idx="79">
                  <c:v>0.49694870000000002</c:v>
                </c:pt>
                <c:pt idx="80">
                  <c:v>0.49733280000000002</c:v>
                </c:pt>
                <c:pt idx="81">
                  <c:v>0.4976892</c:v>
                </c:pt>
                <c:pt idx="82">
                  <c:v>0.49802010000000002</c:v>
                </c:pt>
                <c:pt idx="83">
                  <c:v>0.49832729999999997</c:v>
                </c:pt>
                <c:pt idx="84">
                  <c:v>0.49861280000000002</c:v>
                </c:pt>
                <c:pt idx="85">
                  <c:v>0.4988783</c:v>
                </c:pt>
                <c:pt idx="86">
                  <c:v>0.49912570000000001</c:v>
                </c:pt>
                <c:pt idx="87">
                  <c:v>0.49935639999999998</c:v>
                </c:pt>
                <c:pt idx="88">
                  <c:v>0.49957190000000001</c:v>
                </c:pt>
                <c:pt idx="89">
                  <c:v>0.49977379999999999</c:v>
                </c:pt>
                <c:pt idx="90">
                  <c:v>0.4999634</c:v>
                </c:pt>
                <c:pt idx="91">
                  <c:v>0.50014199999999998</c:v>
                </c:pt>
                <c:pt idx="92">
                  <c:v>0.50031080000000006</c:v>
                </c:pt>
                <c:pt idx="93">
                  <c:v>0.50047109999999995</c:v>
                </c:pt>
                <c:pt idx="94">
                  <c:v>0.50062410000000002</c:v>
                </c:pt>
                <c:pt idx="95">
                  <c:v>0.50077079999999996</c:v>
                </c:pt>
                <c:pt idx="96">
                  <c:v>0.50091229999999998</c:v>
                </c:pt>
                <c:pt idx="97">
                  <c:v>0.50104979999999999</c:v>
                </c:pt>
                <c:pt idx="98">
                  <c:v>0.50118419999999997</c:v>
                </c:pt>
                <c:pt idx="99">
                  <c:v>0.5013166</c:v>
                </c:pt>
                <c:pt idx="100">
                  <c:v>0.501448</c:v>
                </c:pt>
                <c:pt idx="101">
                  <c:v>0.50157940000000001</c:v>
                </c:pt>
                <c:pt idx="102">
                  <c:v>0.50171180000000004</c:v>
                </c:pt>
                <c:pt idx="103">
                  <c:v>0.50184620000000002</c:v>
                </c:pt>
                <c:pt idx="104">
                  <c:v>0.50198379999999998</c:v>
                </c:pt>
                <c:pt idx="105">
                  <c:v>0.50212540000000006</c:v>
                </c:pt>
                <c:pt idx="106">
                  <c:v>0.5022721</c:v>
                </c:pt>
                <c:pt idx="107">
                  <c:v>0.50242520000000002</c:v>
                </c:pt>
                <c:pt idx="108">
                  <c:v>0.50258559999999997</c:v>
                </c:pt>
                <c:pt idx="109">
                  <c:v>0.50275449999999999</c:v>
                </c:pt>
                <c:pt idx="110">
                  <c:v>0.50293319999999997</c:v>
                </c:pt>
                <c:pt idx="111">
                  <c:v>0.50312299999999999</c:v>
                </c:pt>
                <c:pt idx="112">
                  <c:v>0.50332500000000002</c:v>
                </c:pt>
                <c:pt idx="113">
                  <c:v>0.50354069999999995</c:v>
                </c:pt>
                <c:pt idx="114">
                  <c:v>0.50377159999999999</c:v>
                </c:pt>
                <c:pt idx="115">
                  <c:v>0.50401910000000005</c:v>
                </c:pt>
                <c:pt idx="116">
                  <c:v>0.50428490000000004</c:v>
                </c:pt>
                <c:pt idx="117">
                  <c:v>0.50457059999999998</c:v>
                </c:pt>
                <c:pt idx="118">
                  <c:v>0.50487800000000005</c:v>
                </c:pt>
                <c:pt idx="119">
                  <c:v>0.50520909999999997</c:v>
                </c:pt>
                <c:pt idx="120">
                  <c:v>0.50556570000000001</c:v>
                </c:pt>
                <c:pt idx="121">
                  <c:v>0.50595009999999996</c:v>
                </c:pt>
                <c:pt idx="122">
                  <c:v>0.50636440000000005</c:v>
                </c:pt>
                <c:pt idx="123">
                  <c:v>0.50681109999999996</c:v>
                </c:pt>
                <c:pt idx="124">
                  <c:v>0.50729259999999998</c:v>
                </c:pt>
                <c:pt idx="125">
                  <c:v>0.50781160000000003</c:v>
                </c:pt>
                <c:pt idx="126">
                  <c:v>0.50837089999999996</c:v>
                </c:pt>
                <c:pt idx="127">
                  <c:v>0.50897349999999997</c:v>
                </c:pt>
                <c:pt idx="128">
                  <c:v>0.50962269999999998</c:v>
                </c:pt>
                <c:pt idx="129">
                  <c:v>0.51032169999999999</c:v>
                </c:pt>
                <c:pt idx="130">
                  <c:v>0.51107409999999998</c:v>
                </c:pt>
                <c:pt idx="131">
                  <c:v>0.51188370000000005</c:v>
                </c:pt>
                <c:pt idx="132">
                  <c:v>0.5127545</c:v>
                </c:pt>
                <c:pt idx="133">
                  <c:v>0.51369069999999994</c:v>
                </c:pt>
                <c:pt idx="134">
                  <c:v>0.51469670000000001</c:v>
                </c:pt>
                <c:pt idx="135">
                  <c:v>0.51577740000000005</c:v>
                </c:pt>
                <c:pt idx="136">
                  <c:v>0.5169376</c:v>
                </c:pt>
                <c:pt idx="137">
                  <c:v>0.5181827</c:v>
                </c:pt>
                <c:pt idx="138">
                  <c:v>0.51951829999999999</c:v>
                </c:pt>
                <c:pt idx="139">
                  <c:v>0.52095000000000002</c:v>
                </c:pt>
                <c:pt idx="140">
                  <c:v>0.52248430000000001</c:v>
                </c:pt>
                <c:pt idx="141">
                  <c:v>0.52412749999999997</c:v>
                </c:pt>
                <c:pt idx="142">
                  <c:v>0.52588650000000003</c:v>
                </c:pt>
                <c:pt idx="143">
                  <c:v>0.52776849999999997</c:v>
                </c:pt>
                <c:pt idx="144">
                  <c:v>0.52978119999999995</c:v>
                </c:pt>
                <c:pt idx="145">
                  <c:v>0.53193230000000002</c:v>
                </c:pt>
                <c:pt idx="146">
                  <c:v>0.53423030000000005</c:v>
                </c:pt>
                <c:pt idx="147">
                  <c:v>0.53668389999999999</c:v>
                </c:pt>
                <c:pt idx="148">
                  <c:v>0.53930219999999995</c:v>
                </c:pt>
                <c:pt idx="149">
                  <c:v>0.54209470000000004</c:v>
                </c:pt>
                <c:pt idx="150">
                  <c:v>0.54507150000000004</c:v>
                </c:pt>
                <c:pt idx="151">
                  <c:v>0.54824280000000003</c:v>
                </c:pt>
                <c:pt idx="152">
                  <c:v>0.55161950000000004</c:v>
                </c:pt>
                <c:pt idx="153">
                  <c:v>0.5552127</c:v>
                </c:pt>
                <c:pt idx="154">
                  <c:v>0.55903409999999998</c:v>
                </c:pt>
                <c:pt idx="155">
                  <c:v>0.56309560000000003</c:v>
                </c:pt>
                <c:pt idx="156">
                  <c:v>0.56740950000000001</c:v>
                </c:pt>
                <c:pt idx="157">
                  <c:v>0.57198870000000002</c:v>
                </c:pt>
                <c:pt idx="158">
                  <c:v>0.57684599999999997</c:v>
                </c:pt>
                <c:pt idx="159">
                  <c:v>0.58199480000000003</c:v>
                </c:pt>
                <c:pt idx="160">
                  <c:v>0.58744839999999998</c:v>
                </c:pt>
                <c:pt idx="161">
                  <c:v>0.59322059999999999</c:v>
                </c:pt>
                <c:pt idx="162">
                  <c:v>0.59932490000000005</c:v>
                </c:pt>
                <c:pt idx="163">
                  <c:v>0.60577499999999995</c:v>
                </c:pt>
                <c:pt idx="164">
                  <c:v>0.61258440000000003</c:v>
                </c:pt>
                <c:pt idx="165">
                  <c:v>0.61976629999999999</c:v>
                </c:pt>
                <c:pt idx="166">
                  <c:v>0.62733329999999998</c:v>
                </c:pt>
                <c:pt idx="167">
                  <c:v>0.63529760000000002</c:v>
                </c:pt>
                <c:pt idx="168">
                  <c:v>0.64367039999999998</c:v>
                </c:pt>
                <c:pt idx="169">
                  <c:v>0.65246190000000004</c:v>
                </c:pt>
                <c:pt idx="170">
                  <c:v>0.66168079999999996</c:v>
                </c:pt>
                <c:pt idx="171">
                  <c:v>0.67133419999999999</c:v>
                </c:pt>
                <c:pt idx="172">
                  <c:v>0.68142709999999995</c:v>
                </c:pt>
                <c:pt idx="173">
                  <c:v>0.69196219999999997</c:v>
                </c:pt>
                <c:pt idx="174">
                  <c:v>0.70293919999999999</c:v>
                </c:pt>
                <c:pt idx="175">
                  <c:v>0.7143543</c:v>
                </c:pt>
                <c:pt idx="176">
                  <c:v>0.72619999999999996</c:v>
                </c:pt>
                <c:pt idx="177">
                  <c:v>0.73846449999999997</c:v>
                </c:pt>
                <c:pt idx="178">
                  <c:v>0.75113050000000003</c:v>
                </c:pt>
                <c:pt idx="179">
                  <c:v>0.7641753</c:v>
                </c:pt>
                <c:pt idx="180">
                  <c:v>0.77756990000000004</c:v>
                </c:pt>
                <c:pt idx="181">
                  <c:v>0.79127809999999998</c:v>
                </c:pt>
                <c:pt idx="182">
                  <c:v>0.80525590000000002</c:v>
                </c:pt>
                <c:pt idx="183">
                  <c:v>0.81945109999999999</c:v>
                </c:pt>
                <c:pt idx="184">
                  <c:v>0.8338025</c:v>
                </c:pt>
                <c:pt idx="185">
                  <c:v>0.84823910000000002</c:v>
                </c:pt>
                <c:pt idx="186">
                  <c:v>0.86268020000000001</c:v>
                </c:pt>
                <c:pt idx="187">
                  <c:v>0.87703439999999999</c:v>
                </c:pt>
                <c:pt idx="188">
                  <c:v>0.89119990000000004</c:v>
                </c:pt>
                <c:pt idx="189">
                  <c:v>0.90506450000000005</c:v>
                </c:pt>
                <c:pt idx="190">
                  <c:v>0.91850549999999997</c:v>
                </c:pt>
                <c:pt idx="191">
                  <c:v>0.93139119999999997</c:v>
                </c:pt>
                <c:pt idx="192">
                  <c:v>0.94358169999999997</c:v>
                </c:pt>
                <c:pt idx="193">
                  <c:v>0.95493159999999999</c:v>
                </c:pt>
                <c:pt idx="194">
                  <c:v>0.96529469999999995</c:v>
                </c:pt>
                <c:pt idx="195">
                  <c:v>0.97453270000000003</c:v>
                </c:pt>
                <c:pt idx="196">
                  <c:v>0.98253409999999997</c:v>
                </c:pt>
                <c:pt idx="197">
                  <c:v>0.98925359999999996</c:v>
                </c:pt>
                <c:pt idx="198">
                  <c:v>0.99479949999999995</c:v>
                </c:pt>
                <c:pt idx="199">
                  <c:v>0.99963040000000003</c:v>
                </c:pt>
                <c:pt idx="200">
                  <c:v>1.0049999999999999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ref!$D$2</c:f>
              <c:strCache>
                <c:ptCount val="1"/>
                <c:pt idx="0">
                  <c:v>phi_tot</c:v>
                </c:pt>
              </c:strCache>
            </c:strRef>
          </c:tx>
          <c:marker>
            <c:symbol val="none"/>
          </c:marker>
          <c:xVal>
            <c:numRef>
              <c:f>ref!$A$3:$A$203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ref!$D$3:$D$203</c:f>
              <c:numCache>
                <c:formatCode>General</c:formatCode>
                <c:ptCount val="201"/>
                <c:pt idx="0">
                  <c:v>1.0049999999999999</c:v>
                </c:pt>
                <c:pt idx="1">
                  <c:v>1.0007888710000001</c:v>
                </c:pt>
                <c:pt idx="2">
                  <c:v>0.99906721899999995</c:v>
                </c:pt>
                <c:pt idx="3">
                  <c:v>0.99844116599999999</c:v>
                </c:pt>
                <c:pt idx="4">
                  <c:v>0.99829945999999992</c:v>
                </c:pt>
                <c:pt idx="5">
                  <c:v>0.99837287000000008</c:v>
                </c:pt>
                <c:pt idx="6">
                  <c:v>0.9985418399999999</c:v>
                </c:pt>
                <c:pt idx="7">
                  <c:v>0.99875261000000004</c:v>
                </c:pt>
                <c:pt idx="8">
                  <c:v>0.99898071999999993</c:v>
                </c:pt>
                <c:pt idx="9">
                  <c:v>0.99921439000000001</c:v>
                </c:pt>
                <c:pt idx="10">
                  <c:v>0.99944769999999994</c:v>
                </c:pt>
                <c:pt idx="11">
                  <c:v>0.99967735000000002</c:v>
                </c:pt>
                <c:pt idx="12">
                  <c:v>0.99990109999999999</c:v>
                </c:pt>
                <c:pt idx="13">
                  <c:v>1.0001179</c:v>
                </c:pt>
                <c:pt idx="14">
                  <c:v>1.0003264999999999</c:v>
                </c:pt>
                <c:pt idx="15">
                  <c:v>1.0005261999999999</c:v>
                </c:pt>
                <c:pt idx="16">
                  <c:v>1.0007165</c:v>
                </c:pt>
                <c:pt idx="17">
                  <c:v>1.0008969999999999</c:v>
                </c:pt>
                <c:pt idx="18">
                  <c:v>1.0010676000000001</c:v>
                </c:pt>
                <c:pt idx="19">
                  <c:v>1.0012281000000001</c:v>
                </c:pt>
                <c:pt idx="20">
                  <c:v>1.0013784000000001</c:v>
                </c:pt>
                <c:pt idx="21">
                  <c:v>1.0015187999999999</c:v>
                </c:pt>
                <c:pt idx="22">
                  <c:v>1.0016495999999999</c:v>
                </c:pt>
                <c:pt idx="23">
                  <c:v>1.0017708000000001</c:v>
                </c:pt>
                <c:pt idx="24">
                  <c:v>1.0018828</c:v>
                </c:pt>
                <c:pt idx="25">
                  <c:v>1.0019860999999999</c:v>
                </c:pt>
                <c:pt idx="26">
                  <c:v>1.0020808999999999</c:v>
                </c:pt>
                <c:pt idx="27">
                  <c:v>1.0021677</c:v>
                </c:pt>
                <c:pt idx="28">
                  <c:v>1.0022468999999998</c:v>
                </c:pt>
                <c:pt idx="29">
                  <c:v>1.0023192000000001</c:v>
                </c:pt>
                <c:pt idx="30">
                  <c:v>1.0023846999999999</c:v>
                </c:pt>
                <c:pt idx="31">
                  <c:v>1.0024440999999999</c:v>
                </c:pt>
                <c:pt idx="32">
                  <c:v>1.0024975999999999</c:v>
                </c:pt>
                <c:pt idx="33">
                  <c:v>1.0025459000000001</c:v>
                </c:pt>
                <c:pt idx="34">
                  <c:v>1.0025892000000001</c:v>
                </c:pt>
                <c:pt idx="35">
                  <c:v>1.0026280999999999</c:v>
                </c:pt>
                <c:pt idx="36">
                  <c:v>1.0026627000000001</c:v>
                </c:pt>
                <c:pt idx="37">
                  <c:v>1.0026936</c:v>
                </c:pt>
                <c:pt idx="38">
                  <c:v>1.0027211</c:v>
                </c:pt>
                <c:pt idx="39">
                  <c:v>1.0027454</c:v>
                </c:pt>
                <c:pt idx="40">
                  <c:v>1.0027668999999999</c:v>
                </c:pt>
                <c:pt idx="41">
                  <c:v>1.0027859000000001</c:v>
                </c:pt>
                <c:pt idx="42">
                  <c:v>1.0028025</c:v>
                </c:pt>
                <c:pt idx="43">
                  <c:v>1.0028171000000001</c:v>
                </c:pt>
                <c:pt idx="44">
                  <c:v>1.0028299000000001</c:v>
                </c:pt>
                <c:pt idx="45">
                  <c:v>1.0028410999999999</c:v>
                </c:pt>
                <c:pt idx="46">
                  <c:v>1.0028507</c:v>
                </c:pt>
                <c:pt idx="47">
                  <c:v>1.0028589999999999</c:v>
                </c:pt>
                <c:pt idx="48">
                  <c:v>1.0028663</c:v>
                </c:pt>
                <c:pt idx="49">
                  <c:v>1.0028725000000001</c:v>
                </c:pt>
                <c:pt idx="50">
                  <c:v>1.0028778</c:v>
                </c:pt>
                <c:pt idx="51">
                  <c:v>1.0028823</c:v>
                </c:pt>
                <c:pt idx="52">
                  <c:v>1.0028861</c:v>
                </c:pt>
                <c:pt idx="53">
                  <c:v>1.0028893999999999</c:v>
                </c:pt>
                <c:pt idx="54">
                  <c:v>1.0028920000000001</c:v>
                </c:pt>
                <c:pt idx="55">
                  <c:v>1.0028942999999999</c:v>
                </c:pt>
                <c:pt idx="56">
                  <c:v>1.0028961999999999</c:v>
                </c:pt>
                <c:pt idx="57">
                  <c:v>1.0028976000000001</c:v>
                </c:pt>
                <c:pt idx="58">
                  <c:v>1.0028988000000001</c:v>
                </c:pt>
                <c:pt idx="59">
                  <c:v>1.0028998</c:v>
                </c:pt>
                <c:pt idx="60">
                  <c:v>1.0029005</c:v>
                </c:pt>
                <c:pt idx="61">
                  <c:v>1.002901</c:v>
                </c:pt>
                <c:pt idx="62">
                  <c:v>1.0029015000000001</c:v>
                </c:pt>
                <c:pt idx="63">
                  <c:v>1.0029017</c:v>
                </c:pt>
                <c:pt idx="64">
                  <c:v>1.0029018000000001</c:v>
                </c:pt>
                <c:pt idx="65">
                  <c:v>1.0029019000000001</c:v>
                </c:pt>
                <c:pt idx="66">
                  <c:v>1.0029018999999999</c:v>
                </c:pt>
                <c:pt idx="67">
                  <c:v>1.0029018000000001</c:v>
                </c:pt>
                <c:pt idx="68">
                  <c:v>1.0029017</c:v>
                </c:pt>
                <c:pt idx="69">
                  <c:v>1.0029015000000001</c:v>
                </c:pt>
                <c:pt idx="70">
                  <c:v>1.0029013</c:v>
                </c:pt>
                <c:pt idx="71">
                  <c:v>1.0029010999999999</c:v>
                </c:pt>
                <c:pt idx="72">
                  <c:v>1.0029007999999999</c:v>
                </c:pt>
                <c:pt idx="73">
                  <c:v>1.0029005</c:v>
                </c:pt>
                <c:pt idx="74">
                  <c:v>1.0029002</c:v>
                </c:pt>
                <c:pt idx="75">
                  <c:v>1.0028999999999999</c:v>
                </c:pt>
                <c:pt idx="76">
                  <c:v>1.0028996999999999</c:v>
                </c:pt>
                <c:pt idx="77">
                  <c:v>1.0028994</c:v>
                </c:pt>
                <c:pt idx="78">
                  <c:v>1.0028991</c:v>
                </c:pt>
                <c:pt idx="79">
                  <c:v>1.0028988000000001</c:v>
                </c:pt>
                <c:pt idx="80">
                  <c:v>1.0028985000000001</c:v>
                </c:pt>
                <c:pt idx="81">
                  <c:v>1.0028983</c:v>
                </c:pt>
                <c:pt idx="82">
                  <c:v>1.0028981000000001</c:v>
                </c:pt>
                <c:pt idx="83">
                  <c:v>1.0028979</c:v>
                </c:pt>
                <c:pt idx="84">
                  <c:v>1.0028977000000001</c:v>
                </c:pt>
                <c:pt idx="85">
                  <c:v>1.0028974000000002</c:v>
                </c:pt>
                <c:pt idx="86">
                  <c:v>1.0028972999999999</c:v>
                </c:pt>
                <c:pt idx="87">
                  <c:v>1.0028971</c:v>
                </c:pt>
                <c:pt idx="88">
                  <c:v>1.0028969000000001</c:v>
                </c:pt>
                <c:pt idx="89">
                  <c:v>1.0028968</c:v>
                </c:pt>
                <c:pt idx="90">
                  <c:v>1.0028965999999999</c:v>
                </c:pt>
                <c:pt idx="91">
                  <c:v>1.0028964999999999</c:v>
                </c:pt>
                <c:pt idx="92">
                  <c:v>1.0028964</c:v>
                </c:pt>
                <c:pt idx="93">
                  <c:v>1.0028963</c:v>
                </c:pt>
                <c:pt idx="94">
                  <c:v>1.0028961999999999</c:v>
                </c:pt>
                <c:pt idx="95">
                  <c:v>1.0028961999999999</c:v>
                </c:pt>
                <c:pt idx="96">
                  <c:v>1.0028961000000001</c:v>
                </c:pt>
                <c:pt idx="97">
                  <c:v>1.002896</c:v>
                </c:pt>
                <c:pt idx="98">
                  <c:v>1.002896</c:v>
                </c:pt>
                <c:pt idx="99">
                  <c:v>1.002896</c:v>
                </c:pt>
                <c:pt idx="100">
                  <c:v>1.002896</c:v>
                </c:pt>
                <c:pt idx="101">
                  <c:v>1.002896</c:v>
                </c:pt>
                <c:pt idx="102">
                  <c:v>1.002896</c:v>
                </c:pt>
                <c:pt idx="103">
                  <c:v>1.002896</c:v>
                </c:pt>
                <c:pt idx="104">
                  <c:v>1.0028961000000001</c:v>
                </c:pt>
                <c:pt idx="105">
                  <c:v>1.0028961999999999</c:v>
                </c:pt>
                <c:pt idx="106">
                  <c:v>1.0028961999999999</c:v>
                </c:pt>
                <c:pt idx="107">
                  <c:v>1.0028963</c:v>
                </c:pt>
                <c:pt idx="108">
                  <c:v>1.0028964</c:v>
                </c:pt>
                <c:pt idx="109">
                  <c:v>1.0028964999999999</c:v>
                </c:pt>
                <c:pt idx="110">
                  <c:v>1.0028965999999999</c:v>
                </c:pt>
                <c:pt idx="111">
                  <c:v>1.0028968</c:v>
                </c:pt>
                <c:pt idx="112">
                  <c:v>1.0028969000000001</c:v>
                </c:pt>
                <c:pt idx="113">
                  <c:v>1.0028971</c:v>
                </c:pt>
                <c:pt idx="114">
                  <c:v>1.0028972999999999</c:v>
                </c:pt>
                <c:pt idx="115">
                  <c:v>1.0028974000000002</c:v>
                </c:pt>
                <c:pt idx="116">
                  <c:v>1.0028977000000001</c:v>
                </c:pt>
                <c:pt idx="117">
                  <c:v>1.0028979</c:v>
                </c:pt>
                <c:pt idx="118">
                  <c:v>1.0028981000000001</c:v>
                </c:pt>
                <c:pt idx="119">
                  <c:v>1.0028983</c:v>
                </c:pt>
                <c:pt idx="120">
                  <c:v>1.0028985000000001</c:v>
                </c:pt>
                <c:pt idx="121">
                  <c:v>1.0028988000000001</c:v>
                </c:pt>
                <c:pt idx="122">
                  <c:v>1.0028991</c:v>
                </c:pt>
                <c:pt idx="123">
                  <c:v>1.0028994</c:v>
                </c:pt>
                <c:pt idx="124">
                  <c:v>1.0028996999999999</c:v>
                </c:pt>
                <c:pt idx="125">
                  <c:v>1.0028999999999999</c:v>
                </c:pt>
                <c:pt idx="126">
                  <c:v>1.0029002</c:v>
                </c:pt>
                <c:pt idx="127">
                  <c:v>1.0029005</c:v>
                </c:pt>
                <c:pt idx="128">
                  <c:v>1.0029007999999999</c:v>
                </c:pt>
                <c:pt idx="129">
                  <c:v>1.0029010999999999</c:v>
                </c:pt>
                <c:pt idx="130">
                  <c:v>1.0029013</c:v>
                </c:pt>
                <c:pt idx="131">
                  <c:v>1.0029015000000001</c:v>
                </c:pt>
                <c:pt idx="132">
                  <c:v>1.0029017</c:v>
                </c:pt>
                <c:pt idx="133">
                  <c:v>1.0029018000000001</c:v>
                </c:pt>
                <c:pt idx="134">
                  <c:v>1.0029018999999999</c:v>
                </c:pt>
                <c:pt idx="135">
                  <c:v>1.0029019000000001</c:v>
                </c:pt>
                <c:pt idx="136">
                  <c:v>1.0029018000000001</c:v>
                </c:pt>
                <c:pt idx="137">
                  <c:v>1.0029017</c:v>
                </c:pt>
                <c:pt idx="138">
                  <c:v>1.0029015000000001</c:v>
                </c:pt>
                <c:pt idx="139">
                  <c:v>1.002901</c:v>
                </c:pt>
                <c:pt idx="140">
                  <c:v>1.0029005</c:v>
                </c:pt>
                <c:pt idx="141">
                  <c:v>1.0028998</c:v>
                </c:pt>
                <c:pt idx="142">
                  <c:v>1.0028988000000001</c:v>
                </c:pt>
                <c:pt idx="143">
                  <c:v>1.0028976000000001</c:v>
                </c:pt>
                <c:pt idx="144">
                  <c:v>1.0028961999999999</c:v>
                </c:pt>
                <c:pt idx="145">
                  <c:v>1.0028942999999999</c:v>
                </c:pt>
                <c:pt idx="146">
                  <c:v>1.0028920000000001</c:v>
                </c:pt>
                <c:pt idx="147">
                  <c:v>1.0028893999999999</c:v>
                </c:pt>
                <c:pt idx="148">
                  <c:v>1.0028861</c:v>
                </c:pt>
                <c:pt idx="149">
                  <c:v>1.0028823</c:v>
                </c:pt>
                <c:pt idx="150">
                  <c:v>1.0028778</c:v>
                </c:pt>
                <c:pt idx="151">
                  <c:v>1.0028725000000001</c:v>
                </c:pt>
                <c:pt idx="152">
                  <c:v>1.0028663</c:v>
                </c:pt>
                <c:pt idx="153">
                  <c:v>1.0028589999999999</c:v>
                </c:pt>
                <c:pt idx="154">
                  <c:v>1.0028507</c:v>
                </c:pt>
                <c:pt idx="155">
                  <c:v>1.0028410999999999</c:v>
                </c:pt>
                <c:pt idx="156">
                  <c:v>1.0028299000000001</c:v>
                </c:pt>
                <c:pt idx="157">
                  <c:v>1.0028171000000001</c:v>
                </c:pt>
                <c:pt idx="158">
                  <c:v>1.0028025</c:v>
                </c:pt>
                <c:pt idx="159">
                  <c:v>1.0027859000000001</c:v>
                </c:pt>
                <c:pt idx="160">
                  <c:v>1.0027668999999999</c:v>
                </c:pt>
                <c:pt idx="161">
                  <c:v>1.0027454</c:v>
                </c:pt>
                <c:pt idx="162">
                  <c:v>1.0027211</c:v>
                </c:pt>
                <c:pt idx="163">
                  <c:v>1.0026936</c:v>
                </c:pt>
                <c:pt idx="164">
                  <c:v>1.0026627000000001</c:v>
                </c:pt>
                <c:pt idx="165">
                  <c:v>1.0026280999999999</c:v>
                </c:pt>
                <c:pt idx="166">
                  <c:v>1.0025892000000001</c:v>
                </c:pt>
                <c:pt idx="167">
                  <c:v>1.0025459000000001</c:v>
                </c:pt>
                <c:pt idx="168">
                  <c:v>1.0024975999999999</c:v>
                </c:pt>
                <c:pt idx="169">
                  <c:v>1.0024440999999999</c:v>
                </c:pt>
                <c:pt idx="170">
                  <c:v>1.0023846999999999</c:v>
                </c:pt>
                <c:pt idx="171">
                  <c:v>1.0023192000000001</c:v>
                </c:pt>
                <c:pt idx="172">
                  <c:v>1.0022468999999998</c:v>
                </c:pt>
                <c:pt idx="173">
                  <c:v>1.0021677</c:v>
                </c:pt>
                <c:pt idx="174">
                  <c:v>1.0020808999999999</c:v>
                </c:pt>
                <c:pt idx="175">
                  <c:v>1.0019860999999999</c:v>
                </c:pt>
                <c:pt idx="176">
                  <c:v>1.0018828</c:v>
                </c:pt>
                <c:pt idx="177">
                  <c:v>1.0017708000000001</c:v>
                </c:pt>
                <c:pt idx="178">
                  <c:v>1.0016495999999999</c:v>
                </c:pt>
                <c:pt idx="179">
                  <c:v>1.0015187999999999</c:v>
                </c:pt>
                <c:pt idx="180">
                  <c:v>1.0013784000000001</c:v>
                </c:pt>
                <c:pt idx="181">
                  <c:v>1.0012281000000001</c:v>
                </c:pt>
                <c:pt idx="182">
                  <c:v>1.0010676000000001</c:v>
                </c:pt>
                <c:pt idx="183">
                  <c:v>1.0008969999999999</c:v>
                </c:pt>
                <c:pt idx="184">
                  <c:v>1.0007165</c:v>
                </c:pt>
                <c:pt idx="185">
                  <c:v>1.0005261999999999</c:v>
                </c:pt>
                <c:pt idx="186">
                  <c:v>1.0003264999999999</c:v>
                </c:pt>
                <c:pt idx="187">
                  <c:v>1.0001179</c:v>
                </c:pt>
                <c:pt idx="188">
                  <c:v>0.99990109999999999</c:v>
                </c:pt>
                <c:pt idx="189">
                  <c:v>0.99967735000000002</c:v>
                </c:pt>
                <c:pt idx="190">
                  <c:v>0.99944769999999994</c:v>
                </c:pt>
                <c:pt idx="191">
                  <c:v>0.99921439000000001</c:v>
                </c:pt>
                <c:pt idx="192">
                  <c:v>0.99898071999999993</c:v>
                </c:pt>
                <c:pt idx="193">
                  <c:v>0.99875261000000004</c:v>
                </c:pt>
                <c:pt idx="194">
                  <c:v>0.9985418399999999</c:v>
                </c:pt>
                <c:pt idx="195">
                  <c:v>0.99837287000000008</c:v>
                </c:pt>
                <c:pt idx="196">
                  <c:v>0.99829945999999992</c:v>
                </c:pt>
                <c:pt idx="197">
                  <c:v>0.99844116599999999</c:v>
                </c:pt>
                <c:pt idx="198">
                  <c:v>0.99906721899999995</c:v>
                </c:pt>
                <c:pt idx="199">
                  <c:v>1.0007888710000001</c:v>
                </c:pt>
                <c:pt idx="200">
                  <c:v>1.0049999999999999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86720"/>
        <c:axId val="185088640"/>
      </c:scatterChart>
      <c:valAx>
        <c:axId val="18508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 [Angstrom]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088640"/>
        <c:crosses val="autoZero"/>
        <c:crossBetween val="midCat"/>
      </c:valAx>
      <c:valAx>
        <c:axId val="185088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086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69000659252609"/>
          <c:y val="7.4666099000547548E-2"/>
          <c:w val="0.82157677319070577"/>
          <c:h val="0.756857798578081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chi_HFD!$P$24</c:f>
              <c:strCache>
                <c:ptCount val="1"/>
                <c:pt idx="0">
                  <c:v>phi_mxa</c:v>
                </c:pt>
              </c:strCache>
            </c:strRef>
          </c:tx>
          <c:marker>
            <c:symbol val="none"/>
          </c:marker>
          <c:xVal>
            <c:numRef>
              <c:f>chi_HFD!$O$25:$O$2025</c:f>
              <c:numCache>
                <c:formatCode>General</c:formatCode>
                <c:ptCount val="20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chi_HFD!$P$25:$P$2025</c:f>
              <c:numCache>
                <c:formatCode>General</c:formatCode>
                <c:ptCount val="2001"/>
                <c:pt idx="0">
                  <c:v>1.0049999999999999</c:v>
                </c:pt>
                <c:pt idx="1">
                  <c:v>1.0014590000000001</c:v>
                </c:pt>
                <c:pt idx="2">
                  <c:v>0.99919959999999997</c:v>
                </c:pt>
                <c:pt idx="3">
                  <c:v>0.99722619999999995</c:v>
                </c:pt>
                <c:pt idx="4">
                  <c:v>0.99512469999999997</c:v>
                </c:pt>
                <c:pt idx="5">
                  <c:v>0.99273389999999995</c:v>
                </c:pt>
                <c:pt idx="6">
                  <c:v>0.99000250000000001</c:v>
                </c:pt>
                <c:pt idx="7">
                  <c:v>0.98692639999999998</c:v>
                </c:pt>
                <c:pt idx="8">
                  <c:v>0.98352110000000004</c:v>
                </c:pt>
                <c:pt idx="9">
                  <c:v>0.97981030000000002</c:v>
                </c:pt>
                <c:pt idx="10">
                  <c:v>0.97581980000000001</c:v>
                </c:pt>
                <c:pt idx="11">
                  <c:v>0.97157610000000005</c:v>
                </c:pt>
                <c:pt idx="12">
                  <c:v>0.96710479999999999</c:v>
                </c:pt>
                <c:pt idx="13">
                  <c:v>0.96243040000000002</c:v>
                </c:pt>
                <c:pt idx="14">
                  <c:v>0.95757619999999999</c:v>
                </c:pt>
                <c:pt idx="15">
                  <c:v>0.95256430000000003</c:v>
                </c:pt>
                <c:pt idx="16">
                  <c:v>0.94741540000000002</c:v>
                </c:pt>
                <c:pt idx="17">
                  <c:v>0.94214909999999996</c:v>
                </c:pt>
                <c:pt idx="18">
                  <c:v>0.93678349999999999</c:v>
                </c:pt>
                <c:pt idx="19">
                  <c:v>0.93133589999999999</c:v>
                </c:pt>
                <c:pt idx="20">
                  <c:v>0.92582220000000004</c:v>
                </c:pt>
                <c:pt idx="21">
                  <c:v>0.92025729999999994</c:v>
                </c:pt>
                <c:pt idx="22">
                  <c:v>0.91465510000000005</c:v>
                </c:pt>
                <c:pt idx="23">
                  <c:v>0.90902839999999996</c:v>
                </c:pt>
                <c:pt idx="24">
                  <c:v>0.903389</c:v>
                </c:pt>
                <c:pt idx="25">
                  <c:v>0.89774790000000004</c:v>
                </c:pt>
                <c:pt idx="26">
                  <c:v>0.8921152</c:v>
                </c:pt>
                <c:pt idx="27">
                  <c:v>0.88649990000000001</c:v>
                </c:pt>
                <c:pt idx="28">
                  <c:v>0.88091050000000004</c:v>
                </c:pt>
                <c:pt idx="29">
                  <c:v>0.87535450000000004</c:v>
                </c:pt>
                <c:pt idx="30">
                  <c:v>0.86983889999999997</c:v>
                </c:pt>
                <c:pt idx="31">
                  <c:v>0.86436979999999997</c:v>
                </c:pt>
                <c:pt idx="32">
                  <c:v>0.85895270000000001</c:v>
                </c:pt>
                <c:pt idx="33">
                  <c:v>0.85359249999999998</c:v>
                </c:pt>
                <c:pt idx="34">
                  <c:v>0.84829350000000003</c:v>
                </c:pt>
                <c:pt idx="35">
                  <c:v>0.84305940000000001</c:v>
                </c:pt>
                <c:pt idx="36">
                  <c:v>0.83789360000000002</c:v>
                </c:pt>
                <c:pt idx="37">
                  <c:v>0.83279879999999995</c:v>
                </c:pt>
                <c:pt idx="38">
                  <c:v>0.82777730000000005</c:v>
                </c:pt>
                <c:pt idx="39">
                  <c:v>0.82283099999999998</c:v>
                </c:pt>
                <c:pt idx="40">
                  <c:v>0.81796159999999996</c:v>
                </c:pt>
                <c:pt idx="41">
                  <c:v>0.81317010000000001</c:v>
                </c:pt>
                <c:pt idx="42">
                  <c:v>0.80845750000000005</c:v>
                </c:pt>
                <c:pt idx="43">
                  <c:v>0.80382439999999999</c:v>
                </c:pt>
                <c:pt idx="44">
                  <c:v>0.79927110000000001</c:v>
                </c:pt>
                <c:pt idx="45">
                  <c:v>0.79479770000000005</c:v>
                </c:pt>
                <c:pt idx="46">
                  <c:v>0.790404</c:v>
                </c:pt>
                <c:pt idx="47">
                  <c:v>0.7860897</c:v>
                </c:pt>
                <c:pt idx="48">
                  <c:v>0.7818543</c:v>
                </c:pt>
                <c:pt idx="49">
                  <c:v>0.77769719999999998</c:v>
                </c:pt>
                <c:pt idx="50">
                  <c:v>0.77361760000000002</c:v>
                </c:pt>
                <c:pt idx="51">
                  <c:v>0.76961440000000003</c:v>
                </c:pt>
                <c:pt idx="52">
                  <c:v>0.7656868</c:v>
                </c:pt>
                <c:pt idx="53">
                  <c:v>0.7618336</c:v>
                </c:pt>
                <c:pt idx="54">
                  <c:v>0.75805359999999999</c:v>
                </c:pt>
                <c:pt idx="55">
                  <c:v>0.75434559999999995</c:v>
                </c:pt>
                <c:pt idx="56">
                  <c:v>0.75070809999999999</c:v>
                </c:pt>
                <c:pt idx="57">
                  <c:v>0.74713989999999997</c:v>
                </c:pt>
                <c:pt idx="58">
                  <c:v>0.74363959999999996</c:v>
                </c:pt>
                <c:pt idx="59">
                  <c:v>0.74020560000000002</c:v>
                </c:pt>
                <c:pt idx="60">
                  <c:v>0.73683670000000001</c:v>
                </c:pt>
                <c:pt idx="61">
                  <c:v>0.73353120000000005</c:v>
                </c:pt>
                <c:pt idx="62">
                  <c:v>0.73028769999999998</c:v>
                </c:pt>
                <c:pt idx="63">
                  <c:v>0.72710470000000005</c:v>
                </c:pt>
                <c:pt idx="64">
                  <c:v>0.72398070000000003</c:v>
                </c:pt>
                <c:pt idx="65">
                  <c:v>0.72091430000000001</c:v>
                </c:pt>
                <c:pt idx="66">
                  <c:v>0.71790390000000004</c:v>
                </c:pt>
                <c:pt idx="67">
                  <c:v>0.71494809999999998</c:v>
                </c:pt>
                <c:pt idx="68">
                  <c:v>0.7120455</c:v>
                </c:pt>
                <c:pt idx="69">
                  <c:v>0.70919460000000001</c:v>
                </c:pt>
                <c:pt idx="70">
                  <c:v>0.70639390000000002</c:v>
                </c:pt>
                <c:pt idx="71">
                  <c:v>0.70364210000000005</c:v>
                </c:pt>
                <c:pt idx="72">
                  <c:v>0.7009379</c:v>
                </c:pt>
                <c:pt idx="73">
                  <c:v>0.69827980000000001</c:v>
                </c:pt>
                <c:pt idx="74">
                  <c:v>0.69566649999999997</c:v>
                </c:pt>
                <c:pt idx="75">
                  <c:v>0.69309679999999996</c:v>
                </c:pt>
                <c:pt idx="76">
                  <c:v>0.6905694</c:v>
                </c:pt>
                <c:pt idx="77">
                  <c:v>0.68808290000000005</c:v>
                </c:pt>
                <c:pt idx="78">
                  <c:v>0.68563620000000003</c:v>
                </c:pt>
                <c:pt idx="79">
                  <c:v>0.68322819999999995</c:v>
                </c:pt>
                <c:pt idx="80">
                  <c:v>0.68085759999999995</c:v>
                </c:pt>
                <c:pt idx="81">
                  <c:v>0.67852319999999999</c:v>
                </c:pt>
                <c:pt idx="82">
                  <c:v>0.67622409999999999</c:v>
                </c:pt>
                <c:pt idx="83">
                  <c:v>0.67395910000000003</c:v>
                </c:pt>
                <c:pt idx="84">
                  <c:v>0.67172719999999997</c:v>
                </c:pt>
                <c:pt idx="85">
                  <c:v>0.66952730000000005</c:v>
                </c:pt>
                <c:pt idx="86">
                  <c:v>0.66735840000000002</c:v>
                </c:pt>
                <c:pt idx="87">
                  <c:v>0.66521960000000002</c:v>
                </c:pt>
                <c:pt idx="88">
                  <c:v>0.66310999999999998</c:v>
                </c:pt>
                <c:pt idx="89">
                  <c:v>0.66102859999999997</c:v>
                </c:pt>
                <c:pt idx="90">
                  <c:v>0.65897459999999997</c:v>
                </c:pt>
                <c:pt idx="91">
                  <c:v>0.65694699999999995</c:v>
                </c:pt>
                <c:pt idx="92">
                  <c:v>0.65494509999999995</c:v>
                </c:pt>
                <c:pt idx="93">
                  <c:v>0.65296799999999999</c:v>
                </c:pt>
                <c:pt idx="94">
                  <c:v>0.65101489999999995</c:v>
                </c:pt>
                <c:pt idx="95">
                  <c:v>0.64908520000000003</c:v>
                </c:pt>
                <c:pt idx="96">
                  <c:v>0.64717800000000003</c:v>
                </c:pt>
                <c:pt idx="97">
                  <c:v>0.64529259999999999</c:v>
                </c:pt>
                <c:pt idx="98">
                  <c:v>0.64342840000000001</c:v>
                </c:pt>
                <c:pt idx="99">
                  <c:v>0.64158459999999995</c:v>
                </c:pt>
                <c:pt idx="100">
                  <c:v>0.63976060000000001</c:v>
                </c:pt>
                <c:pt idx="101">
                  <c:v>0.63795579999999996</c:v>
                </c:pt>
                <c:pt idx="102">
                  <c:v>0.6361696</c:v>
                </c:pt>
                <c:pt idx="103">
                  <c:v>0.6344014</c:v>
                </c:pt>
                <c:pt idx="104">
                  <c:v>0.6326505</c:v>
                </c:pt>
                <c:pt idx="105">
                  <c:v>0.63091649999999999</c:v>
                </c:pt>
                <c:pt idx="106">
                  <c:v>0.62919879999999995</c:v>
                </c:pt>
                <c:pt idx="107">
                  <c:v>0.62749690000000002</c:v>
                </c:pt>
                <c:pt idx="108">
                  <c:v>0.62581019999999998</c:v>
                </c:pt>
                <c:pt idx="109">
                  <c:v>0.62413839999999998</c:v>
                </c:pt>
                <c:pt idx="110">
                  <c:v>0.62248079999999995</c:v>
                </c:pt>
                <c:pt idx="111">
                  <c:v>0.62083710000000003</c:v>
                </c:pt>
                <c:pt idx="112">
                  <c:v>0.61920679999999995</c:v>
                </c:pt>
                <c:pt idx="113">
                  <c:v>0.61758950000000001</c:v>
                </c:pt>
                <c:pt idx="114">
                  <c:v>0.6159848</c:v>
                </c:pt>
                <c:pt idx="115">
                  <c:v>0.6143923</c:v>
                </c:pt>
                <c:pt idx="116">
                  <c:v>0.61281149999999995</c:v>
                </c:pt>
                <c:pt idx="117">
                  <c:v>0.61124210000000001</c:v>
                </c:pt>
                <c:pt idx="118">
                  <c:v>0.60968370000000005</c:v>
                </c:pt>
                <c:pt idx="119">
                  <c:v>0.60813600000000001</c:v>
                </c:pt>
                <c:pt idx="120">
                  <c:v>0.60659870000000005</c:v>
                </c:pt>
                <c:pt idx="121">
                  <c:v>0.60507129999999998</c:v>
                </c:pt>
                <c:pt idx="122">
                  <c:v>0.60355360000000002</c:v>
                </c:pt>
                <c:pt idx="123">
                  <c:v>0.60204530000000001</c:v>
                </c:pt>
                <c:pt idx="124">
                  <c:v>0.60054600000000002</c:v>
                </c:pt>
                <c:pt idx="125">
                  <c:v>0.59905549999999996</c:v>
                </c:pt>
                <c:pt idx="126">
                  <c:v>0.59757349999999998</c:v>
                </c:pt>
                <c:pt idx="127">
                  <c:v>0.59609970000000001</c:v>
                </c:pt>
                <c:pt idx="128">
                  <c:v>0.59463390000000005</c:v>
                </c:pt>
                <c:pt idx="129">
                  <c:v>0.59317569999999997</c:v>
                </c:pt>
                <c:pt idx="130">
                  <c:v>0.59172499999999995</c:v>
                </c:pt>
                <c:pt idx="131">
                  <c:v>0.59028139999999996</c:v>
                </c:pt>
                <c:pt idx="132">
                  <c:v>0.58884479999999995</c:v>
                </c:pt>
                <c:pt idx="133">
                  <c:v>0.58741500000000002</c:v>
                </c:pt>
                <c:pt idx="134">
                  <c:v>0.58599159999999995</c:v>
                </c:pt>
                <c:pt idx="135">
                  <c:v>0.5845745</c:v>
                </c:pt>
                <c:pt idx="136">
                  <c:v>0.5831636</c:v>
                </c:pt>
                <c:pt idx="137">
                  <c:v>0.58175849999999996</c:v>
                </c:pt>
                <c:pt idx="138">
                  <c:v>0.58035899999999996</c:v>
                </c:pt>
                <c:pt idx="139">
                  <c:v>0.57896510000000001</c:v>
                </c:pt>
                <c:pt idx="140">
                  <c:v>0.57757650000000005</c:v>
                </c:pt>
                <c:pt idx="141">
                  <c:v>0.57619299999999996</c:v>
                </c:pt>
                <c:pt idx="142">
                  <c:v>0.57481450000000001</c:v>
                </c:pt>
                <c:pt idx="143">
                  <c:v>0.57344079999999997</c:v>
                </c:pt>
                <c:pt idx="144">
                  <c:v>0.57207169999999996</c:v>
                </c:pt>
                <c:pt idx="145">
                  <c:v>0.57070710000000002</c:v>
                </c:pt>
                <c:pt idx="146">
                  <c:v>0.56934680000000004</c:v>
                </c:pt>
                <c:pt idx="147">
                  <c:v>0.56799069999999996</c:v>
                </c:pt>
                <c:pt idx="148">
                  <c:v>0.56663859999999999</c:v>
                </c:pt>
                <c:pt idx="149">
                  <c:v>0.56529039999999997</c:v>
                </c:pt>
                <c:pt idx="150">
                  <c:v>0.56394599999999995</c:v>
                </c:pt>
                <c:pt idx="151">
                  <c:v>0.56260509999999997</c:v>
                </c:pt>
                <c:pt idx="152">
                  <c:v>0.56126779999999998</c:v>
                </c:pt>
                <c:pt idx="153">
                  <c:v>0.55993380000000004</c:v>
                </c:pt>
                <c:pt idx="154">
                  <c:v>0.55860310000000002</c:v>
                </c:pt>
                <c:pt idx="155">
                  <c:v>0.55727550000000003</c:v>
                </c:pt>
                <c:pt idx="156">
                  <c:v>0.55595090000000003</c:v>
                </c:pt>
                <c:pt idx="157">
                  <c:v>0.55462920000000004</c:v>
                </c:pt>
                <c:pt idx="158">
                  <c:v>0.55331030000000003</c:v>
                </c:pt>
                <c:pt idx="159">
                  <c:v>0.55199410000000004</c:v>
                </c:pt>
                <c:pt idx="160">
                  <c:v>0.55068059999999996</c:v>
                </c:pt>
                <c:pt idx="161">
                  <c:v>0.54936949999999996</c:v>
                </c:pt>
                <c:pt idx="162">
                  <c:v>0.54806080000000001</c:v>
                </c:pt>
                <c:pt idx="163">
                  <c:v>0.54675439999999997</c:v>
                </c:pt>
                <c:pt idx="164">
                  <c:v>0.5454502</c:v>
                </c:pt>
                <c:pt idx="165">
                  <c:v>0.54414819999999997</c:v>
                </c:pt>
                <c:pt idx="166">
                  <c:v>0.5428482</c:v>
                </c:pt>
                <c:pt idx="167">
                  <c:v>0.54155019999999998</c:v>
                </c:pt>
                <c:pt idx="168">
                  <c:v>0.54025400000000001</c:v>
                </c:pt>
                <c:pt idx="169">
                  <c:v>0.53895970000000004</c:v>
                </c:pt>
                <c:pt idx="170">
                  <c:v>0.53766700000000001</c:v>
                </c:pt>
                <c:pt idx="171">
                  <c:v>0.53637610000000002</c:v>
                </c:pt>
                <c:pt idx="172">
                  <c:v>0.53508670000000003</c:v>
                </c:pt>
                <c:pt idx="173">
                  <c:v>0.53379880000000002</c:v>
                </c:pt>
                <c:pt idx="174">
                  <c:v>0.5325124</c:v>
                </c:pt>
                <c:pt idx="175">
                  <c:v>0.53122729999999996</c:v>
                </c:pt>
                <c:pt idx="176">
                  <c:v>0.52994359999999996</c:v>
                </c:pt>
                <c:pt idx="177">
                  <c:v>0.52866109999999999</c:v>
                </c:pt>
                <c:pt idx="178">
                  <c:v>0.52737979999999995</c:v>
                </c:pt>
                <c:pt idx="179">
                  <c:v>0.5260996</c:v>
                </c:pt>
                <c:pt idx="180">
                  <c:v>0.52482050000000002</c:v>
                </c:pt>
                <c:pt idx="181">
                  <c:v>0.52354230000000002</c:v>
                </c:pt>
                <c:pt idx="182">
                  <c:v>0.52226519999999999</c:v>
                </c:pt>
                <c:pt idx="183">
                  <c:v>0.52098889999999998</c:v>
                </c:pt>
                <c:pt idx="184">
                  <c:v>0.51971339999999999</c:v>
                </c:pt>
                <c:pt idx="185">
                  <c:v>0.51843879999999998</c:v>
                </c:pt>
                <c:pt idx="186">
                  <c:v>0.51716479999999998</c:v>
                </c:pt>
                <c:pt idx="187">
                  <c:v>0.51589160000000001</c:v>
                </c:pt>
                <c:pt idx="188">
                  <c:v>0.51461900000000005</c:v>
                </c:pt>
                <c:pt idx="189">
                  <c:v>0.51334690000000005</c:v>
                </c:pt>
                <c:pt idx="190">
                  <c:v>0.51207539999999996</c:v>
                </c:pt>
                <c:pt idx="191">
                  <c:v>0.51080440000000005</c:v>
                </c:pt>
                <c:pt idx="192">
                  <c:v>0.50953380000000004</c:v>
                </c:pt>
                <c:pt idx="193">
                  <c:v>0.50826349999999998</c:v>
                </c:pt>
                <c:pt idx="194">
                  <c:v>0.50699360000000004</c:v>
                </c:pt>
                <c:pt idx="195">
                  <c:v>0.50572399999999995</c:v>
                </c:pt>
                <c:pt idx="196">
                  <c:v>0.50445470000000003</c:v>
                </c:pt>
                <c:pt idx="197">
                  <c:v>0.50318549999999995</c:v>
                </c:pt>
                <c:pt idx="198">
                  <c:v>0.50191649999999999</c:v>
                </c:pt>
                <c:pt idx="199">
                  <c:v>0.50064759999999997</c:v>
                </c:pt>
                <c:pt idx="200">
                  <c:v>0.49937880000000001</c:v>
                </c:pt>
                <c:pt idx="201">
                  <c:v>0.49810989999999999</c:v>
                </c:pt>
                <c:pt idx="202">
                  <c:v>0.49684109999999998</c:v>
                </c:pt>
                <c:pt idx="203">
                  <c:v>0.49557210000000002</c:v>
                </c:pt>
                <c:pt idx="204">
                  <c:v>0.4943031</c:v>
                </c:pt>
                <c:pt idx="205">
                  <c:v>0.49303380000000002</c:v>
                </c:pt>
                <c:pt idx="206">
                  <c:v>0.49176439999999999</c:v>
                </c:pt>
                <c:pt idx="207">
                  <c:v>0.4904946</c:v>
                </c:pt>
                <c:pt idx="208">
                  <c:v>0.48922460000000001</c:v>
                </c:pt>
                <c:pt idx="209">
                  <c:v>0.4879542</c:v>
                </c:pt>
                <c:pt idx="210">
                  <c:v>0.48668339999999999</c:v>
                </c:pt>
                <c:pt idx="211">
                  <c:v>0.48541220000000002</c:v>
                </c:pt>
                <c:pt idx="212">
                  <c:v>0.48414049999999997</c:v>
                </c:pt>
                <c:pt idx="213">
                  <c:v>0.48286820000000003</c:v>
                </c:pt>
                <c:pt idx="214">
                  <c:v>0.4815953</c:v>
                </c:pt>
                <c:pt idx="215">
                  <c:v>0.48032170000000002</c:v>
                </c:pt>
                <c:pt idx="216">
                  <c:v>0.47904750000000001</c:v>
                </c:pt>
                <c:pt idx="217">
                  <c:v>0.47777249999999999</c:v>
                </c:pt>
                <c:pt idx="218">
                  <c:v>0.4764967</c:v>
                </c:pt>
                <c:pt idx="219">
                  <c:v>0.47521999999999998</c:v>
                </c:pt>
                <c:pt idx="220">
                  <c:v>0.47394239999999999</c:v>
                </c:pt>
                <c:pt idx="221">
                  <c:v>0.47266380000000002</c:v>
                </c:pt>
                <c:pt idx="222">
                  <c:v>0.47138419999999998</c:v>
                </c:pt>
                <c:pt idx="223">
                  <c:v>0.4701034</c:v>
                </c:pt>
                <c:pt idx="224">
                  <c:v>0.4688216</c:v>
                </c:pt>
                <c:pt idx="225">
                  <c:v>0.46753850000000002</c:v>
                </c:pt>
                <c:pt idx="226">
                  <c:v>0.4662541</c:v>
                </c:pt>
                <c:pt idx="227">
                  <c:v>0.4649684</c:v>
                </c:pt>
                <c:pt idx="228">
                  <c:v>0.46368130000000002</c:v>
                </c:pt>
                <c:pt idx="229">
                  <c:v>0.46239259999999999</c:v>
                </c:pt>
                <c:pt idx="230">
                  <c:v>0.46110250000000003</c:v>
                </c:pt>
                <c:pt idx="231">
                  <c:v>0.45981070000000002</c:v>
                </c:pt>
                <c:pt idx="232">
                  <c:v>0.45851720000000001</c:v>
                </c:pt>
                <c:pt idx="233">
                  <c:v>0.45722190000000001</c:v>
                </c:pt>
                <c:pt idx="234">
                  <c:v>0.45592480000000002</c:v>
                </c:pt>
                <c:pt idx="235">
                  <c:v>0.45462570000000002</c:v>
                </c:pt>
                <c:pt idx="236">
                  <c:v>0.45332470000000002</c:v>
                </c:pt>
                <c:pt idx="237">
                  <c:v>0.45202150000000002</c:v>
                </c:pt>
                <c:pt idx="238">
                  <c:v>0.45071610000000001</c:v>
                </c:pt>
                <c:pt idx="239">
                  <c:v>0.44940849999999999</c:v>
                </c:pt>
                <c:pt idx="240">
                  <c:v>0.44809850000000001</c:v>
                </c:pt>
                <c:pt idx="241">
                  <c:v>0.44678600000000002</c:v>
                </c:pt>
                <c:pt idx="242">
                  <c:v>0.44547100000000001</c:v>
                </c:pt>
                <c:pt idx="243">
                  <c:v>0.44415320000000003</c:v>
                </c:pt>
                <c:pt idx="244">
                  <c:v>0.44283280000000003</c:v>
                </c:pt>
                <c:pt idx="245">
                  <c:v>0.4415094</c:v>
                </c:pt>
                <c:pt idx="246">
                  <c:v>0.44018309999999999</c:v>
                </c:pt>
                <c:pt idx="247">
                  <c:v>0.43885360000000001</c:v>
                </c:pt>
                <c:pt idx="248">
                  <c:v>0.43752099999999999</c:v>
                </c:pt>
                <c:pt idx="249">
                  <c:v>0.43618499999999999</c:v>
                </c:pt>
                <c:pt idx="250">
                  <c:v>0.4348456</c:v>
                </c:pt>
                <c:pt idx="251">
                  <c:v>0.43350250000000001</c:v>
                </c:pt>
                <c:pt idx="252">
                  <c:v>0.43215579999999998</c:v>
                </c:pt>
                <c:pt idx="253">
                  <c:v>0.4308052</c:v>
                </c:pt>
                <c:pt idx="254">
                  <c:v>0.42945060000000002</c:v>
                </c:pt>
                <c:pt idx="255">
                  <c:v>0.42809180000000002</c:v>
                </c:pt>
                <c:pt idx="256">
                  <c:v>0.42672880000000002</c:v>
                </c:pt>
                <c:pt idx="257">
                  <c:v>0.4253613</c:v>
                </c:pt>
                <c:pt idx="258">
                  <c:v>0.42398930000000001</c:v>
                </c:pt>
                <c:pt idx="259">
                  <c:v>0.4226125</c:v>
                </c:pt>
                <c:pt idx="260">
                  <c:v>0.42123070000000001</c:v>
                </c:pt>
                <c:pt idx="261">
                  <c:v>0.41984389999999999</c:v>
                </c:pt>
                <c:pt idx="262">
                  <c:v>0.41845179999999998</c:v>
                </c:pt>
                <c:pt idx="263">
                  <c:v>0.41705419999999999</c:v>
                </c:pt>
                <c:pt idx="264">
                  <c:v>0.41565099999999999</c:v>
                </c:pt>
                <c:pt idx="265">
                  <c:v>0.4142419</c:v>
                </c:pt>
                <c:pt idx="266">
                  <c:v>0.41282679999999999</c:v>
                </c:pt>
                <c:pt idx="267">
                  <c:v>0.41140539999999998</c:v>
                </c:pt>
                <c:pt idx="268">
                  <c:v>0.4099776</c:v>
                </c:pt>
                <c:pt idx="269">
                  <c:v>0.40854309999999999</c:v>
                </c:pt>
                <c:pt idx="270">
                  <c:v>0.40710170000000001</c:v>
                </c:pt>
                <c:pt idx="271">
                  <c:v>0.40565309999999999</c:v>
                </c:pt>
                <c:pt idx="272">
                  <c:v>0.40419719999999998</c:v>
                </c:pt>
                <c:pt idx="273">
                  <c:v>0.40273350000000002</c:v>
                </c:pt>
                <c:pt idx="274">
                  <c:v>0.40126210000000001</c:v>
                </c:pt>
                <c:pt idx="275">
                  <c:v>0.39978239999999998</c:v>
                </c:pt>
                <c:pt idx="276">
                  <c:v>0.39829429999999999</c:v>
                </c:pt>
                <c:pt idx="277">
                  <c:v>0.39679750000000003</c:v>
                </c:pt>
                <c:pt idx="278">
                  <c:v>0.39529160000000002</c:v>
                </c:pt>
                <c:pt idx="279">
                  <c:v>0.39377649999999997</c:v>
                </c:pt>
                <c:pt idx="280">
                  <c:v>0.39225169999999998</c:v>
                </c:pt>
                <c:pt idx="281">
                  <c:v>0.39071699999999998</c:v>
                </c:pt>
                <c:pt idx="282">
                  <c:v>0.38917200000000002</c:v>
                </c:pt>
                <c:pt idx="283">
                  <c:v>0.38761640000000003</c:v>
                </c:pt>
                <c:pt idx="284">
                  <c:v>0.3860498</c:v>
                </c:pt>
                <c:pt idx="285">
                  <c:v>0.38447189999999998</c:v>
                </c:pt>
                <c:pt idx="286">
                  <c:v>0.38288230000000001</c:v>
                </c:pt>
                <c:pt idx="287">
                  <c:v>0.38128060000000003</c:v>
                </c:pt>
                <c:pt idx="288">
                  <c:v>0.37966630000000001</c:v>
                </c:pt>
                <c:pt idx="289">
                  <c:v>0.37803920000000002</c:v>
                </c:pt>
                <c:pt idx="290">
                  <c:v>0.37639869999999997</c:v>
                </c:pt>
                <c:pt idx="291">
                  <c:v>0.37474439999999998</c:v>
                </c:pt>
                <c:pt idx="292">
                  <c:v>0.37307580000000001</c:v>
                </c:pt>
                <c:pt idx="293">
                  <c:v>0.37139260000000002</c:v>
                </c:pt>
                <c:pt idx="294">
                  <c:v>0.36969410000000003</c:v>
                </c:pt>
                <c:pt idx="295">
                  <c:v>0.36797999999999997</c:v>
                </c:pt>
                <c:pt idx="296">
                  <c:v>0.36624960000000001</c:v>
                </c:pt>
                <c:pt idx="297">
                  <c:v>0.3645024</c:v>
                </c:pt>
                <c:pt idx="298">
                  <c:v>0.362738</c:v>
                </c:pt>
                <c:pt idx="299">
                  <c:v>0.36095559999999999</c:v>
                </c:pt>
                <c:pt idx="300">
                  <c:v>0.3591548</c:v>
                </c:pt>
                <c:pt idx="301">
                  <c:v>0.35733490000000001</c:v>
                </c:pt>
                <c:pt idx="302">
                  <c:v>0.35549520000000001</c:v>
                </c:pt>
                <c:pt idx="303">
                  <c:v>0.35363519999999998</c:v>
                </c:pt>
                <c:pt idx="304">
                  <c:v>0.35175420000000002</c:v>
                </c:pt>
                <c:pt idx="305">
                  <c:v>0.34985139999999998</c:v>
                </c:pt>
                <c:pt idx="306">
                  <c:v>0.34792620000000002</c:v>
                </c:pt>
                <c:pt idx="307">
                  <c:v>0.3459778</c:v>
                </c:pt>
                <c:pt idx="308">
                  <c:v>0.34400550000000002</c:v>
                </c:pt>
                <c:pt idx="309">
                  <c:v>0.34200839999999999</c:v>
                </c:pt>
                <c:pt idx="310">
                  <c:v>0.33998590000000001</c:v>
                </c:pt>
                <c:pt idx="311">
                  <c:v>0.33793689999999998</c:v>
                </c:pt>
                <c:pt idx="312">
                  <c:v>0.33586080000000001</c:v>
                </c:pt>
                <c:pt idx="313">
                  <c:v>0.33375650000000001</c:v>
                </c:pt>
                <c:pt idx="314">
                  <c:v>0.33162320000000001</c:v>
                </c:pt>
                <c:pt idx="315">
                  <c:v>0.32945999999999998</c:v>
                </c:pt>
                <c:pt idx="316">
                  <c:v>0.3272659</c:v>
                </c:pt>
                <c:pt idx="317">
                  <c:v>0.32503989999999999</c:v>
                </c:pt>
                <c:pt idx="318">
                  <c:v>0.32278099999999998</c:v>
                </c:pt>
                <c:pt idx="319">
                  <c:v>0.3204881</c:v>
                </c:pt>
                <c:pt idx="320">
                  <c:v>0.3181601</c:v>
                </c:pt>
                <c:pt idx="321">
                  <c:v>0.31579600000000002</c:v>
                </c:pt>
                <c:pt idx="322">
                  <c:v>0.31339470000000003</c:v>
                </c:pt>
                <c:pt idx="323">
                  <c:v>0.31095489999999998</c:v>
                </c:pt>
                <c:pt idx="324">
                  <c:v>0.30847550000000001</c:v>
                </c:pt>
                <c:pt idx="325">
                  <c:v>0.30595529999999999</c:v>
                </c:pt>
                <c:pt idx="326">
                  <c:v>0.30339300000000002</c:v>
                </c:pt>
                <c:pt idx="327">
                  <c:v>0.30078739999999998</c:v>
                </c:pt>
                <c:pt idx="328">
                  <c:v>0.29813709999999999</c:v>
                </c:pt>
                <c:pt idx="329">
                  <c:v>0.2954408</c:v>
                </c:pt>
                <c:pt idx="330">
                  <c:v>0.29269729999999999</c:v>
                </c:pt>
                <c:pt idx="331">
                  <c:v>0.28990510000000003</c:v>
                </c:pt>
                <c:pt idx="332">
                  <c:v>0.28706280000000001</c:v>
                </c:pt>
                <c:pt idx="333">
                  <c:v>0.284169</c:v>
                </c:pt>
                <c:pt idx="334">
                  <c:v>0.28122219999999998</c:v>
                </c:pt>
                <c:pt idx="335">
                  <c:v>0.2782212</c:v>
                </c:pt>
                <c:pt idx="336">
                  <c:v>0.27516429999999997</c:v>
                </c:pt>
                <c:pt idx="337">
                  <c:v>0.27205000000000001</c:v>
                </c:pt>
                <c:pt idx="338">
                  <c:v>0.26887699999999998</c:v>
                </c:pt>
                <c:pt idx="339">
                  <c:v>0.26564369999999998</c:v>
                </c:pt>
                <c:pt idx="340">
                  <c:v>0.26234869999999999</c:v>
                </c:pt>
                <c:pt idx="341">
                  <c:v>0.25899040000000001</c:v>
                </c:pt>
                <c:pt idx="342">
                  <c:v>0.2555674</c:v>
                </c:pt>
                <c:pt idx="343">
                  <c:v>0.25207819999999997</c:v>
                </c:pt>
                <c:pt idx="344">
                  <c:v>0.2485214</c:v>
                </c:pt>
                <c:pt idx="345">
                  <c:v>0.24489559999999999</c:v>
                </c:pt>
                <c:pt idx="346">
                  <c:v>0.24119930000000001</c:v>
                </c:pt>
                <c:pt idx="347">
                  <c:v>0.23743139999999999</c:v>
                </c:pt>
                <c:pt idx="348">
                  <c:v>0.23359050000000001</c:v>
                </c:pt>
                <c:pt idx="349">
                  <c:v>0.2296754</c:v>
                </c:pt>
                <c:pt idx="350">
                  <c:v>0.225685</c:v>
                </c:pt>
                <c:pt idx="351">
                  <c:v>0.22161819999999999</c:v>
                </c:pt>
                <c:pt idx="352">
                  <c:v>0.21747420000000001</c:v>
                </c:pt>
                <c:pt idx="353">
                  <c:v>0.213252</c:v>
                </c:pt>
                <c:pt idx="354">
                  <c:v>0.2089511</c:v>
                </c:pt>
                <c:pt idx="355">
                  <c:v>0.204571</c:v>
                </c:pt>
                <c:pt idx="356">
                  <c:v>0.20011119999999999</c:v>
                </c:pt>
                <c:pt idx="357">
                  <c:v>0.19557160000000001</c:v>
                </c:pt>
                <c:pt idx="358">
                  <c:v>0.19095229999999999</c:v>
                </c:pt>
                <c:pt idx="359">
                  <c:v>0.18625349999999999</c:v>
                </c:pt>
                <c:pt idx="360">
                  <c:v>0.1814759</c:v>
                </c:pt>
                <c:pt idx="361">
                  <c:v>0.17662030000000001</c:v>
                </c:pt>
                <c:pt idx="362">
                  <c:v>0.1716878</c:v>
                </c:pt>
                <c:pt idx="363">
                  <c:v>0.16667999999999999</c:v>
                </c:pt>
                <c:pt idx="364">
                  <c:v>0.16159870000000001</c:v>
                </c:pt>
                <c:pt idx="365">
                  <c:v>0.15644630000000001</c:v>
                </c:pt>
                <c:pt idx="366">
                  <c:v>0.15122540000000001</c:v>
                </c:pt>
                <c:pt idx="367">
                  <c:v>0.14593929999999999</c:v>
                </c:pt>
                <c:pt idx="368">
                  <c:v>0.14059169999999999</c:v>
                </c:pt>
                <c:pt idx="369">
                  <c:v>0.1351868</c:v>
                </c:pt>
                <c:pt idx="370">
                  <c:v>0.1297295</c:v>
                </c:pt>
                <c:pt idx="371">
                  <c:v>0.12422519999999999</c:v>
                </c:pt>
                <c:pt idx="372">
                  <c:v>0.11867999999999999</c:v>
                </c:pt>
                <c:pt idx="373">
                  <c:v>0.1131008</c:v>
                </c:pt>
                <c:pt idx="374">
                  <c:v>0.10749499999999999</c:v>
                </c:pt>
                <c:pt idx="375">
                  <c:v>0.1018709</c:v>
                </c:pt>
                <c:pt idx="376">
                  <c:v>9.6237639999999999E-2</c:v>
                </c:pt>
                <c:pt idx="377">
                  <c:v>9.0605190000000002E-2</c:v>
                </c:pt>
                <c:pt idx="378">
                  <c:v>8.4984340000000005E-2</c:v>
                </c:pt>
                <c:pt idx="379">
                  <c:v>7.9386869999999998E-2</c:v>
                </c:pt>
                <c:pt idx="380">
                  <c:v>7.3825479999999999E-2</c:v>
                </c:pt>
                <c:pt idx="381">
                  <c:v>6.8313910000000005E-2</c:v>
                </c:pt>
                <c:pt idx="382">
                  <c:v>6.2866909999999998E-2</c:v>
                </c:pt>
                <c:pt idx="383">
                  <c:v>5.7500339999999997E-2</c:v>
                </c:pt>
                <c:pt idx="384">
                  <c:v>5.2231149999999997E-2</c:v>
                </c:pt>
                <c:pt idx="385">
                  <c:v>4.7077500000000001E-2</c:v>
                </c:pt>
                <c:pt idx="386">
                  <c:v>4.2058699999999997E-2</c:v>
                </c:pt>
                <c:pt idx="387">
                  <c:v>3.7195350000000002E-2</c:v>
                </c:pt>
                <c:pt idx="388">
                  <c:v>3.2509320000000001E-2</c:v>
                </c:pt>
                <c:pt idx="389">
                  <c:v>2.8023820000000001E-2</c:v>
                </c:pt>
                <c:pt idx="390">
                  <c:v>2.3763429999999999E-2</c:v>
                </c:pt>
                <c:pt idx="391">
                  <c:v>1.9754150000000002E-2</c:v>
                </c:pt>
                <c:pt idx="392">
                  <c:v>1.602344E-2</c:v>
                </c:pt>
                <c:pt idx="393">
                  <c:v>1.260027E-2</c:v>
                </c:pt>
                <c:pt idx="394">
                  <c:v>9.5151239999999998E-3</c:v>
                </c:pt>
                <c:pt idx="395">
                  <c:v>6.8000630000000003E-3</c:v>
                </c:pt>
                <c:pt idx="396">
                  <c:v>4.4886910000000004E-3</c:v>
                </c:pt>
                <c:pt idx="397">
                  <c:v>2.6161019999999999E-3</c:v>
                </c:pt>
                <c:pt idx="398">
                  <c:v>1.2187120000000001E-3</c:v>
                </c:pt>
                <c:pt idx="399">
                  <c:v>3.3395480000000002E-4</c:v>
                </c:pt>
                <c:pt idx="4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chi_HFD!$Q$24</c:f>
              <c:strCache>
                <c:ptCount val="1"/>
                <c:pt idx="0">
                  <c:v>phi_mxb</c:v>
                </c:pt>
              </c:strCache>
            </c:strRef>
          </c:tx>
          <c:marker>
            <c:symbol val="none"/>
          </c:marker>
          <c:xVal>
            <c:numRef>
              <c:f>chi_HFD!$O$25:$O$2025</c:f>
              <c:numCache>
                <c:formatCode>General</c:formatCode>
                <c:ptCount val="20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chi_HFD!$Q$25:$Q$2025</c:f>
              <c:numCache>
                <c:formatCode>General</c:formatCode>
                <c:ptCount val="2001"/>
                <c:pt idx="0">
                  <c:v>0</c:v>
                </c:pt>
                <c:pt idx="1">
                  <c:v>3.3395480000000002E-4</c:v>
                </c:pt>
                <c:pt idx="2">
                  <c:v>1.2187120000000001E-3</c:v>
                </c:pt>
                <c:pt idx="3">
                  <c:v>2.6161019999999999E-3</c:v>
                </c:pt>
                <c:pt idx="4">
                  <c:v>4.4886910000000004E-3</c:v>
                </c:pt>
                <c:pt idx="5">
                  <c:v>6.8000630000000003E-3</c:v>
                </c:pt>
                <c:pt idx="6">
                  <c:v>9.5151239999999998E-3</c:v>
                </c:pt>
                <c:pt idx="7">
                  <c:v>1.260027E-2</c:v>
                </c:pt>
                <c:pt idx="8">
                  <c:v>1.602344E-2</c:v>
                </c:pt>
                <c:pt idx="9">
                  <c:v>1.9754150000000002E-2</c:v>
                </c:pt>
                <c:pt idx="10">
                  <c:v>2.3763429999999999E-2</c:v>
                </c:pt>
                <c:pt idx="11">
                  <c:v>2.8023820000000001E-2</c:v>
                </c:pt>
                <c:pt idx="12">
                  <c:v>3.2509320000000001E-2</c:v>
                </c:pt>
                <c:pt idx="13">
                  <c:v>3.7195350000000002E-2</c:v>
                </c:pt>
                <c:pt idx="14">
                  <c:v>4.2058699999999997E-2</c:v>
                </c:pt>
                <c:pt idx="15">
                  <c:v>4.7077500000000001E-2</c:v>
                </c:pt>
                <c:pt idx="16">
                  <c:v>5.2231149999999997E-2</c:v>
                </c:pt>
                <c:pt idx="17">
                  <c:v>5.7500339999999997E-2</c:v>
                </c:pt>
                <c:pt idx="18">
                  <c:v>6.2866909999999998E-2</c:v>
                </c:pt>
                <c:pt idx="19">
                  <c:v>6.8313910000000005E-2</c:v>
                </c:pt>
                <c:pt idx="20">
                  <c:v>7.3825479999999999E-2</c:v>
                </c:pt>
                <c:pt idx="21">
                  <c:v>7.9386869999999998E-2</c:v>
                </c:pt>
                <c:pt idx="22">
                  <c:v>8.4984340000000005E-2</c:v>
                </c:pt>
                <c:pt idx="23">
                  <c:v>9.0605190000000002E-2</c:v>
                </c:pt>
                <c:pt idx="24">
                  <c:v>9.6237639999999999E-2</c:v>
                </c:pt>
                <c:pt idx="25">
                  <c:v>0.1018709</c:v>
                </c:pt>
                <c:pt idx="26">
                  <c:v>0.10749499999999999</c:v>
                </c:pt>
                <c:pt idx="27">
                  <c:v>0.1131008</c:v>
                </c:pt>
                <c:pt idx="28">
                  <c:v>0.11867999999999999</c:v>
                </c:pt>
                <c:pt idx="29">
                  <c:v>0.12422519999999999</c:v>
                </c:pt>
                <c:pt idx="30">
                  <c:v>0.1297295</c:v>
                </c:pt>
                <c:pt idx="31">
                  <c:v>0.1351868</c:v>
                </c:pt>
                <c:pt idx="32">
                  <c:v>0.14059169999999999</c:v>
                </c:pt>
                <c:pt idx="33">
                  <c:v>0.14593929999999999</c:v>
                </c:pt>
                <c:pt idx="34">
                  <c:v>0.15122540000000001</c:v>
                </c:pt>
                <c:pt idx="35">
                  <c:v>0.15644630000000001</c:v>
                </c:pt>
                <c:pt idx="36">
                  <c:v>0.16159870000000001</c:v>
                </c:pt>
                <c:pt idx="37">
                  <c:v>0.16667999999999999</c:v>
                </c:pt>
                <c:pt idx="38">
                  <c:v>0.1716878</c:v>
                </c:pt>
                <c:pt idx="39">
                  <c:v>0.17662030000000001</c:v>
                </c:pt>
                <c:pt idx="40">
                  <c:v>0.1814759</c:v>
                </c:pt>
                <c:pt idx="41">
                  <c:v>0.18625349999999999</c:v>
                </c:pt>
                <c:pt idx="42">
                  <c:v>0.19095229999999999</c:v>
                </c:pt>
                <c:pt idx="43">
                  <c:v>0.19557160000000001</c:v>
                </c:pt>
                <c:pt idx="44">
                  <c:v>0.20011119999999999</c:v>
                </c:pt>
                <c:pt idx="45">
                  <c:v>0.204571</c:v>
                </c:pt>
                <c:pt idx="46">
                  <c:v>0.2089511</c:v>
                </c:pt>
                <c:pt idx="47">
                  <c:v>0.213252</c:v>
                </c:pt>
                <c:pt idx="48">
                  <c:v>0.21747420000000001</c:v>
                </c:pt>
                <c:pt idx="49">
                  <c:v>0.22161819999999999</c:v>
                </c:pt>
                <c:pt idx="50">
                  <c:v>0.225685</c:v>
                </c:pt>
                <c:pt idx="51">
                  <c:v>0.2296754</c:v>
                </c:pt>
                <c:pt idx="52">
                  <c:v>0.23359050000000001</c:v>
                </c:pt>
                <c:pt idx="53">
                  <c:v>0.23743139999999999</c:v>
                </c:pt>
                <c:pt idx="54">
                  <c:v>0.24119930000000001</c:v>
                </c:pt>
                <c:pt idx="55">
                  <c:v>0.24489559999999999</c:v>
                </c:pt>
                <c:pt idx="56">
                  <c:v>0.2485214</c:v>
                </c:pt>
                <c:pt idx="57">
                  <c:v>0.25207819999999997</c:v>
                </c:pt>
                <c:pt idx="58">
                  <c:v>0.2555674</c:v>
                </c:pt>
                <c:pt idx="59">
                  <c:v>0.25899040000000001</c:v>
                </c:pt>
                <c:pt idx="60">
                  <c:v>0.26234869999999999</c:v>
                </c:pt>
                <c:pt idx="61">
                  <c:v>0.26564369999999998</c:v>
                </c:pt>
                <c:pt idx="62">
                  <c:v>0.26887699999999998</c:v>
                </c:pt>
                <c:pt idx="63">
                  <c:v>0.27205000000000001</c:v>
                </c:pt>
                <c:pt idx="64">
                  <c:v>0.27516429999999997</c:v>
                </c:pt>
                <c:pt idx="65">
                  <c:v>0.2782212</c:v>
                </c:pt>
                <c:pt idx="66">
                  <c:v>0.28122219999999998</c:v>
                </c:pt>
                <c:pt idx="67">
                  <c:v>0.284169</c:v>
                </c:pt>
                <c:pt idx="68">
                  <c:v>0.28706280000000001</c:v>
                </c:pt>
                <c:pt idx="69">
                  <c:v>0.28990510000000003</c:v>
                </c:pt>
                <c:pt idx="70">
                  <c:v>0.29269729999999999</c:v>
                </c:pt>
                <c:pt idx="71">
                  <c:v>0.2954408</c:v>
                </c:pt>
                <c:pt idx="72">
                  <c:v>0.29813709999999999</c:v>
                </c:pt>
                <c:pt idx="73">
                  <c:v>0.30078739999999998</c:v>
                </c:pt>
                <c:pt idx="74">
                  <c:v>0.30339300000000002</c:v>
                </c:pt>
                <c:pt idx="75">
                  <c:v>0.30595529999999999</c:v>
                </c:pt>
                <c:pt idx="76">
                  <c:v>0.30847550000000001</c:v>
                </c:pt>
                <c:pt idx="77">
                  <c:v>0.31095489999999998</c:v>
                </c:pt>
                <c:pt idx="78">
                  <c:v>0.31339470000000003</c:v>
                </c:pt>
                <c:pt idx="79">
                  <c:v>0.31579600000000002</c:v>
                </c:pt>
                <c:pt idx="80">
                  <c:v>0.3181601</c:v>
                </c:pt>
                <c:pt idx="81">
                  <c:v>0.3204881</c:v>
                </c:pt>
                <c:pt idx="82">
                  <c:v>0.32278099999999998</c:v>
                </c:pt>
                <c:pt idx="83">
                  <c:v>0.32503989999999999</c:v>
                </c:pt>
                <c:pt idx="84">
                  <c:v>0.3272659</c:v>
                </c:pt>
                <c:pt idx="85">
                  <c:v>0.32945999999999998</c:v>
                </c:pt>
                <c:pt idx="86">
                  <c:v>0.33162320000000001</c:v>
                </c:pt>
                <c:pt idx="87">
                  <c:v>0.33375650000000001</c:v>
                </c:pt>
                <c:pt idx="88">
                  <c:v>0.33586080000000001</c:v>
                </c:pt>
                <c:pt idx="89">
                  <c:v>0.33793689999999998</c:v>
                </c:pt>
                <c:pt idx="90">
                  <c:v>0.33998590000000001</c:v>
                </c:pt>
                <c:pt idx="91">
                  <c:v>0.34200839999999999</c:v>
                </c:pt>
                <c:pt idx="92">
                  <c:v>0.34400550000000002</c:v>
                </c:pt>
                <c:pt idx="93">
                  <c:v>0.3459778</c:v>
                </c:pt>
                <c:pt idx="94">
                  <c:v>0.34792620000000002</c:v>
                </c:pt>
                <c:pt idx="95">
                  <c:v>0.34985139999999998</c:v>
                </c:pt>
                <c:pt idx="96">
                  <c:v>0.35175420000000002</c:v>
                </c:pt>
                <c:pt idx="97">
                  <c:v>0.35363519999999998</c:v>
                </c:pt>
                <c:pt idx="98">
                  <c:v>0.35549520000000001</c:v>
                </c:pt>
                <c:pt idx="99">
                  <c:v>0.35733490000000001</c:v>
                </c:pt>
                <c:pt idx="100">
                  <c:v>0.3591548</c:v>
                </c:pt>
                <c:pt idx="101">
                  <c:v>0.36095559999999999</c:v>
                </c:pt>
                <c:pt idx="102">
                  <c:v>0.362738</c:v>
                </c:pt>
                <c:pt idx="103">
                  <c:v>0.3645024</c:v>
                </c:pt>
                <c:pt idx="104">
                  <c:v>0.36624960000000001</c:v>
                </c:pt>
                <c:pt idx="105">
                  <c:v>0.36797999999999997</c:v>
                </c:pt>
                <c:pt idx="106">
                  <c:v>0.36969410000000003</c:v>
                </c:pt>
                <c:pt idx="107">
                  <c:v>0.37139260000000002</c:v>
                </c:pt>
                <c:pt idx="108">
                  <c:v>0.37307580000000001</c:v>
                </c:pt>
                <c:pt idx="109">
                  <c:v>0.37474439999999998</c:v>
                </c:pt>
                <c:pt idx="110">
                  <c:v>0.37639869999999997</c:v>
                </c:pt>
                <c:pt idx="111">
                  <c:v>0.37803920000000002</c:v>
                </c:pt>
                <c:pt idx="112">
                  <c:v>0.37966630000000001</c:v>
                </c:pt>
                <c:pt idx="113">
                  <c:v>0.38128060000000003</c:v>
                </c:pt>
                <c:pt idx="114">
                  <c:v>0.38288230000000001</c:v>
                </c:pt>
                <c:pt idx="115">
                  <c:v>0.38447189999999998</c:v>
                </c:pt>
                <c:pt idx="116">
                  <c:v>0.3860498</c:v>
                </c:pt>
                <c:pt idx="117">
                  <c:v>0.38761640000000003</c:v>
                </c:pt>
                <c:pt idx="118">
                  <c:v>0.38917200000000002</c:v>
                </c:pt>
                <c:pt idx="119">
                  <c:v>0.39071699999999998</c:v>
                </c:pt>
                <c:pt idx="120">
                  <c:v>0.39225169999999998</c:v>
                </c:pt>
                <c:pt idx="121">
                  <c:v>0.39377649999999997</c:v>
                </c:pt>
                <c:pt idx="122">
                  <c:v>0.39529160000000002</c:v>
                </c:pt>
                <c:pt idx="123">
                  <c:v>0.39679750000000003</c:v>
                </c:pt>
                <c:pt idx="124">
                  <c:v>0.39829429999999999</c:v>
                </c:pt>
                <c:pt idx="125">
                  <c:v>0.39978239999999998</c:v>
                </c:pt>
                <c:pt idx="126">
                  <c:v>0.40126210000000001</c:v>
                </c:pt>
                <c:pt idx="127">
                  <c:v>0.40273350000000002</c:v>
                </c:pt>
                <c:pt idx="128">
                  <c:v>0.40419719999999998</c:v>
                </c:pt>
                <c:pt idx="129">
                  <c:v>0.40565309999999999</c:v>
                </c:pt>
                <c:pt idx="130">
                  <c:v>0.40710170000000001</c:v>
                </c:pt>
                <c:pt idx="131">
                  <c:v>0.40854309999999999</c:v>
                </c:pt>
                <c:pt idx="132">
                  <c:v>0.4099776</c:v>
                </c:pt>
                <c:pt idx="133">
                  <c:v>0.41140539999999998</c:v>
                </c:pt>
                <c:pt idx="134">
                  <c:v>0.41282679999999999</c:v>
                </c:pt>
                <c:pt idx="135">
                  <c:v>0.4142419</c:v>
                </c:pt>
                <c:pt idx="136">
                  <c:v>0.41565099999999999</c:v>
                </c:pt>
                <c:pt idx="137">
                  <c:v>0.41705419999999999</c:v>
                </c:pt>
                <c:pt idx="138">
                  <c:v>0.41845179999999998</c:v>
                </c:pt>
                <c:pt idx="139">
                  <c:v>0.41984389999999999</c:v>
                </c:pt>
                <c:pt idx="140">
                  <c:v>0.42123070000000001</c:v>
                </c:pt>
                <c:pt idx="141">
                  <c:v>0.4226125</c:v>
                </c:pt>
                <c:pt idx="142">
                  <c:v>0.42398930000000001</c:v>
                </c:pt>
                <c:pt idx="143">
                  <c:v>0.4253613</c:v>
                </c:pt>
                <c:pt idx="144">
                  <c:v>0.42672880000000002</c:v>
                </c:pt>
                <c:pt idx="145">
                  <c:v>0.42809180000000002</c:v>
                </c:pt>
                <c:pt idx="146">
                  <c:v>0.42945060000000002</c:v>
                </c:pt>
                <c:pt idx="147">
                  <c:v>0.4308052</c:v>
                </c:pt>
                <c:pt idx="148">
                  <c:v>0.43215579999999998</c:v>
                </c:pt>
                <c:pt idx="149">
                  <c:v>0.43350250000000001</c:v>
                </c:pt>
                <c:pt idx="150">
                  <c:v>0.4348456</c:v>
                </c:pt>
                <c:pt idx="151">
                  <c:v>0.43618499999999999</c:v>
                </c:pt>
                <c:pt idx="152">
                  <c:v>0.43752099999999999</c:v>
                </c:pt>
                <c:pt idx="153">
                  <c:v>0.43885360000000001</c:v>
                </c:pt>
                <c:pt idx="154">
                  <c:v>0.44018309999999999</c:v>
                </c:pt>
                <c:pt idx="155">
                  <c:v>0.4415094</c:v>
                </c:pt>
                <c:pt idx="156">
                  <c:v>0.44283280000000003</c:v>
                </c:pt>
                <c:pt idx="157">
                  <c:v>0.44415320000000003</c:v>
                </c:pt>
                <c:pt idx="158">
                  <c:v>0.44547100000000001</c:v>
                </c:pt>
                <c:pt idx="159">
                  <c:v>0.44678600000000002</c:v>
                </c:pt>
                <c:pt idx="160">
                  <c:v>0.44809850000000001</c:v>
                </c:pt>
                <c:pt idx="161">
                  <c:v>0.44940849999999999</c:v>
                </c:pt>
                <c:pt idx="162">
                  <c:v>0.45071610000000001</c:v>
                </c:pt>
                <c:pt idx="163">
                  <c:v>0.45202150000000002</c:v>
                </c:pt>
                <c:pt idx="164">
                  <c:v>0.45332470000000002</c:v>
                </c:pt>
                <c:pt idx="165">
                  <c:v>0.45462570000000002</c:v>
                </c:pt>
                <c:pt idx="166">
                  <c:v>0.45592480000000002</c:v>
                </c:pt>
                <c:pt idx="167">
                  <c:v>0.45722190000000001</c:v>
                </c:pt>
                <c:pt idx="168">
                  <c:v>0.45851720000000001</c:v>
                </c:pt>
                <c:pt idx="169">
                  <c:v>0.45981070000000002</c:v>
                </c:pt>
                <c:pt idx="170">
                  <c:v>0.46110250000000003</c:v>
                </c:pt>
                <c:pt idx="171">
                  <c:v>0.46239259999999999</c:v>
                </c:pt>
                <c:pt idx="172">
                  <c:v>0.46368130000000002</c:v>
                </c:pt>
                <c:pt idx="173">
                  <c:v>0.4649684</c:v>
                </c:pt>
                <c:pt idx="174">
                  <c:v>0.4662541</c:v>
                </c:pt>
                <c:pt idx="175">
                  <c:v>0.46753850000000002</c:v>
                </c:pt>
                <c:pt idx="176">
                  <c:v>0.4688216</c:v>
                </c:pt>
                <c:pt idx="177">
                  <c:v>0.4701034</c:v>
                </c:pt>
                <c:pt idx="178">
                  <c:v>0.47138419999999998</c:v>
                </c:pt>
                <c:pt idx="179">
                  <c:v>0.47266380000000002</c:v>
                </c:pt>
                <c:pt idx="180">
                  <c:v>0.47394239999999999</c:v>
                </c:pt>
                <c:pt idx="181">
                  <c:v>0.47521999999999998</c:v>
                </c:pt>
                <c:pt idx="182">
                  <c:v>0.4764967</c:v>
                </c:pt>
                <c:pt idx="183">
                  <c:v>0.47777249999999999</c:v>
                </c:pt>
                <c:pt idx="184">
                  <c:v>0.47904750000000001</c:v>
                </c:pt>
                <c:pt idx="185">
                  <c:v>0.48032170000000002</c:v>
                </c:pt>
                <c:pt idx="186">
                  <c:v>0.4815953</c:v>
                </c:pt>
                <c:pt idx="187">
                  <c:v>0.48286820000000003</c:v>
                </c:pt>
                <c:pt idx="188">
                  <c:v>0.48414049999999997</c:v>
                </c:pt>
                <c:pt idx="189">
                  <c:v>0.48541220000000002</c:v>
                </c:pt>
                <c:pt idx="190">
                  <c:v>0.48668339999999999</c:v>
                </c:pt>
                <c:pt idx="191">
                  <c:v>0.4879542</c:v>
                </c:pt>
                <c:pt idx="192">
                  <c:v>0.48922460000000001</c:v>
                </c:pt>
                <c:pt idx="193">
                  <c:v>0.4904946</c:v>
                </c:pt>
                <c:pt idx="194">
                  <c:v>0.49176439999999999</c:v>
                </c:pt>
                <c:pt idx="195">
                  <c:v>0.49303380000000002</c:v>
                </c:pt>
                <c:pt idx="196">
                  <c:v>0.4943031</c:v>
                </c:pt>
                <c:pt idx="197">
                  <c:v>0.49557210000000002</c:v>
                </c:pt>
                <c:pt idx="198">
                  <c:v>0.49684109999999998</c:v>
                </c:pt>
                <c:pt idx="199">
                  <c:v>0.49810989999999999</c:v>
                </c:pt>
                <c:pt idx="200">
                  <c:v>0.49937880000000001</c:v>
                </c:pt>
                <c:pt idx="201">
                  <c:v>0.50064759999999997</c:v>
                </c:pt>
                <c:pt idx="202">
                  <c:v>0.50191649999999999</c:v>
                </c:pt>
                <c:pt idx="203">
                  <c:v>0.50318549999999995</c:v>
                </c:pt>
                <c:pt idx="204">
                  <c:v>0.50445470000000003</c:v>
                </c:pt>
                <c:pt idx="205">
                  <c:v>0.50572399999999995</c:v>
                </c:pt>
                <c:pt idx="206">
                  <c:v>0.50699360000000004</c:v>
                </c:pt>
                <c:pt idx="207">
                  <c:v>0.50826349999999998</c:v>
                </c:pt>
                <c:pt idx="208">
                  <c:v>0.50953380000000004</c:v>
                </c:pt>
                <c:pt idx="209">
                  <c:v>0.51080440000000005</c:v>
                </c:pt>
                <c:pt idx="210">
                  <c:v>0.51207539999999996</c:v>
                </c:pt>
                <c:pt idx="211">
                  <c:v>0.51334690000000005</c:v>
                </c:pt>
                <c:pt idx="212">
                  <c:v>0.51461900000000005</c:v>
                </c:pt>
                <c:pt idx="213">
                  <c:v>0.51589160000000001</c:v>
                </c:pt>
                <c:pt idx="214">
                  <c:v>0.51716479999999998</c:v>
                </c:pt>
                <c:pt idx="215">
                  <c:v>0.51843879999999998</c:v>
                </c:pt>
                <c:pt idx="216">
                  <c:v>0.51971339999999999</c:v>
                </c:pt>
                <c:pt idx="217">
                  <c:v>0.52098889999999998</c:v>
                </c:pt>
                <c:pt idx="218">
                  <c:v>0.52226519999999999</c:v>
                </c:pt>
                <c:pt idx="219">
                  <c:v>0.52354230000000002</c:v>
                </c:pt>
                <c:pt idx="220">
                  <c:v>0.52482050000000002</c:v>
                </c:pt>
                <c:pt idx="221">
                  <c:v>0.5260996</c:v>
                </c:pt>
                <c:pt idx="222">
                  <c:v>0.52737979999999995</c:v>
                </c:pt>
                <c:pt idx="223">
                  <c:v>0.52866109999999999</c:v>
                </c:pt>
                <c:pt idx="224">
                  <c:v>0.52994359999999996</c:v>
                </c:pt>
                <c:pt idx="225">
                  <c:v>0.53122729999999996</c:v>
                </c:pt>
                <c:pt idx="226">
                  <c:v>0.5325124</c:v>
                </c:pt>
                <c:pt idx="227">
                  <c:v>0.53379880000000002</c:v>
                </c:pt>
                <c:pt idx="228">
                  <c:v>0.53508670000000003</c:v>
                </c:pt>
                <c:pt idx="229">
                  <c:v>0.53637610000000002</c:v>
                </c:pt>
                <c:pt idx="230">
                  <c:v>0.53766700000000001</c:v>
                </c:pt>
                <c:pt idx="231">
                  <c:v>0.53895970000000004</c:v>
                </c:pt>
                <c:pt idx="232">
                  <c:v>0.54025400000000001</c:v>
                </c:pt>
                <c:pt idx="233">
                  <c:v>0.54155019999999998</c:v>
                </c:pt>
                <c:pt idx="234">
                  <c:v>0.5428482</c:v>
                </c:pt>
                <c:pt idx="235">
                  <c:v>0.54414819999999997</c:v>
                </c:pt>
                <c:pt idx="236">
                  <c:v>0.5454502</c:v>
                </c:pt>
                <c:pt idx="237">
                  <c:v>0.54675439999999997</c:v>
                </c:pt>
                <c:pt idx="238">
                  <c:v>0.54806080000000001</c:v>
                </c:pt>
                <c:pt idx="239">
                  <c:v>0.54936949999999996</c:v>
                </c:pt>
                <c:pt idx="240">
                  <c:v>0.55068059999999996</c:v>
                </c:pt>
                <c:pt idx="241">
                  <c:v>0.55199410000000004</c:v>
                </c:pt>
                <c:pt idx="242">
                  <c:v>0.55331030000000003</c:v>
                </c:pt>
                <c:pt idx="243">
                  <c:v>0.55462920000000004</c:v>
                </c:pt>
                <c:pt idx="244">
                  <c:v>0.55595090000000003</c:v>
                </c:pt>
                <c:pt idx="245">
                  <c:v>0.55727550000000003</c:v>
                </c:pt>
                <c:pt idx="246">
                  <c:v>0.55860310000000002</c:v>
                </c:pt>
                <c:pt idx="247">
                  <c:v>0.55993380000000004</c:v>
                </c:pt>
                <c:pt idx="248">
                  <c:v>0.56126779999999998</c:v>
                </c:pt>
                <c:pt idx="249">
                  <c:v>0.56260509999999997</c:v>
                </c:pt>
                <c:pt idx="250">
                  <c:v>0.56394599999999995</c:v>
                </c:pt>
                <c:pt idx="251">
                  <c:v>0.56529039999999997</c:v>
                </c:pt>
                <c:pt idx="252">
                  <c:v>0.56663859999999999</c:v>
                </c:pt>
                <c:pt idx="253">
                  <c:v>0.56799069999999996</c:v>
                </c:pt>
                <c:pt idx="254">
                  <c:v>0.56934680000000004</c:v>
                </c:pt>
                <c:pt idx="255">
                  <c:v>0.57070710000000002</c:v>
                </c:pt>
                <c:pt idx="256">
                  <c:v>0.57207169999999996</c:v>
                </c:pt>
                <c:pt idx="257">
                  <c:v>0.57344079999999997</c:v>
                </c:pt>
                <c:pt idx="258">
                  <c:v>0.57481450000000001</c:v>
                </c:pt>
                <c:pt idx="259">
                  <c:v>0.57619299999999996</c:v>
                </c:pt>
                <c:pt idx="260">
                  <c:v>0.57757650000000005</c:v>
                </c:pt>
                <c:pt idx="261">
                  <c:v>0.57896510000000001</c:v>
                </c:pt>
                <c:pt idx="262">
                  <c:v>0.58035899999999996</c:v>
                </c:pt>
                <c:pt idx="263">
                  <c:v>0.58175849999999996</c:v>
                </c:pt>
                <c:pt idx="264">
                  <c:v>0.5831636</c:v>
                </c:pt>
                <c:pt idx="265">
                  <c:v>0.5845745</c:v>
                </c:pt>
                <c:pt idx="266">
                  <c:v>0.58599159999999995</c:v>
                </c:pt>
                <c:pt idx="267">
                  <c:v>0.58741500000000002</c:v>
                </c:pt>
                <c:pt idx="268">
                  <c:v>0.58884479999999995</c:v>
                </c:pt>
                <c:pt idx="269">
                  <c:v>0.59028139999999996</c:v>
                </c:pt>
                <c:pt idx="270">
                  <c:v>0.59172499999999995</c:v>
                </c:pt>
                <c:pt idx="271">
                  <c:v>0.59317569999999997</c:v>
                </c:pt>
                <c:pt idx="272">
                  <c:v>0.59463390000000005</c:v>
                </c:pt>
                <c:pt idx="273">
                  <c:v>0.59609970000000001</c:v>
                </c:pt>
                <c:pt idx="274">
                  <c:v>0.59757349999999998</c:v>
                </c:pt>
                <c:pt idx="275">
                  <c:v>0.59905549999999996</c:v>
                </c:pt>
                <c:pt idx="276">
                  <c:v>0.60054600000000002</c:v>
                </c:pt>
                <c:pt idx="277">
                  <c:v>0.60204530000000001</c:v>
                </c:pt>
                <c:pt idx="278">
                  <c:v>0.60355360000000002</c:v>
                </c:pt>
                <c:pt idx="279">
                  <c:v>0.60507129999999998</c:v>
                </c:pt>
                <c:pt idx="280">
                  <c:v>0.60659870000000005</c:v>
                </c:pt>
                <c:pt idx="281">
                  <c:v>0.60813600000000001</c:v>
                </c:pt>
                <c:pt idx="282">
                  <c:v>0.60968370000000005</c:v>
                </c:pt>
                <c:pt idx="283">
                  <c:v>0.61124210000000001</c:v>
                </c:pt>
                <c:pt idx="284">
                  <c:v>0.61281149999999995</c:v>
                </c:pt>
                <c:pt idx="285">
                  <c:v>0.6143923</c:v>
                </c:pt>
                <c:pt idx="286">
                  <c:v>0.6159848</c:v>
                </c:pt>
                <c:pt idx="287">
                  <c:v>0.61758950000000001</c:v>
                </c:pt>
                <c:pt idx="288">
                  <c:v>0.61920679999999995</c:v>
                </c:pt>
                <c:pt idx="289">
                  <c:v>0.62083710000000003</c:v>
                </c:pt>
                <c:pt idx="290">
                  <c:v>0.62248079999999995</c:v>
                </c:pt>
                <c:pt idx="291">
                  <c:v>0.62413839999999998</c:v>
                </c:pt>
                <c:pt idx="292">
                  <c:v>0.62581019999999998</c:v>
                </c:pt>
                <c:pt idx="293">
                  <c:v>0.62749690000000002</c:v>
                </c:pt>
                <c:pt idx="294">
                  <c:v>0.62919879999999995</c:v>
                </c:pt>
                <c:pt idx="295">
                  <c:v>0.63091649999999999</c:v>
                </c:pt>
                <c:pt idx="296">
                  <c:v>0.6326505</c:v>
                </c:pt>
                <c:pt idx="297">
                  <c:v>0.6344014</c:v>
                </c:pt>
                <c:pt idx="298">
                  <c:v>0.6361696</c:v>
                </c:pt>
                <c:pt idx="299">
                  <c:v>0.63795579999999996</c:v>
                </c:pt>
                <c:pt idx="300">
                  <c:v>0.63976060000000001</c:v>
                </c:pt>
                <c:pt idx="301">
                  <c:v>0.64158459999999995</c:v>
                </c:pt>
                <c:pt idx="302">
                  <c:v>0.64342840000000001</c:v>
                </c:pt>
                <c:pt idx="303">
                  <c:v>0.64529259999999999</c:v>
                </c:pt>
                <c:pt idx="304">
                  <c:v>0.64717800000000003</c:v>
                </c:pt>
                <c:pt idx="305">
                  <c:v>0.64908520000000003</c:v>
                </c:pt>
                <c:pt idx="306">
                  <c:v>0.65101489999999995</c:v>
                </c:pt>
                <c:pt idx="307">
                  <c:v>0.65296799999999999</c:v>
                </c:pt>
                <c:pt idx="308">
                  <c:v>0.65494509999999995</c:v>
                </c:pt>
                <c:pt idx="309">
                  <c:v>0.65694699999999995</c:v>
                </c:pt>
                <c:pt idx="310">
                  <c:v>0.65897459999999997</c:v>
                </c:pt>
                <c:pt idx="311">
                  <c:v>0.66102859999999997</c:v>
                </c:pt>
                <c:pt idx="312">
                  <c:v>0.66310999999999998</c:v>
                </c:pt>
                <c:pt idx="313">
                  <c:v>0.66521960000000002</c:v>
                </c:pt>
                <c:pt idx="314">
                  <c:v>0.66735840000000002</c:v>
                </c:pt>
                <c:pt idx="315">
                  <c:v>0.66952730000000005</c:v>
                </c:pt>
                <c:pt idx="316">
                  <c:v>0.67172719999999997</c:v>
                </c:pt>
                <c:pt idx="317">
                  <c:v>0.67395910000000003</c:v>
                </c:pt>
                <c:pt idx="318">
                  <c:v>0.67622409999999999</c:v>
                </c:pt>
                <c:pt idx="319">
                  <c:v>0.67852319999999999</c:v>
                </c:pt>
                <c:pt idx="320">
                  <c:v>0.68085759999999995</c:v>
                </c:pt>
                <c:pt idx="321">
                  <c:v>0.68322819999999995</c:v>
                </c:pt>
                <c:pt idx="322">
                  <c:v>0.68563620000000003</c:v>
                </c:pt>
                <c:pt idx="323">
                  <c:v>0.68808290000000005</c:v>
                </c:pt>
                <c:pt idx="324">
                  <c:v>0.6905694</c:v>
                </c:pt>
                <c:pt idx="325">
                  <c:v>0.69309679999999996</c:v>
                </c:pt>
                <c:pt idx="326">
                  <c:v>0.69566649999999997</c:v>
                </c:pt>
                <c:pt idx="327">
                  <c:v>0.69827980000000001</c:v>
                </c:pt>
                <c:pt idx="328">
                  <c:v>0.7009379</c:v>
                </c:pt>
                <c:pt idx="329">
                  <c:v>0.70364210000000005</c:v>
                </c:pt>
                <c:pt idx="330">
                  <c:v>0.70639390000000002</c:v>
                </c:pt>
                <c:pt idx="331">
                  <c:v>0.70919460000000001</c:v>
                </c:pt>
                <c:pt idx="332">
                  <c:v>0.7120455</c:v>
                </c:pt>
                <c:pt idx="333">
                  <c:v>0.71494809999999998</c:v>
                </c:pt>
                <c:pt idx="334">
                  <c:v>0.71790390000000004</c:v>
                </c:pt>
                <c:pt idx="335">
                  <c:v>0.72091430000000001</c:v>
                </c:pt>
                <c:pt idx="336">
                  <c:v>0.72398070000000003</c:v>
                </c:pt>
                <c:pt idx="337">
                  <c:v>0.72710470000000005</c:v>
                </c:pt>
                <c:pt idx="338">
                  <c:v>0.73028769999999998</c:v>
                </c:pt>
                <c:pt idx="339">
                  <c:v>0.73353120000000005</c:v>
                </c:pt>
                <c:pt idx="340">
                  <c:v>0.73683670000000001</c:v>
                </c:pt>
                <c:pt idx="341">
                  <c:v>0.74020560000000002</c:v>
                </c:pt>
                <c:pt idx="342">
                  <c:v>0.74363959999999996</c:v>
                </c:pt>
                <c:pt idx="343">
                  <c:v>0.74713989999999997</c:v>
                </c:pt>
                <c:pt idx="344">
                  <c:v>0.75070809999999999</c:v>
                </c:pt>
                <c:pt idx="345">
                  <c:v>0.75434559999999995</c:v>
                </c:pt>
                <c:pt idx="346">
                  <c:v>0.75805359999999999</c:v>
                </c:pt>
                <c:pt idx="347">
                  <c:v>0.7618336</c:v>
                </c:pt>
                <c:pt idx="348">
                  <c:v>0.7656868</c:v>
                </c:pt>
                <c:pt idx="349">
                  <c:v>0.76961440000000003</c:v>
                </c:pt>
                <c:pt idx="350">
                  <c:v>0.77361760000000002</c:v>
                </c:pt>
                <c:pt idx="351">
                  <c:v>0.77769719999999998</c:v>
                </c:pt>
                <c:pt idx="352">
                  <c:v>0.7818543</c:v>
                </c:pt>
                <c:pt idx="353">
                  <c:v>0.7860897</c:v>
                </c:pt>
                <c:pt idx="354">
                  <c:v>0.790404</c:v>
                </c:pt>
                <c:pt idx="355">
                  <c:v>0.79479770000000005</c:v>
                </c:pt>
                <c:pt idx="356">
                  <c:v>0.79927110000000001</c:v>
                </c:pt>
                <c:pt idx="357">
                  <c:v>0.80382439999999999</c:v>
                </c:pt>
                <c:pt idx="358">
                  <c:v>0.80845750000000005</c:v>
                </c:pt>
                <c:pt idx="359">
                  <c:v>0.81317010000000001</c:v>
                </c:pt>
                <c:pt idx="360">
                  <c:v>0.81796159999999996</c:v>
                </c:pt>
                <c:pt idx="361">
                  <c:v>0.82283099999999998</c:v>
                </c:pt>
                <c:pt idx="362">
                  <c:v>0.82777730000000005</c:v>
                </c:pt>
                <c:pt idx="363">
                  <c:v>0.83279879999999995</c:v>
                </c:pt>
                <c:pt idx="364">
                  <c:v>0.83789360000000002</c:v>
                </c:pt>
                <c:pt idx="365">
                  <c:v>0.84305940000000001</c:v>
                </c:pt>
                <c:pt idx="366">
                  <c:v>0.84829350000000003</c:v>
                </c:pt>
                <c:pt idx="367">
                  <c:v>0.85359249999999998</c:v>
                </c:pt>
                <c:pt idx="368">
                  <c:v>0.85895270000000001</c:v>
                </c:pt>
                <c:pt idx="369">
                  <c:v>0.86436979999999997</c:v>
                </c:pt>
                <c:pt idx="370">
                  <c:v>0.86983889999999997</c:v>
                </c:pt>
                <c:pt idx="371">
                  <c:v>0.87535450000000004</c:v>
                </c:pt>
                <c:pt idx="372">
                  <c:v>0.88091050000000004</c:v>
                </c:pt>
                <c:pt idx="373">
                  <c:v>0.88649990000000001</c:v>
                </c:pt>
                <c:pt idx="374">
                  <c:v>0.8921152</c:v>
                </c:pt>
                <c:pt idx="375">
                  <c:v>0.89774790000000004</c:v>
                </c:pt>
                <c:pt idx="376">
                  <c:v>0.903389</c:v>
                </c:pt>
                <c:pt idx="377">
                  <c:v>0.90902839999999996</c:v>
                </c:pt>
                <c:pt idx="378">
                  <c:v>0.91465510000000005</c:v>
                </c:pt>
                <c:pt idx="379">
                  <c:v>0.92025729999999994</c:v>
                </c:pt>
                <c:pt idx="380">
                  <c:v>0.92582220000000004</c:v>
                </c:pt>
                <c:pt idx="381">
                  <c:v>0.93133589999999999</c:v>
                </c:pt>
                <c:pt idx="382">
                  <c:v>0.93678349999999999</c:v>
                </c:pt>
                <c:pt idx="383">
                  <c:v>0.94214909999999996</c:v>
                </c:pt>
                <c:pt idx="384">
                  <c:v>0.94741540000000002</c:v>
                </c:pt>
                <c:pt idx="385">
                  <c:v>0.95256430000000003</c:v>
                </c:pt>
                <c:pt idx="386">
                  <c:v>0.95757619999999999</c:v>
                </c:pt>
                <c:pt idx="387">
                  <c:v>0.96243040000000002</c:v>
                </c:pt>
                <c:pt idx="388">
                  <c:v>0.96710479999999999</c:v>
                </c:pt>
                <c:pt idx="389">
                  <c:v>0.97157610000000005</c:v>
                </c:pt>
                <c:pt idx="390">
                  <c:v>0.97581980000000001</c:v>
                </c:pt>
                <c:pt idx="391">
                  <c:v>0.97981030000000002</c:v>
                </c:pt>
                <c:pt idx="392">
                  <c:v>0.98352110000000004</c:v>
                </c:pt>
                <c:pt idx="393">
                  <c:v>0.98692639999999998</c:v>
                </c:pt>
                <c:pt idx="394">
                  <c:v>0.99000250000000001</c:v>
                </c:pt>
                <c:pt idx="395">
                  <c:v>0.99273389999999995</c:v>
                </c:pt>
                <c:pt idx="396">
                  <c:v>0.99512469999999997</c:v>
                </c:pt>
                <c:pt idx="397">
                  <c:v>0.99722619999999995</c:v>
                </c:pt>
                <c:pt idx="398">
                  <c:v>0.99919959999999997</c:v>
                </c:pt>
                <c:pt idx="399">
                  <c:v>1.0014590000000001</c:v>
                </c:pt>
                <c:pt idx="400">
                  <c:v>1.0049999999999999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chi_HFD!$R$24</c:f>
              <c:strCache>
                <c:ptCount val="1"/>
                <c:pt idx="0">
                  <c:v>ta</c:v>
                </c:pt>
              </c:strCache>
            </c:strRef>
          </c:tx>
          <c:marker>
            <c:symbol val="none"/>
          </c:marker>
          <c:xVal>
            <c:numRef>
              <c:f>chi_HFD!$O$25:$O$2025</c:f>
              <c:numCache>
                <c:formatCode>General</c:formatCode>
                <c:ptCount val="20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chi_HFD!$R$25:$R$2025</c:f>
              <c:numCache>
                <c:formatCode>General</c:formatCode>
                <c:ptCount val="2001"/>
                <c:pt idx="0">
                  <c:v>3.055516950567494E-10</c:v>
                </c:pt>
                <c:pt idx="1">
                  <c:v>3.4092528800044875E-10</c:v>
                </c:pt>
                <c:pt idx="2">
                  <c:v>3.8039404959278045E-10</c:v>
                </c:pt>
                <c:pt idx="3">
                  <c:v>4.2443215608756191E-10</c:v>
                </c:pt>
                <c:pt idx="4">
                  <c:v>4.7356862875602701E-10</c:v>
                </c:pt>
                <c:pt idx="5">
                  <c:v>5.283934956246128E-10</c:v>
                </c:pt>
                <c:pt idx="6">
                  <c:v>5.895655075249806E-10</c:v>
                </c:pt>
                <c:pt idx="7">
                  <c:v>6.5781941005482736E-10</c:v>
                </c:pt>
                <c:pt idx="8">
                  <c:v>7.3397488087323381E-10</c:v>
                </c:pt>
                <c:pt idx="9">
                  <c:v>8.1894702130824726E-10</c:v>
                </c:pt>
                <c:pt idx="10">
                  <c:v>9.137562928529519E-10</c:v>
                </c:pt>
                <c:pt idx="11">
                  <c:v>1.0195416733083107E-9</c:v>
                </c:pt>
                <c:pt idx="12">
                  <c:v>1.1375737574148559E-9</c:v>
                </c:pt>
                <c:pt idx="13">
                  <c:v>1.2692703554861851E-9</c:v>
                </c:pt>
                <c:pt idx="14">
                  <c:v>1.4162133687989353E-9</c:v>
                </c:pt>
                <c:pt idx="15">
                  <c:v>1.580168107473412E-9</c:v>
                </c:pt>
                <c:pt idx="16">
                  <c:v>1.7631037185772414E-9</c:v>
                </c:pt>
                <c:pt idx="17">
                  <c:v>1.9672177220542153E-9</c:v>
                </c:pt>
                <c:pt idx="18">
                  <c:v>2.1949620454542185E-9</c:v>
                </c:pt>
                <c:pt idx="19">
                  <c:v>2.449072222798776E-9</c:v>
                </c:pt>
                <c:pt idx="20">
                  <c:v>2.7326005347383386E-9</c:v>
                </c:pt>
                <c:pt idx="21">
                  <c:v>3.0489530900013051E-9</c:v>
                </c:pt>
                <c:pt idx="22">
                  <c:v>3.4019295713783038E-9</c:v>
                </c:pt>
                <c:pt idx="23">
                  <c:v>3.7957699761115293E-9</c:v>
                </c:pt>
                <c:pt idx="24">
                  <c:v>4.235205297575817E-9</c:v>
                </c:pt>
                <c:pt idx="25">
                  <c:v>4.7255139801194446E-9</c:v>
                </c:pt>
                <c:pt idx="26">
                  <c:v>5.2725854238211411E-9</c:v>
                </c:pt>
                <c:pt idx="27">
                  <c:v>5.882991260808268E-9</c:v>
                </c:pt>
                <c:pt idx="28">
                  <c:v>6.564063514957752E-9</c:v>
                </c:pt>
                <c:pt idx="29">
                  <c:v>7.3239834752492072E-9</c:v>
                </c:pt>
                <c:pt idx="30">
                  <c:v>8.1718789513018919E-9</c:v>
                </c:pt>
                <c:pt idx="31">
                  <c:v>9.1179353511883221E-9</c:v>
                </c:pt>
                <c:pt idx="32">
                  <c:v>1.0173516196143595E-8</c:v>
                </c:pt>
                <c:pt idx="33">
                  <c:v>1.1351301509865408E-8</c:v>
                </c:pt>
                <c:pt idx="34">
                  <c:v>1.2665438531289652E-8</c:v>
                </c:pt>
                <c:pt idx="35">
                  <c:v>1.4131712966491961E-8</c:v>
                </c:pt>
                <c:pt idx="36">
                  <c:v>1.5767737671090742E-8</c:v>
                </c:pt>
                <c:pt idx="37">
                  <c:v>1.7593164425289132E-8</c:v>
                </c:pt>
                <c:pt idx="38">
                  <c:v>1.9629920411379231E-8</c:v>
                </c:pt>
                <c:pt idx="39">
                  <c:v>2.1902471003532042E-8</c:v>
                </c:pt>
                <c:pt idx="40">
                  <c:v>2.4438114309965897E-8</c:v>
                </c:pt>
                <c:pt idx="41">
                  <c:v>2.7267308189138362E-8</c:v>
                </c:pt>
                <c:pt idx="42">
                  <c:v>3.0424037011922422E-8</c:v>
                </c:pt>
                <c:pt idx="43">
                  <c:v>3.3946219613056883E-8</c:v>
                </c:pt>
                <c:pt idx="44">
                  <c:v>3.787616442707531E-8</c:v>
                </c:pt>
                <c:pt idx="45">
                  <c:v>4.2261077692895554E-8</c:v>
                </c:pt>
                <c:pt idx="46">
                  <c:v>4.7153631221874548E-8</c:v>
                </c:pt>
                <c:pt idx="47">
                  <c:v>5.2612594225731613E-8</c:v>
                </c:pt>
                <c:pt idx="48">
                  <c:v>5.8703539806970184E-8</c:v>
                </c:pt>
                <c:pt idx="49">
                  <c:v>6.5499632717624934E-8</c:v>
                </c:pt>
                <c:pt idx="50">
                  <c:v>7.3082507212607339E-8</c:v>
                </c:pt>
                <c:pt idx="51">
                  <c:v>8.1543248930948664E-8</c:v>
                </c:pt>
                <c:pt idx="52">
                  <c:v>9.098348835445691E-8</c:v>
                </c:pt>
                <c:pt idx="53">
                  <c:v>1.0151662166446584E-7</c:v>
                </c:pt>
                <c:pt idx="54">
                  <c:v>1.1326917259690816E-7</c:v>
                </c:pt>
                <c:pt idx="55">
                  <c:v>1.2638231294825886E-7</c:v>
                </c:pt>
                <c:pt idx="56">
                  <c:v>1.4101355766404922E-7</c:v>
                </c:pt>
                <c:pt idx="57">
                  <c:v>1.573386573250346E-7</c:v>
                </c:pt>
                <c:pt idx="58">
                  <c:v>1.7555370857014196E-7</c:v>
                </c:pt>
                <c:pt idx="59">
                  <c:v>1.9587751093341765E-7</c:v>
                </c:pt>
                <c:pt idx="60">
                  <c:v>2.1855419329863679E-7</c:v>
                </c:pt>
                <c:pt idx="61">
                  <c:v>2.4385614805222389E-7</c:v>
                </c:pt>
                <c:pt idx="62">
                  <c:v>2.720873019113057E-7</c:v>
                </c:pt>
                <c:pt idx="63">
                  <c:v>3.0358676694763886E-7</c:v>
                </c:pt>
                <c:pt idx="64">
                  <c:v>3.3873291449548759E-7</c:v>
                </c:pt>
                <c:pt idx="65">
                  <c:v>3.7794791929446347E-7</c:v>
                </c:pt>
                <c:pt idx="66">
                  <c:v>4.2170283109932427E-7</c:v>
                </c:pt>
                <c:pt idx="67">
                  <c:v>4.705232328205966E-7</c:v>
                </c:pt>
                <c:pt idx="68">
                  <c:v>5.249955539188278E-7</c:v>
                </c:pt>
                <c:pt idx="69">
                  <c:v>5.8577411404803215E-7</c:v>
                </c:pt>
                <c:pt idx="70">
                  <c:v>6.5358898349021644E-7</c:v>
                </c:pt>
                <c:pt idx="71">
                  <c:v>7.292547512527392E-7</c:v>
                </c:pt>
                <c:pt idx="72">
                  <c:v>8.1368031157325049E-7</c:v>
                </c:pt>
                <c:pt idx="73">
                  <c:v>9.0787977963247002E-7</c:v>
                </c:pt>
                <c:pt idx="74">
                  <c:v>1.0129846740314363E-6</c:v>
                </c:pt>
                <c:pt idx="75">
                  <c:v>1.1302575081417743E-6</c:v>
                </c:pt>
                <c:pt idx="76">
                  <c:v>1.2611069546419884E-6</c:v>
                </c:pt>
                <c:pt idx="77">
                  <c:v>1.4071047663710701E-6</c:v>
                </c:pt>
                <c:pt idx="78">
                  <c:v>1.5700046558930758E-6</c:v>
                </c:pt>
                <c:pt idx="79">
                  <c:v>1.7517633593699955E-6</c:v>
                </c:pt>
                <c:pt idx="80">
                  <c:v>1.9545641418705628E-6</c:v>
                </c:pt>
                <c:pt idx="81">
                  <c:v>2.1808430201164519E-6</c:v>
                </c:pt>
                <c:pt idx="82">
                  <c:v>2.4333180229652029E-6</c:v>
                </c:pt>
                <c:pt idx="83">
                  <c:v>2.7150218393501291E-6</c:v>
                </c:pt>
                <c:pt idx="84">
                  <c:v>3.0293382443646877E-6</c:v>
                </c:pt>
                <c:pt idx="85">
                  <c:v>3.3800427430286106E-6</c:v>
                </c:pt>
                <c:pt idx="86">
                  <c:v>3.7713479179579679E-6</c:v>
                </c:pt>
                <c:pt idx="87">
                  <c:v>4.2079540276129812E-6</c:v>
                </c:pt>
                <c:pt idx="88">
                  <c:v>4.695105460583715E-6</c:v>
                </c:pt>
                <c:pt idx="89">
                  <c:v>5.238653725425646E-6</c:v>
                </c:pt>
                <c:pt idx="90">
                  <c:v>5.8451277308302352E-6</c:v>
                </c:pt>
                <c:pt idx="91">
                  <c:v>6.5218122026200476E-6</c:v>
                </c:pt>
                <c:pt idx="92">
                  <c:v>7.2768351751517635E-6</c:v>
                </c:pt>
                <c:pt idx="93">
                  <c:v>8.119265610728732E-6</c:v>
                </c:pt>
                <c:pt idx="94">
                  <c:v>9.0592223188634691E-6</c:v>
                </c:pt>
                <c:pt idx="95">
                  <c:v>1.0107995479569087E-5</c:v>
                </c:pt>
                <c:pt idx="96">
                  <c:v>1.1278182233953604E-5</c:v>
                </c:pt>
                <c:pt idx="97">
                  <c:v>1.2583837965596256E-5</c:v>
                </c:pt>
                <c:pt idx="98">
                  <c:v>1.4040645089918868E-5</c:v>
                </c:pt>
                <c:pt idx="99">
                  <c:v>1.5666101377986852E-5</c:v>
                </c:pt>
                <c:pt idx="100">
                  <c:v>1.7479730071545685E-5</c:v>
                </c:pt>
                <c:pt idx="101">
                  <c:v>1.9503314312219189E-5</c:v>
                </c:pt>
                <c:pt idx="102">
                  <c:v>2.1761158695954297E-5</c:v>
                </c:pt>
                <c:pt idx="103">
                  <c:v>2.4280381089647474E-5</c:v>
                </c:pt>
                <c:pt idx="104">
                  <c:v>2.7091238208321045E-5</c:v>
                </c:pt>
                <c:pt idx="105">
                  <c:v>3.0227488856726659E-5</c:v>
                </c:pt>
                <c:pt idx="106">
                  <c:v>3.3726799189170986E-5</c:v>
                </c:pt>
                <c:pt idx="107">
                  <c:v>3.7631194841458715E-5</c:v>
                </c:pt>
                <c:pt idx="108">
                  <c:v>4.1987565352841205E-5</c:v>
                </c:pt>
                <c:pt idx="109">
                  <c:v>4.6848226918638769E-5</c:v>
                </c:pt>
                <c:pt idx="110">
                  <c:v>5.2271550206373085E-5</c:v>
                </c:pt>
                <c:pt idx="111">
                  <c:v>5.8322660753784561E-5</c:v>
                </c:pt>
                <c:pt idx="112">
                  <c:v>6.5074220318706022E-5</c:v>
                </c:pt>
                <c:pt idx="113">
                  <c:v>7.2607298526095043E-5</c:v>
                </c:pt>
                <c:pt idx="114">
                  <c:v>8.1012345225395244E-5</c:v>
                </c:pt>
                <c:pt idx="115">
                  <c:v>9.0390275166163381E-5</c:v>
                </c:pt>
                <c:pt idx="116">
                  <c:v>1.0085367793688516E-4</c:v>
                </c:pt>
                <c:pt idx="117">
                  <c:v>1.1252816758960948E-4</c:v>
                </c:pt>
                <c:pt idx="118">
                  <c:v>1.2555388803053846E-4</c:v>
                </c:pt>
                <c:pt idx="119">
                  <c:v>1.4008719208763454E-4</c:v>
                </c:pt>
                <c:pt idx="120">
                  <c:v>1.5630251421883123E-4</c:v>
                </c:pt>
                <c:pt idx="121">
                  <c:v>1.7439445909311901E-4</c:v>
                </c:pt>
                <c:pt idx="122">
                  <c:v>1.945801308108619E-4</c:v>
                </c:pt>
                <c:pt idx="123">
                  <c:v>2.1710173033734348E-4</c:v>
                </c:pt>
                <c:pt idx="124">
                  <c:v>2.4222945185081723E-4</c:v>
                </c:pt>
                <c:pt idx="125">
                  <c:v>2.7026471216923253E-4</c:v>
                </c:pt>
                <c:pt idx="126">
                  <c:v>3.015437512751129E-4</c:v>
                </c:pt>
                <c:pt idx="127">
                  <c:v>3.3644164621809969E-4</c:v>
                </c:pt>
                <c:pt idx="128">
                  <c:v>3.7537678541138542E-4</c:v>
                </c:pt>
                <c:pt idx="129">
                  <c:v>4.1881585557024259E-4</c:v>
                </c:pt>
                <c:pt idx="130">
                  <c:v>4.6727939933594032E-4</c:v>
                </c:pt>
                <c:pt idx="131">
                  <c:v>5.213480080297761E-4</c:v>
                </c:pt>
                <c:pt idx="132">
                  <c:v>5.8166922104369023E-4</c:v>
                </c:pt>
                <c:pt idx="133">
                  <c:v>6.4896521116453165E-4</c:v>
                </c:pt>
                <c:pt idx="134">
                  <c:v>7.2404134369613571E-4</c:v>
                </c:pt>
                <c:pt idx="135">
                  <c:v>8.0779570665007183E-4</c:v>
                </c:pt>
                <c:pt idx="136">
                  <c:v>9.0122971960476805E-4</c:v>
                </c:pt>
                <c:pt idx="137">
                  <c:v>1.0054599401018161E-3</c:v>
                </c:pt>
                <c:pt idx="138">
                  <c:v>1.1217311987683498E-3</c:v>
                </c:pt>
                <c:pt idx="139">
                  <c:v>1.2514312077213652E-3</c:v>
                </c:pt>
                <c:pt idx="140">
                  <c:v>1.3961068013149114E-3</c:v>
                </c:pt>
                <c:pt idx="141">
                  <c:v>1.5574819839128118E-3</c:v>
                </c:pt>
                <c:pt idx="142">
                  <c:v>1.7374779761520354E-3</c:v>
                </c:pt>
                <c:pt idx="143">
                  <c:v>1.9382354690489767E-3</c:v>
                </c:pt>
                <c:pt idx="144">
                  <c:v>2.1621393142449707E-3</c:v>
                </c:pt>
                <c:pt idx="145">
                  <c:v>2.4118458985681324E-3</c:v>
                </c:pt>
                <c:pt idx="146">
                  <c:v>2.6903134717072286E-3</c:v>
                </c:pt>
                <c:pt idx="147">
                  <c:v>3.0008357169033495E-3</c:v>
                </c:pt>
                <c:pt idx="148">
                  <c:v>3.3470788757439807E-3</c:v>
                </c:pt>
                <c:pt idx="149">
                  <c:v>3.7331227589041949E-3</c:v>
                </c:pt>
                <c:pt idx="150">
                  <c:v>4.1635059942709551E-3</c:v>
                </c:pt>
                <c:pt idx="151">
                  <c:v>4.6432758814221597E-3</c:v>
                </c:pt>
                <c:pt idx="152">
                  <c:v>5.1780432356677841E-3</c:v>
                </c:pt>
                <c:pt idx="153">
                  <c:v>5.774042614282604E-3</c:v>
                </c:pt>
                <c:pt idx="154">
                  <c:v>6.4381983201848292E-3</c:v>
                </c:pt>
                <c:pt idx="155">
                  <c:v>7.1781965717104823E-3</c:v>
                </c:pt>
                <c:pt idx="156">
                  <c:v>8.0025642082113269E-3</c:v>
                </c:pt>
                <c:pt idx="157">
                  <c:v>8.9207542662270711E-3</c:v>
                </c:pt>
                <c:pt idx="158">
                  <c:v>9.9432387053097759E-3</c:v>
                </c:pt>
                <c:pt idx="159">
                  <c:v>1.1081608480655813E-2</c:v>
                </c:pt>
                <c:pt idx="160">
                  <c:v>1.2348681044812182E-2</c:v>
                </c:pt>
                <c:pt idx="161">
                  <c:v>1.3758615204956803E-2</c:v>
                </c:pt>
                <c:pt idx="162">
                  <c:v>1.5327033056272366E-2</c:v>
                </c:pt>
                <c:pt idx="163">
                  <c:v>1.7071148445021334E-2</c:v>
                </c:pt>
                <c:pt idx="164">
                  <c:v>1.9009901074842961E-2</c:v>
                </c:pt>
                <c:pt idx="165">
                  <c:v>2.1164094942946021E-2</c:v>
                </c:pt>
                <c:pt idx="166">
                  <c:v>2.3556539264506959E-2</c:v>
                </c:pt>
                <c:pt idx="167">
                  <c:v>2.6212189398268526E-2</c:v>
                </c:pt>
                <c:pt idx="168">
                  <c:v>2.9158284508687848E-2</c:v>
                </c:pt>
                <c:pt idx="169">
                  <c:v>3.2424477775887806E-2</c:v>
                </c:pt>
                <c:pt idx="170">
                  <c:v>3.6042953882926387E-2</c:v>
                </c:pt>
                <c:pt idx="171">
                  <c:v>4.0048527264658906E-2</c:v>
                </c:pt>
                <c:pt idx="172">
                  <c:v>4.4478713196365038E-2</c:v>
                </c:pt>
                <c:pt idx="173">
                  <c:v>4.9373762248606345E-2</c:v>
                </c:pt>
                <c:pt idx="174">
                  <c:v>5.4776646970468634E-2</c:v>
                </c:pt>
                <c:pt idx="175">
                  <c:v>6.0732987943273586E-2</c:v>
                </c:pt>
                <c:pt idx="176">
                  <c:v>6.7290904658630246E-2</c:v>
                </c:pt>
                <c:pt idx="177">
                  <c:v>7.4500775143987008E-2</c:v>
                </c:pt>
                <c:pt idx="178">
                  <c:v>8.2414887056207087E-2</c:v>
                </c:pt>
                <c:pt idx="179">
                  <c:v>9.1086962309822661E-2</c:v>
                </c:pt>
                <c:pt idx="180">
                  <c:v>0.10057153747411851</c:v>
                </c:pt>
                <c:pt idx="181">
                  <c:v>0.11092318348241254</c:v>
                </c:pt>
                <c:pt idx="182">
                  <c:v>0.12219555100314367</c:v>
                </c:pt>
                <c:pt idx="183">
                  <c:v>0.13444023249096182</c:v>
                </c:pt>
                <c:pt idx="184">
                  <c:v>0.14770543880256831</c:v>
                </c:pt>
                <c:pt idx="185">
                  <c:v>0.16203449757580574</c:v>
                </c:pt>
                <c:pt idx="186">
                  <c:v>0.17746419242138933</c:v>
                </c:pt>
                <c:pt idx="187">
                  <c:v>0.19402297621001985</c:v>
                </c:pt>
                <c:pt idx="188">
                  <c:v>0.21172910786595883</c:v>
                </c:pt>
                <c:pt idx="189">
                  <c:v>0.23058877920550391</c:v>
                </c:pt>
                <c:pt idx="190">
                  <c:v>0.250594315138849</c:v>
                </c:pt>
                <c:pt idx="191">
                  <c:v>0.27172254520712436</c:v>
                </c:pt>
                <c:pt idx="192">
                  <c:v>0.29393345484130895</c:v>
                </c:pt>
                <c:pt idx="193">
                  <c:v>0.31716922866308617</c:v>
                </c:pt>
                <c:pt idx="194">
                  <c:v>0.34135379352597583</c:v>
                </c:pt>
                <c:pt idx="195">
                  <c:v>0.36639295428979179</c:v>
                </c:pt>
                <c:pt idx="196">
                  <c:v>0.3921751899461664</c:v>
                </c:pt>
                <c:pt idx="197">
                  <c:v>0.41857314236076121</c:v>
                </c:pt>
                <c:pt idx="198">
                  <c:v>0.44544578672836088</c:v>
                </c:pt>
                <c:pt idx="199">
                  <c:v>0.47264122542912057</c:v>
                </c:pt>
                <c:pt idx="200">
                  <c:v>0.5</c:v>
                </c:pt>
                <c:pt idx="201">
                  <c:v>0.52735877457087943</c:v>
                </c:pt>
                <c:pt idx="202">
                  <c:v>0.55455421327163912</c:v>
                </c:pt>
                <c:pt idx="203">
                  <c:v>0.58142685763923885</c:v>
                </c:pt>
                <c:pt idx="204">
                  <c:v>0.6078248100538336</c:v>
                </c:pt>
                <c:pt idx="205">
                  <c:v>0.63360704571020821</c:v>
                </c:pt>
                <c:pt idx="206">
                  <c:v>0.65864620647402417</c:v>
                </c:pt>
                <c:pt idx="207">
                  <c:v>0.68283077133691383</c:v>
                </c:pt>
                <c:pt idx="208">
                  <c:v>0.70606654515869105</c:v>
                </c:pt>
                <c:pt idx="209">
                  <c:v>0.72827745479287564</c:v>
                </c:pt>
                <c:pt idx="210">
                  <c:v>0.749405684861151</c:v>
                </c:pt>
                <c:pt idx="211">
                  <c:v>0.76941122079449609</c:v>
                </c:pt>
                <c:pt idx="212">
                  <c:v>0.78827089213404111</c:v>
                </c:pt>
                <c:pt idx="213">
                  <c:v>0.80597702378998015</c:v>
                </c:pt>
                <c:pt idx="214">
                  <c:v>0.82253580757861067</c:v>
                </c:pt>
                <c:pt idx="215">
                  <c:v>0.83796550242419432</c:v>
                </c:pt>
                <c:pt idx="216">
                  <c:v>0.85229456119743174</c:v>
                </c:pt>
                <c:pt idx="217">
                  <c:v>0.86555976750903818</c:v>
                </c:pt>
                <c:pt idx="218">
                  <c:v>0.87780444899685639</c:v>
                </c:pt>
                <c:pt idx="219">
                  <c:v>0.88907681651758752</c:v>
                </c:pt>
                <c:pt idx="220">
                  <c:v>0.89942846252588149</c:v>
                </c:pt>
                <c:pt idx="221">
                  <c:v>0.90891303769017728</c:v>
                </c:pt>
                <c:pt idx="222">
                  <c:v>0.91758511294379286</c:v>
                </c:pt>
                <c:pt idx="223">
                  <c:v>0.92549922485601299</c:v>
                </c:pt>
                <c:pt idx="224">
                  <c:v>0.9327090953413697</c:v>
                </c:pt>
                <c:pt idx="225">
                  <c:v>0.93926701205672636</c:v>
                </c:pt>
                <c:pt idx="226">
                  <c:v>0.94522335302953131</c:v>
                </c:pt>
                <c:pt idx="227">
                  <c:v>0.95062623775139365</c:v>
                </c:pt>
                <c:pt idx="228">
                  <c:v>0.95552128680363491</c:v>
                </c:pt>
                <c:pt idx="229">
                  <c:v>0.95995147273534109</c:v>
                </c:pt>
                <c:pt idx="230">
                  <c:v>0.96395704611707367</c:v>
                </c:pt>
                <c:pt idx="231">
                  <c:v>0.96757552222411225</c:v>
                </c:pt>
                <c:pt idx="232">
                  <c:v>0.97084171549131215</c:v>
                </c:pt>
                <c:pt idx="233">
                  <c:v>0.97378781060173147</c:v>
                </c:pt>
                <c:pt idx="234">
                  <c:v>0.97644346073549304</c:v>
                </c:pt>
                <c:pt idx="235">
                  <c:v>0.97883590505705398</c:v>
                </c:pt>
                <c:pt idx="236">
                  <c:v>0.98099009892515698</c:v>
                </c:pt>
                <c:pt idx="237">
                  <c:v>0.98292885155497867</c:v>
                </c:pt>
                <c:pt idx="238">
                  <c:v>0.98467296694372763</c:v>
                </c:pt>
                <c:pt idx="239">
                  <c:v>0.9862413847950432</c:v>
                </c:pt>
                <c:pt idx="240">
                  <c:v>0.98765131895518787</c:v>
                </c:pt>
                <c:pt idx="241">
                  <c:v>0.98891839151934424</c:v>
                </c:pt>
                <c:pt idx="242">
                  <c:v>0.99005676129469022</c:v>
                </c:pt>
                <c:pt idx="243">
                  <c:v>0.99107924573377293</c:v>
                </c:pt>
                <c:pt idx="244">
                  <c:v>0.99199743579178867</c:v>
                </c:pt>
                <c:pt idx="245">
                  <c:v>0.99282180342828952</c:v>
                </c:pt>
                <c:pt idx="246">
                  <c:v>0.99356180167981512</c:v>
                </c:pt>
                <c:pt idx="247">
                  <c:v>0.9942259573857174</c:v>
                </c:pt>
                <c:pt idx="248">
                  <c:v>0.99482195676433216</c:v>
                </c:pt>
                <c:pt idx="249">
                  <c:v>0.9953567241185779</c:v>
                </c:pt>
                <c:pt idx="250">
                  <c:v>0.99583649400572904</c:v>
                </c:pt>
                <c:pt idx="251">
                  <c:v>0.99626687724109586</c:v>
                </c:pt>
                <c:pt idx="252">
                  <c:v>0.99665292112425607</c:v>
                </c:pt>
                <c:pt idx="253">
                  <c:v>0.99699916428309665</c:v>
                </c:pt>
                <c:pt idx="254">
                  <c:v>0.99730968652829277</c:v>
                </c:pt>
                <c:pt idx="255">
                  <c:v>0.99758815410143187</c:v>
                </c:pt>
                <c:pt idx="256">
                  <c:v>0.99783786068575497</c:v>
                </c:pt>
                <c:pt idx="257">
                  <c:v>0.99806176453095108</c:v>
                </c:pt>
                <c:pt idx="258">
                  <c:v>0.99826252202384791</c:v>
                </c:pt>
                <c:pt idx="259">
                  <c:v>0.99844251801608719</c:v>
                </c:pt>
                <c:pt idx="260">
                  <c:v>0.99860389319868514</c:v>
                </c:pt>
                <c:pt idx="261">
                  <c:v>0.99874856879227858</c:v>
                </c:pt>
                <c:pt idx="262">
                  <c:v>0.99887826880123165</c:v>
                </c:pt>
                <c:pt idx="263">
                  <c:v>0.99899454005989818</c:v>
                </c:pt>
                <c:pt idx="264">
                  <c:v>0.99909877028039529</c:v>
                </c:pt>
                <c:pt idx="265">
                  <c:v>0.99919220429334987</c:v>
                </c:pt>
                <c:pt idx="266">
                  <c:v>0.99927595865630381</c:v>
                </c:pt>
                <c:pt idx="267">
                  <c:v>0.99935103478883547</c:v>
                </c:pt>
                <c:pt idx="268">
                  <c:v>0.99941833077895637</c:v>
                </c:pt>
                <c:pt idx="269">
                  <c:v>0.99947865199197028</c:v>
                </c:pt>
                <c:pt idx="270">
                  <c:v>0.99953272060066412</c:v>
                </c:pt>
                <c:pt idx="271">
                  <c:v>0.99958118414442976</c:v>
                </c:pt>
                <c:pt idx="272">
                  <c:v>0.99962462321458867</c:v>
                </c:pt>
                <c:pt idx="273">
                  <c:v>0.99966355835378184</c:v>
                </c:pt>
                <c:pt idx="274">
                  <c:v>0.99969845624872489</c:v>
                </c:pt>
                <c:pt idx="275">
                  <c:v>0.99972973528783071</c:v>
                </c:pt>
                <c:pt idx="276">
                  <c:v>0.99975777054814918</c:v>
                </c:pt>
                <c:pt idx="277">
                  <c:v>0.9997828982696626</c:v>
                </c:pt>
                <c:pt idx="278">
                  <c:v>0.99980541986918914</c:v>
                </c:pt>
                <c:pt idx="279">
                  <c:v>0.99982560554090694</c:v>
                </c:pt>
                <c:pt idx="280">
                  <c:v>0.99984369748578117</c:v>
                </c:pt>
                <c:pt idx="281">
                  <c:v>0.99985991280791242</c:v>
                </c:pt>
                <c:pt idx="282">
                  <c:v>0.99987444611196952</c:v>
                </c:pt>
                <c:pt idx="283">
                  <c:v>0.99988747183241045</c:v>
                </c:pt>
                <c:pt idx="284">
                  <c:v>0.99989914632206311</c:v>
                </c:pt>
                <c:pt idx="285">
                  <c:v>0.99990960972483389</c:v>
                </c:pt>
                <c:pt idx="286">
                  <c:v>0.9999189876547746</c:v>
                </c:pt>
                <c:pt idx="287">
                  <c:v>0.9999273927014739</c:v>
                </c:pt>
                <c:pt idx="288">
                  <c:v>0.99993492577968124</c:v>
                </c:pt>
                <c:pt idx="289">
                  <c:v>0.99994167733924622</c:v>
                </c:pt>
                <c:pt idx="290">
                  <c:v>0.99994772844979363</c:v>
                </c:pt>
                <c:pt idx="291">
                  <c:v>0.99995315177308131</c:v>
                </c:pt>
                <c:pt idx="292">
                  <c:v>0.99995801243464721</c:v>
                </c:pt>
                <c:pt idx="293">
                  <c:v>0.99996236880515854</c:v>
                </c:pt>
                <c:pt idx="294">
                  <c:v>0.99996627320081077</c:v>
                </c:pt>
                <c:pt idx="295">
                  <c:v>0.99996977251114327</c:v>
                </c:pt>
                <c:pt idx="296">
                  <c:v>0.99997290876179168</c:v>
                </c:pt>
                <c:pt idx="297">
                  <c:v>0.9999757196189103</c:v>
                </c:pt>
                <c:pt idx="298">
                  <c:v>0.9999782388413041</c:v>
                </c:pt>
                <c:pt idx="299">
                  <c:v>0.99998049668568778</c:v>
                </c:pt>
                <c:pt idx="300">
                  <c:v>0.9999825202699284</c:v>
                </c:pt>
                <c:pt idx="301">
                  <c:v>0.99998433389862207</c:v>
                </c:pt>
                <c:pt idx="302">
                  <c:v>0.99998595935491008</c:v>
                </c:pt>
                <c:pt idx="303">
                  <c:v>0.99998741616203435</c:v>
                </c:pt>
                <c:pt idx="304">
                  <c:v>0.9999887218177661</c:v>
                </c:pt>
                <c:pt idx="305">
                  <c:v>0.99998989200452049</c:v>
                </c:pt>
                <c:pt idx="306">
                  <c:v>0.99999094077768114</c:v>
                </c:pt>
                <c:pt idx="307">
                  <c:v>0.99999188073438927</c:v>
                </c:pt>
                <c:pt idx="308">
                  <c:v>0.9999927231648249</c:v>
                </c:pt>
                <c:pt idx="309">
                  <c:v>0.99999347818779738</c:v>
                </c:pt>
                <c:pt idx="310">
                  <c:v>0.99999415487226917</c:v>
                </c:pt>
                <c:pt idx="311">
                  <c:v>0.99999476134627452</c:v>
                </c:pt>
                <c:pt idx="312">
                  <c:v>0.99999530489453936</c:v>
                </c:pt>
                <c:pt idx="313">
                  <c:v>0.99999579204597233</c:v>
                </c:pt>
                <c:pt idx="314">
                  <c:v>0.99999622865208204</c:v>
                </c:pt>
                <c:pt idx="315">
                  <c:v>0.99999661995725697</c:v>
                </c:pt>
                <c:pt idx="316">
                  <c:v>0.99999697066175564</c:v>
                </c:pt>
                <c:pt idx="317">
                  <c:v>0.99999728497816065</c:v>
                </c:pt>
                <c:pt idx="318">
                  <c:v>0.99999756668197703</c:v>
                </c:pt>
                <c:pt idx="319">
                  <c:v>0.99999781915697983</c:v>
                </c:pt>
                <c:pt idx="320">
                  <c:v>0.99999804543585813</c:v>
                </c:pt>
                <c:pt idx="321">
                  <c:v>0.99999824823664063</c:v>
                </c:pt>
                <c:pt idx="322">
                  <c:v>0.99999842999534416</c:v>
                </c:pt>
                <c:pt idx="323">
                  <c:v>0.99999859289523363</c:v>
                </c:pt>
                <c:pt idx="324">
                  <c:v>0.99999873889304536</c:v>
                </c:pt>
                <c:pt idx="325">
                  <c:v>0.99999886974249186</c:v>
                </c:pt>
                <c:pt idx="326">
                  <c:v>0.99999898701532597</c:v>
                </c:pt>
                <c:pt idx="327">
                  <c:v>0.99999909212022042</c:v>
                </c:pt>
                <c:pt idx="328">
                  <c:v>0.99999918631968843</c:v>
                </c:pt>
                <c:pt idx="329">
                  <c:v>0.99999927074524875</c:v>
                </c:pt>
                <c:pt idx="330">
                  <c:v>0.99999934641101651</c:v>
                </c:pt>
                <c:pt idx="331">
                  <c:v>0.9999994142258859</c:v>
                </c:pt>
                <c:pt idx="332">
                  <c:v>0.99999947500444608</c:v>
                </c:pt>
                <c:pt idx="333">
                  <c:v>0.99999952947676718</c:v>
                </c:pt>
                <c:pt idx="334">
                  <c:v>0.9999995782971689</c:v>
                </c:pt>
                <c:pt idx="335">
                  <c:v>0.99999962205208071</c:v>
                </c:pt>
                <c:pt idx="336">
                  <c:v>0.9999996612670855</c:v>
                </c:pt>
                <c:pt idx="337">
                  <c:v>0.99999969641323305</c:v>
                </c:pt>
                <c:pt idx="338">
                  <c:v>0.99999972791269809</c:v>
                </c:pt>
                <c:pt idx="339">
                  <c:v>0.99999975614385195</c:v>
                </c:pt>
                <c:pt idx="340">
                  <c:v>0.9999997814458067</c:v>
                </c:pt>
                <c:pt idx="341">
                  <c:v>0.99999980412248912</c:v>
                </c:pt>
                <c:pt idx="342">
                  <c:v>0.99999982444629143</c:v>
                </c:pt>
                <c:pt idx="343">
                  <c:v>0.99999984266134267</c:v>
                </c:pt>
                <c:pt idx="344">
                  <c:v>0.99999985898644228</c:v>
                </c:pt>
                <c:pt idx="345">
                  <c:v>0.99999987361768705</c:v>
                </c:pt>
                <c:pt idx="346">
                  <c:v>0.9999998867308274</c:v>
                </c:pt>
                <c:pt idx="347">
                  <c:v>0.99999989848337834</c:v>
                </c:pt>
                <c:pt idx="348">
                  <c:v>0.9999999090165117</c:v>
                </c:pt>
                <c:pt idx="349">
                  <c:v>0.99999991845675107</c:v>
                </c:pt>
                <c:pt idx="350">
                  <c:v>0.99999992691749284</c:v>
                </c:pt>
                <c:pt idx="351">
                  <c:v>0.99999993450036728</c:v>
                </c:pt>
                <c:pt idx="352">
                  <c:v>0.99999994129646019</c:v>
                </c:pt>
                <c:pt idx="353">
                  <c:v>0.99999994738740572</c:v>
                </c:pt>
                <c:pt idx="354">
                  <c:v>0.99999995284636878</c:v>
                </c:pt>
                <c:pt idx="355">
                  <c:v>0.99999995773892225</c:v>
                </c:pt>
                <c:pt idx="356">
                  <c:v>0.99999996212383557</c:v>
                </c:pt>
                <c:pt idx="357">
                  <c:v>0.99999996605378039</c:v>
                </c:pt>
                <c:pt idx="358">
                  <c:v>0.99999996957596293</c:v>
                </c:pt>
                <c:pt idx="359">
                  <c:v>0.99999997273269181</c:v>
                </c:pt>
                <c:pt idx="360">
                  <c:v>0.99999997556188569</c:v>
                </c:pt>
                <c:pt idx="361">
                  <c:v>0.99999997809752905</c:v>
                </c:pt>
                <c:pt idx="362">
                  <c:v>0.99999998037007964</c:v>
                </c:pt>
                <c:pt idx="363">
                  <c:v>0.99999998240683552</c:v>
                </c:pt>
                <c:pt idx="364">
                  <c:v>0.99999998423226233</c:v>
                </c:pt>
                <c:pt idx="365">
                  <c:v>0.99999998586828709</c:v>
                </c:pt>
                <c:pt idx="366">
                  <c:v>0.99999998733456152</c:v>
                </c:pt>
                <c:pt idx="367">
                  <c:v>0.99999998864869855</c:v>
                </c:pt>
                <c:pt idx="368">
                  <c:v>0.99999998982648375</c:v>
                </c:pt>
                <c:pt idx="369">
                  <c:v>0.9999999908820647</c:v>
                </c:pt>
                <c:pt idx="370">
                  <c:v>0.99999999182812105</c:v>
                </c:pt>
                <c:pt idx="371">
                  <c:v>0.99999999267601658</c:v>
                </c:pt>
                <c:pt idx="372">
                  <c:v>0.99999999343593649</c:v>
                </c:pt>
                <c:pt idx="373">
                  <c:v>0.99999999411700879</c:v>
                </c:pt>
                <c:pt idx="374">
                  <c:v>0.99999999472741452</c:v>
                </c:pt>
                <c:pt idx="375">
                  <c:v>0.99999999527448602</c:v>
                </c:pt>
                <c:pt idx="376">
                  <c:v>0.9999999957647947</c:v>
                </c:pt>
                <c:pt idx="377">
                  <c:v>0.99999999620423008</c:v>
                </c:pt>
                <c:pt idx="378">
                  <c:v>0.99999999659807037</c:v>
                </c:pt>
                <c:pt idx="379">
                  <c:v>0.99999999695104691</c:v>
                </c:pt>
                <c:pt idx="380">
                  <c:v>0.99999999726739941</c:v>
                </c:pt>
                <c:pt idx="381">
                  <c:v>0.99999999755092772</c:v>
                </c:pt>
                <c:pt idx="382">
                  <c:v>0.99999999780503801</c:v>
                </c:pt>
                <c:pt idx="383">
                  <c:v>0.99999999803278228</c:v>
                </c:pt>
                <c:pt idx="384">
                  <c:v>0.99999999823689634</c:v>
                </c:pt>
                <c:pt idx="385">
                  <c:v>0.99999999841983189</c:v>
                </c:pt>
                <c:pt idx="386">
                  <c:v>0.99999999858378663</c:v>
                </c:pt>
                <c:pt idx="387">
                  <c:v>0.99999999873072964</c:v>
                </c:pt>
                <c:pt idx="388">
                  <c:v>0.99999999886242619</c:v>
                </c:pt>
                <c:pt idx="389">
                  <c:v>0.99999999898045833</c:v>
                </c:pt>
                <c:pt idx="390">
                  <c:v>0.99999999908624371</c:v>
                </c:pt>
                <c:pt idx="391">
                  <c:v>0.99999999918105298</c:v>
                </c:pt>
                <c:pt idx="392">
                  <c:v>0.99999999926602512</c:v>
                </c:pt>
                <c:pt idx="393">
                  <c:v>0.99999999934218065</c:v>
                </c:pt>
                <c:pt idx="394">
                  <c:v>0.99999999941043449</c:v>
                </c:pt>
                <c:pt idx="395">
                  <c:v>0.99999999947160645</c:v>
                </c:pt>
                <c:pt idx="396">
                  <c:v>0.99999999952643137</c:v>
                </c:pt>
                <c:pt idx="397">
                  <c:v>0.99999999957556784</c:v>
                </c:pt>
                <c:pt idx="398">
                  <c:v>0.99999999961960595</c:v>
                </c:pt>
                <c:pt idx="399">
                  <c:v>0.99999999965907471</c:v>
                </c:pt>
                <c:pt idx="400">
                  <c:v>0.9999999996944483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chi_HFD!$S$24</c:f>
              <c:strCache>
                <c:ptCount val="1"/>
                <c:pt idx="0">
                  <c:v>tb</c:v>
                </c:pt>
              </c:strCache>
            </c:strRef>
          </c:tx>
          <c:marker>
            <c:symbol val="none"/>
          </c:marker>
          <c:xVal>
            <c:numRef>
              <c:f>chi_HFD!$O$25:$O$2025</c:f>
              <c:numCache>
                <c:formatCode>General</c:formatCode>
                <c:ptCount val="20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chi_HFD!$S$25:$S$2025</c:f>
              <c:numCache>
                <c:formatCode>General</c:formatCode>
                <c:ptCount val="2001"/>
                <c:pt idx="0">
                  <c:v>0.9999999996944483</c:v>
                </c:pt>
                <c:pt idx="1">
                  <c:v>0.99999999965907471</c:v>
                </c:pt>
                <c:pt idx="2">
                  <c:v>0.99999999961960595</c:v>
                </c:pt>
                <c:pt idx="3">
                  <c:v>0.99999999957556784</c:v>
                </c:pt>
                <c:pt idx="4">
                  <c:v>0.99999999952643137</c:v>
                </c:pt>
                <c:pt idx="5">
                  <c:v>0.99999999947160645</c:v>
                </c:pt>
                <c:pt idx="6">
                  <c:v>0.99999999941043449</c:v>
                </c:pt>
                <c:pt idx="7">
                  <c:v>0.99999999934218065</c:v>
                </c:pt>
                <c:pt idx="8">
                  <c:v>0.99999999926602512</c:v>
                </c:pt>
                <c:pt idx="9">
                  <c:v>0.99999999918105298</c:v>
                </c:pt>
                <c:pt idx="10">
                  <c:v>0.99999999908624371</c:v>
                </c:pt>
                <c:pt idx="11">
                  <c:v>0.99999999898045833</c:v>
                </c:pt>
                <c:pt idx="12">
                  <c:v>0.99999999886242619</c:v>
                </c:pt>
                <c:pt idx="13">
                  <c:v>0.99999999873072964</c:v>
                </c:pt>
                <c:pt idx="14">
                  <c:v>0.99999999858378663</c:v>
                </c:pt>
                <c:pt idx="15">
                  <c:v>0.99999999841983189</c:v>
                </c:pt>
                <c:pt idx="16">
                  <c:v>0.99999999823689634</c:v>
                </c:pt>
                <c:pt idx="17">
                  <c:v>0.99999999803278228</c:v>
                </c:pt>
                <c:pt idx="18">
                  <c:v>0.99999999780503801</c:v>
                </c:pt>
                <c:pt idx="19">
                  <c:v>0.99999999755092772</c:v>
                </c:pt>
                <c:pt idx="20">
                  <c:v>0.99999999726739941</c:v>
                </c:pt>
                <c:pt idx="21">
                  <c:v>0.99999999695104691</c:v>
                </c:pt>
                <c:pt idx="22">
                  <c:v>0.99999999659807037</c:v>
                </c:pt>
                <c:pt idx="23">
                  <c:v>0.99999999620423008</c:v>
                </c:pt>
                <c:pt idx="24">
                  <c:v>0.9999999957647947</c:v>
                </c:pt>
                <c:pt idx="25">
                  <c:v>0.99999999527448602</c:v>
                </c:pt>
                <c:pt idx="26">
                  <c:v>0.99999999472741452</c:v>
                </c:pt>
                <c:pt idx="27">
                  <c:v>0.99999999411700879</c:v>
                </c:pt>
                <c:pt idx="28">
                  <c:v>0.99999999343593649</c:v>
                </c:pt>
                <c:pt idx="29">
                  <c:v>0.99999999267601658</c:v>
                </c:pt>
                <c:pt idx="30">
                  <c:v>0.99999999182812105</c:v>
                </c:pt>
                <c:pt idx="31">
                  <c:v>0.9999999908820647</c:v>
                </c:pt>
                <c:pt idx="32">
                  <c:v>0.99999998982648375</c:v>
                </c:pt>
                <c:pt idx="33">
                  <c:v>0.99999998864869855</c:v>
                </c:pt>
                <c:pt idx="34">
                  <c:v>0.99999998733456152</c:v>
                </c:pt>
                <c:pt idx="35">
                  <c:v>0.99999998586828709</c:v>
                </c:pt>
                <c:pt idx="36">
                  <c:v>0.99999998423226233</c:v>
                </c:pt>
                <c:pt idx="37">
                  <c:v>0.99999998240683552</c:v>
                </c:pt>
                <c:pt idx="38">
                  <c:v>0.99999998037007964</c:v>
                </c:pt>
                <c:pt idx="39">
                  <c:v>0.99999997809752905</c:v>
                </c:pt>
                <c:pt idx="40">
                  <c:v>0.99999997556188569</c:v>
                </c:pt>
                <c:pt idx="41">
                  <c:v>0.99999997273269181</c:v>
                </c:pt>
                <c:pt idx="42">
                  <c:v>0.99999996957596293</c:v>
                </c:pt>
                <c:pt idx="43">
                  <c:v>0.99999996605378039</c:v>
                </c:pt>
                <c:pt idx="44">
                  <c:v>0.99999996212383557</c:v>
                </c:pt>
                <c:pt idx="45">
                  <c:v>0.99999995773892225</c:v>
                </c:pt>
                <c:pt idx="46">
                  <c:v>0.99999995284636878</c:v>
                </c:pt>
                <c:pt idx="47">
                  <c:v>0.99999994738740572</c:v>
                </c:pt>
                <c:pt idx="48">
                  <c:v>0.99999994129646019</c:v>
                </c:pt>
                <c:pt idx="49">
                  <c:v>0.99999993450036728</c:v>
                </c:pt>
                <c:pt idx="50">
                  <c:v>0.99999992691749284</c:v>
                </c:pt>
                <c:pt idx="51">
                  <c:v>0.99999991845675107</c:v>
                </c:pt>
                <c:pt idx="52">
                  <c:v>0.9999999090165117</c:v>
                </c:pt>
                <c:pt idx="53">
                  <c:v>0.99999989848337834</c:v>
                </c:pt>
                <c:pt idx="54">
                  <c:v>0.9999998867308274</c:v>
                </c:pt>
                <c:pt idx="55">
                  <c:v>0.99999987361768705</c:v>
                </c:pt>
                <c:pt idx="56">
                  <c:v>0.99999985898644228</c:v>
                </c:pt>
                <c:pt idx="57">
                  <c:v>0.99999984266134267</c:v>
                </c:pt>
                <c:pt idx="58">
                  <c:v>0.99999982444629143</c:v>
                </c:pt>
                <c:pt idx="59">
                  <c:v>0.99999980412248912</c:v>
                </c:pt>
                <c:pt idx="60">
                  <c:v>0.9999997814458067</c:v>
                </c:pt>
                <c:pt idx="61">
                  <c:v>0.99999975614385195</c:v>
                </c:pt>
                <c:pt idx="62">
                  <c:v>0.99999972791269809</c:v>
                </c:pt>
                <c:pt idx="63">
                  <c:v>0.99999969641323305</c:v>
                </c:pt>
                <c:pt idx="64">
                  <c:v>0.9999996612670855</c:v>
                </c:pt>
                <c:pt idx="65">
                  <c:v>0.99999962205208071</c:v>
                </c:pt>
                <c:pt idx="66">
                  <c:v>0.9999995782971689</c:v>
                </c:pt>
                <c:pt idx="67">
                  <c:v>0.99999952947676718</c:v>
                </c:pt>
                <c:pt idx="68">
                  <c:v>0.99999947500444608</c:v>
                </c:pt>
                <c:pt idx="69">
                  <c:v>0.9999994142258859</c:v>
                </c:pt>
                <c:pt idx="70">
                  <c:v>0.99999934641101651</c:v>
                </c:pt>
                <c:pt idx="71">
                  <c:v>0.99999927074524875</c:v>
                </c:pt>
                <c:pt idx="72">
                  <c:v>0.99999918631968843</c:v>
                </c:pt>
                <c:pt idx="73">
                  <c:v>0.99999909212022042</c:v>
                </c:pt>
                <c:pt idx="74">
                  <c:v>0.99999898701532597</c:v>
                </c:pt>
                <c:pt idx="75">
                  <c:v>0.99999886974249186</c:v>
                </c:pt>
                <c:pt idx="76">
                  <c:v>0.99999873889304536</c:v>
                </c:pt>
                <c:pt idx="77">
                  <c:v>0.99999859289523363</c:v>
                </c:pt>
                <c:pt idx="78">
                  <c:v>0.99999842999534416</c:v>
                </c:pt>
                <c:pt idx="79">
                  <c:v>0.99999824823664063</c:v>
                </c:pt>
                <c:pt idx="80">
                  <c:v>0.99999804543585813</c:v>
                </c:pt>
                <c:pt idx="81">
                  <c:v>0.99999781915697983</c:v>
                </c:pt>
                <c:pt idx="82">
                  <c:v>0.99999756668197703</c:v>
                </c:pt>
                <c:pt idx="83">
                  <c:v>0.99999728497816065</c:v>
                </c:pt>
                <c:pt idx="84">
                  <c:v>0.99999697066175564</c:v>
                </c:pt>
                <c:pt idx="85">
                  <c:v>0.99999661995725697</c:v>
                </c:pt>
                <c:pt idx="86">
                  <c:v>0.99999622865208204</c:v>
                </c:pt>
                <c:pt idx="87">
                  <c:v>0.99999579204597233</c:v>
                </c:pt>
                <c:pt idx="88">
                  <c:v>0.99999530489453936</c:v>
                </c:pt>
                <c:pt idx="89">
                  <c:v>0.99999476134627452</c:v>
                </c:pt>
                <c:pt idx="90">
                  <c:v>0.99999415487226917</c:v>
                </c:pt>
                <c:pt idx="91">
                  <c:v>0.99999347818779738</c:v>
                </c:pt>
                <c:pt idx="92">
                  <c:v>0.9999927231648249</c:v>
                </c:pt>
                <c:pt idx="93">
                  <c:v>0.99999188073438927</c:v>
                </c:pt>
                <c:pt idx="94">
                  <c:v>0.99999094077768114</c:v>
                </c:pt>
                <c:pt idx="95">
                  <c:v>0.99998989200452049</c:v>
                </c:pt>
                <c:pt idx="96">
                  <c:v>0.9999887218177661</c:v>
                </c:pt>
                <c:pt idx="97">
                  <c:v>0.99998741616203435</c:v>
                </c:pt>
                <c:pt idx="98">
                  <c:v>0.99998595935491008</c:v>
                </c:pt>
                <c:pt idx="99">
                  <c:v>0.99998433389862207</c:v>
                </c:pt>
                <c:pt idx="100">
                  <c:v>0.9999825202699284</c:v>
                </c:pt>
                <c:pt idx="101">
                  <c:v>0.99998049668568778</c:v>
                </c:pt>
                <c:pt idx="102">
                  <c:v>0.9999782388413041</c:v>
                </c:pt>
                <c:pt idx="103">
                  <c:v>0.9999757196189103</c:v>
                </c:pt>
                <c:pt idx="104">
                  <c:v>0.99997290876179168</c:v>
                </c:pt>
                <c:pt idx="105">
                  <c:v>0.99996977251114327</c:v>
                </c:pt>
                <c:pt idx="106">
                  <c:v>0.99996627320081077</c:v>
                </c:pt>
                <c:pt idx="107">
                  <c:v>0.99996236880515854</c:v>
                </c:pt>
                <c:pt idx="108">
                  <c:v>0.99995801243464721</c:v>
                </c:pt>
                <c:pt idx="109">
                  <c:v>0.99995315177308131</c:v>
                </c:pt>
                <c:pt idx="110">
                  <c:v>0.99994772844979363</c:v>
                </c:pt>
                <c:pt idx="111">
                  <c:v>0.99994167733924622</c:v>
                </c:pt>
                <c:pt idx="112">
                  <c:v>0.99993492577968124</c:v>
                </c:pt>
                <c:pt idx="113">
                  <c:v>0.9999273927014739</c:v>
                </c:pt>
                <c:pt idx="114">
                  <c:v>0.9999189876547746</c:v>
                </c:pt>
                <c:pt idx="115">
                  <c:v>0.99990960972483389</c:v>
                </c:pt>
                <c:pt idx="116">
                  <c:v>0.99989914632206311</c:v>
                </c:pt>
                <c:pt idx="117">
                  <c:v>0.99988747183241045</c:v>
                </c:pt>
                <c:pt idx="118">
                  <c:v>0.99987444611196952</c:v>
                </c:pt>
                <c:pt idx="119">
                  <c:v>0.99985991280791242</c:v>
                </c:pt>
                <c:pt idx="120">
                  <c:v>0.99984369748578117</c:v>
                </c:pt>
                <c:pt idx="121">
                  <c:v>0.99982560554090694</c:v>
                </c:pt>
                <c:pt idx="122">
                  <c:v>0.99980541986918914</c:v>
                </c:pt>
                <c:pt idx="123">
                  <c:v>0.9997828982696626</c:v>
                </c:pt>
                <c:pt idx="124">
                  <c:v>0.99975777054814918</c:v>
                </c:pt>
                <c:pt idx="125">
                  <c:v>0.99972973528783071</c:v>
                </c:pt>
                <c:pt idx="126">
                  <c:v>0.99969845624872489</c:v>
                </c:pt>
                <c:pt idx="127">
                  <c:v>0.99966355835378184</c:v>
                </c:pt>
                <c:pt idx="128">
                  <c:v>0.99962462321458867</c:v>
                </c:pt>
                <c:pt idx="129">
                  <c:v>0.99958118414442976</c:v>
                </c:pt>
                <c:pt idx="130">
                  <c:v>0.99953272060066412</c:v>
                </c:pt>
                <c:pt idx="131">
                  <c:v>0.99947865199197028</c:v>
                </c:pt>
                <c:pt idx="132">
                  <c:v>0.99941833077895637</c:v>
                </c:pt>
                <c:pt idx="133">
                  <c:v>0.99935103478883547</c:v>
                </c:pt>
                <c:pt idx="134">
                  <c:v>0.99927595865630381</c:v>
                </c:pt>
                <c:pt idx="135">
                  <c:v>0.99919220429334987</c:v>
                </c:pt>
                <c:pt idx="136">
                  <c:v>0.99909877028039529</c:v>
                </c:pt>
                <c:pt idx="137">
                  <c:v>0.99899454005989818</c:v>
                </c:pt>
                <c:pt idx="138">
                  <c:v>0.99887826880123165</c:v>
                </c:pt>
                <c:pt idx="139">
                  <c:v>0.99874856879227858</c:v>
                </c:pt>
                <c:pt idx="140">
                  <c:v>0.99860389319868514</c:v>
                </c:pt>
                <c:pt idx="141">
                  <c:v>0.99844251801608719</c:v>
                </c:pt>
                <c:pt idx="142">
                  <c:v>0.99826252202384791</c:v>
                </c:pt>
                <c:pt idx="143">
                  <c:v>0.99806176453095108</c:v>
                </c:pt>
                <c:pt idx="144">
                  <c:v>0.99783786068575497</c:v>
                </c:pt>
                <c:pt idx="145">
                  <c:v>0.99758815410143187</c:v>
                </c:pt>
                <c:pt idx="146">
                  <c:v>0.99730968652829277</c:v>
                </c:pt>
                <c:pt idx="147">
                  <c:v>0.99699916428309665</c:v>
                </c:pt>
                <c:pt idx="148">
                  <c:v>0.99665292112425607</c:v>
                </c:pt>
                <c:pt idx="149">
                  <c:v>0.99626687724109586</c:v>
                </c:pt>
                <c:pt idx="150">
                  <c:v>0.99583649400572904</c:v>
                </c:pt>
                <c:pt idx="151">
                  <c:v>0.9953567241185779</c:v>
                </c:pt>
                <c:pt idx="152">
                  <c:v>0.99482195676433216</c:v>
                </c:pt>
                <c:pt idx="153">
                  <c:v>0.9942259573857174</c:v>
                </c:pt>
                <c:pt idx="154">
                  <c:v>0.99356180167981512</c:v>
                </c:pt>
                <c:pt idx="155">
                  <c:v>0.99282180342828952</c:v>
                </c:pt>
                <c:pt idx="156">
                  <c:v>0.99199743579178867</c:v>
                </c:pt>
                <c:pt idx="157">
                  <c:v>0.99107924573377293</c:v>
                </c:pt>
                <c:pt idx="158">
                  <c:v>0.99005676129469022</c:v>
                </c:pt>
                <c:pt idx="159">
                  <c:v>0.98891839151934424</c:v>
                </c:pt>
                <c:pt idx="160">
                  <c:v>0.98765131895518787</c:v>
                </c:pt>
                <c:pt idx="161">
                  <c:v>0.9862413847950432</c:v>
                </c:pt>
                <c:pt idx="162">
                  <c:v>0.98467296694372763</c:v>
                </c:pt>
                <c:pt idx="163">
                  <c:v>0.98292885155497867</c:v>
                </c:pt>
                <c:pt idx="164">
                  <c:v>0.98099009892515698</c:v>
                </c:pt>
                <c:pt idx="165">
                  <c:v>0.97883590505705398</c:v>
                </c:pt>
                <c:pt idx="166">
                  <c:v>0.97644346073549304</c:v>
                </c:pt>
                <c:pt idx="167">
                  <c:v>0.97378781060173147</c:v>
                </c:pt>
                <c:pt idx="168">
                  <c:v>0.97084171549131215</c:v>
                </c:pt>
                <c:pt idx="169">
                  <c:v>0.96757552222411225</c:v>
                </c:pt>
                <c:pt idx="170">
                  <c:v>0.96395704611707367</c:v>
                </c:pt>
                <c:pt idx="171">
                  <c:v>0.95995147273534109</c:v>
                </c:pt>
                <c:pt idx="172">
                  <c:v>0.95552128680363491</c:v>
                </c:pt>
                <c:pt idx="173">
                  <c:v>0.95062623775139365</c:v>
                </c:pt>
                <c:pt idx="174">
                  <c:v>0.94522335302953131</c:v>
                </c:pt>
                <c:pt idx="175">
                  <c:v>0.93926701205672636</c:v>
                </c:pt>
                <c:pt idx="176">
                  <c:v>0.9327090953413697</c:v>
                </c:pt>
                <c:pt idx="177">
                  <c:v>0.92549922485601299</c:v>
                </c:pt>
                <c:pt idx="178">
                  <c:v>0.91758511294379286</c:v>
                </c:pt>
                <c:pt idx="179">
                  <c:v>0.90891303769017728</c:v>
                </c:pt>
                <c:pt idx="180">
                  <c:v>0.89942846252588149</c:v>
                </c:pt>
                <c:pt idx="181">
                  <c:v>0.88907681651758752</c:v>
                </c:pt>
                <c:pt idx="182">
                  <c:v>0.87780444899685639</c:v>
                </c:pt>
                <c:pt idx="183">
                  <c:v>0.86555976750903818</c:v>
                </c:pt>
                <c:pt idx="184">
                  <c:v>0.85229456119743174</c:v>
                </c:pt>
                <c:pt idx="185">
                  <c:v>0.83796550242419432</c:v>
                </c:pt>
                <c:pt idx="186">
                  <c:v>0.82253580757861067</c:v>
                </c:pt>
                <c:pt idx="187">
                  <c:v>0.80597702378998015</c:v>
                </c:pt>
                <c:pt idx="188">
                  <c:v>0.78827089213404111</c:v>
                </c:pt>
                <c:pt idx="189">
                  <c:v>0.76941122079449609</c:v>
                </c:pt>
                <c:pt idx="190">
                  <c:v>0.749405684861151</c:v>
                </c:pt>
                <c:pt idx="191">
                  <c:v>0.72827745479287564</c:v>
                </c:pt>
                <c:pt idx="192">
                  <c:v>0.70606654515869105</c:v>
                </c:pt>
                <c:pt idx="193">
                  <c:v>0.68283077133691383</c:v>
                </c:pt>
                <c:pt idx="194">
                  <c:v>0.65864620647402417</c:v>
                </c:pt>
                <c:pt idx="195">
                  <c:v>0.63360704571020821</c:v>
                </c:pt>
                <c:pt idx="196">
                  <c:v>0.6078248100538336</c:v>
                </c:pt>
                <c:pt idx="197">
                  <c:v>0.58142685763923885</c:v>
                </c:pt>
                <c:pt idx="198">
                  <c:v>0.55455421327163912</c:v>
                </c:pt>
                <c:pt idx="199">
                  <c:v>0.52735877457087943</c:v>
                </c:pt>
                <c:pt idx="200">
                  <c:v>0.5</c:v>
                </c:pt>
                <c:pt idx="201">
                  <c:v>0.47264122542912057</c:v>
                </c:pt>
                <c:pt idx="202">
                  <c:v>0.44544578672836088</c:v>
                </c:pt>
                <c:pt idx="203">
                  <c:v>0.41857314236076121</c:v>
                </c:pt>
                <c:pt idx="204">
                  <c:v>0.3921751899461664</c:v>
                </c:pt>
                <c:pt idx="205">
                  <c:v>0.36639295428979179</c:v>
                </c:pt>
                <c:pt idx="206">
                  <c:v>0.34135379352597583</c:v>
                </c:pt>
                <c:pt idx="207">
                  <c:v>0.31716922866308617</c:v>
                </c:pt>
                <c:pt idx="208">
                  <c:v>0.29393345484130895</c:v>
                </c:pt>
                <c:pt idx="209">
                  <c:v>0.27172254520712436</c:v>
                </c:pt>
                <c:pt idx="210">
                  <c:v>0.250594315138849</c:v>
                </c:pt>
                <c:pt idx="211">
                  <c:v>0.23058877920550391</c:v>
                </c:pt>
                <c:pt idx="212">
                  <c:v>0.21172910786595883</c:v>
                </c:pt>
                <c:pt idx="213">
                  <c:v>0.19402297621001985</c:v>
                </c:pt>
                <c:pt idx="214">
                  <c:v>0.17746419242138933</c:v>
                </c:pt>
                <c:pt idx="215">
                  <c:v>0.16203449757580574</c:v>
                </c:pt>
                <c:pt idx="216">
                  <c:v>0.14770543880256831</c:v>
                </c:pt>
                <c:pt idx="217">
                  <c:v>0.13444023249096182</c:v>
                </c:pt>
                <c:pt idx="218">
                  <c:v>0.12219555100314367</c:v>
                </c:pt>
                <c:pt idx="219">
                  <c:v>0.11092318348241254</c:v>
                </c:pt>
                <c:pt idx="220">
                  <c:v>0.10057153747411851</c:v>
                </c:pt>
                <c:pt idx="221">
                  <c:v>9.1086962309822661E-2</c:v>
                </c:pt>
                <c:pt idx="222">
                  <c:v>8.2414887056207087E-2</c:v>
                </c:pt>
                <c:pt idx="223">
                  <c:v>7.4500775143987008E-2</c:v>
                </c:pt>
                <c:pt idx="224">
                  <c:v>6.7290904658630246E-2</c:v>
                </c:pt>
                <c:pt idx="225">
                  <c:v>6.0732987943273586E-2</c:v>
                </c:pt>
                <c:pt idx="226">
                  <c:v>5.4776646970468634E-2</c:v>
                </c:pt>
                <c:pt idx="227">
                  <c:v>4.9373762248606345E-2</c:v>
                </c:pt>
                <c:pt idx="228">
                  <c:v>4.4478713196365038E-2</c:v>
                </c:pt>
                <c:pt idx="229">
                  <c:v>4.0048527264658906E-2</c:v>
                </c:pt>
                <c:pt idx="230">
                  <c:v>3.6042953882926387E-2</c:v>
                </c:pt>
                <c:pt idx="231">
                  <c:v>3.2424477775887806E-2</c:v>
                </c:pt>
                <c:pt idx="232">
                  <c:v>2.9158284508687848E-2</c:v>
                </c:pt>
                <c:pt idx="233">
                  <c:v>2.6212189398268526E-2</c:v>
                </c:pt>
                <c:pt idx="234">
                  <c:v>2.3556539264506959E-2</c:v>
                </c:pt>
                <c:pt idx="235">
                  <c:v>2.1164094942946021E-2</c:v>
                </c:pt>
                <c:pt idx="236">
                  <c:v>1.9009901074842961E-2</c:v>
                </c:pt>
                <c:pt idx="237">
                  <c:v>1.7071148445021334E-2</c:v>
                </c:pt>
                <c:pt idx="238">
                  <c:v>1.5327033056272366E-2</c:v>
                </c:pt>
                <c:pt idx="239">
                  <c:v>1.3758615204956803E-2</c:v>
                </c:pt>
                <c:pt idx="240">
                  <c:v>1.2348681044812182E-2</c:v>
                </c:pt>
                <c:pt idx="241">
                  <c:v>1.1081608480655813E-2</c:v>
                </c:pt>
                <c:pt idx="242">
                  <c:v>9.9432387053097759E-3</c:v>
                </c:pt>
                <c:pt idx="243">
                  <c:v>8.9207542662270711E-3</c:v>
                </c:pt>
                <c:pt idx="244">
                  <c:v>8.0025642082113269E-3</c:v>
                </c:pt>
                <c:pt idx="245">
                  <c:v>7.1781965717104823E-3</c:v>
                </c:pt>
                <c:pt idx="246">
                  <c:v>6.4381983201848292E-3</c:v>
                </c:pt>
                <c:pt idx="247">
                  <c:v>5.774042614282604E-3</c:v>
                </c:pt>
                <c:pt idx="248">
                  <c:v>5.1780432356677841E-3</c:v>
                </c:pt>
                <c:pt idx="249">
                  <c:v>4.6432758814221597E-3</c:v>
                </c:pt>
                <c:pt idx="250">
                  <c:v>4.1635059942709551E-3</c:v>
                </c:pt>
                <c:pt idx="251">
                  <c:v>3.7331227589041949E-3</c:v>
                </c:pt>
                <c:pt idx="252">
                  <c:v>3.3470788757439807E-3</c:v>
                </c:pt>
                <c:pt idx="253">
                  <c:v>3.0008357169033495E-3</c:v>
                </c:pt>
                <c:pt idx="254">
                  <c:v>2.6903134717072286E-3</c:v>
                </c:pt>
                <c:pt idx="255">
                  <c:v>2.4118458985681324E-3</c:v>
                </c:pt>
                <c:pt idx="256">
                  <c:v>2.1621393142449707E-3</c:v>
                </c:pt>
                <c:pt idx="257">
                  <c:v>1.9382354690489767E-3</c:v>
                </c:pt>
                <c:pt idx="258">
                  <c:v>1.7374779761520354E-3</c:v>
                </c:pt>
                <c:pt idx="259">
                  <c:v>1.5574819839128118E-3</c:v>
                </c:pt>
                <c:pt idx="260">
                  <c:v>1.3961068013149114E-3</c:v>
                </c:pt>
                <c:pt idx="261">
                  <c:v>1.2514312077213652E-3</c:v>
                </c:pt>
                <c:pt idx="262">
                  <c:v>1.1217311987683498E-3</c:v>
                </c:pt>
                <c:pt idx="263">
                  <c:v>1.0054599401018161E-3</c:v>
                </c:pt>
                <c:pt idx="264">
                  <c:v>9.0122971960476805E-4</c:v>
                </c:pt>
                <c:pt idx="265">
                  <c:v>8.0779570665007183E-4</c:v>
                </c:pt>
                <c:pt idx="266">
                  <c:v>7.2404134369613571E-4</c:v>
                </c:pt>
                <c:pt idx="267">
                  <c:v>6.4896521116453165E-4</c:v>
                </c:pt>
                <c:pt idx="268">
                  <c:v>5.8166922104369023E-4</c:v>
                </c:pt>
                <c:pt idx="269">
                  <c:v>5.213480080297761E-4</c:v>
                </c:pt>
                <c:pt idx="270">
                  <c:v>4.6727939933594032E-4</c:v>
                </c:pt>
                <c:pt idx="271">
                  <c:v>4.1881585557024259E-4</c:v>
                </c:pt>
                <c:pt idx="272">
                  <c:v>3.7537678541138542E-4</c:v>
                </c:pt>
                <c:pt idx="273">
                  <c:v>3.3644164621809969E-4</c:v>
                </c:pt>
                <c:pt idx="274">
                  <c:v>3.015437512751129E-4</c:v>
                </c:pt>
                <c:pt idx="275">
                  <c:v>2.7026471216923253E-4</c:v>
                </c:pt>
                <c:pt idx="276">
                  <c:v>2.4222945185081723E-4</c:v>
                </c:pt>
                <c:pt idx="277">
                  <c:v>2.1710173033734348E-4</c:v>
                </c:pt>
                <c:pt idx="278">
                  <c:v>1.945801308108619E-4</c:v>
                </c:pt>
                <c:pt idx="279">
                  <c:v>1.7439445909311901E-4</c:v>
                </c:pt>
                <c:pt idx="280">
                  <c:v>1.5630251421883123E-4</c:v>
                </c:pt>
                <c:pt idx="281">
                  <c:v>1.4008719208763454E-4</c:v>
                </c:pt>
                <c:pt idx="282">
                  <c:v>1.2555388803053846E-4</c:v>
                </c:pt>
                <c:pt idx="283">
                  <c:v>1.1252816758960948E-4</c:v>
                </c:pt>
                <c:pt idx="284">
                  <c:v>1.0085367793688516E-4</c:v>
                </c:pt>
                <c:pt idx="285">
                  <c:v>9.0390275166163381E-5</c:v>
                </c:pt>
                <c:pt idx="286">
                  <c:v>8.1012345225395244E-5</c:v>
                </c:pt>
                <c:pt idx="287">
                  <c:v>7.2607298526095043E-5</c:v>
                </c:pt>
                <c:pt idx="288">
                  <c:v>6.5074220318706022E-5</c:v>
                </c:pt>
                <c:pt idx="289">
                  <c:v>5.8322660753784561E-5</c:v>
                </c:pt>
                <c:pt idx="290">
                  <c:v>5.2271550206373085E-5</c:v>
                </c:pt>
                <c:pt idx="291">
                  <c:v>4.6848226918638769E-5</c:v>
                </c:pt>
                <c:pt idx="292">
                  <c:v>4.1987565352841205E-5</c:v>
                </c:pt>
                <c:pt idx="293">
                  <c:v>3.7631194841458715E-5</c:v>
                </c:pt>
                <c:pt idx="294">
                  <c:v>3.3726799189170986E-5</c:v>
                </c:pt>
                <c:pt idx="295">
                  <c:v>3.0227488856726659E-5</c:v>
                </c:pt>
                <c:pt idx="296">
                  <c:v>2.7091238208321045E-5</c:v>
                </c:pt>
                <c:pt idx="297">
                  <c:v>2.4280381089647474E-5</c:v>
                </c:pt>
                <c:pt idx="298">
                  <c:v>2.1761158695954297E-5</c:v>
                </c:pt>
                <c:pt idx="299">
                  <c:v>1.9503314312219189E-5</c:v>
                </c:pt>
                <c:pt idx="300">
                  <c:v>1.7479730071545685E-5</c:v>
                </c:pt>
                <c:pt idx="301">
                  <c:v>1.5666101377986852E-5</c:v>
                </c:pt>
                <c:pt idx="302">
                  <c:v>1.4040645089918868E-5</c:v>
                </c:pt>
                <c:pt idx="303">
                  <c:v>1.2583837965596256E-5</c:v>
                </c:pt>
                <c:pt idx="304">
                  <c:v>1.1278182233953604E-5</c:v>
                </c:pt>
                <c:pt idx="305">
                  <c:v>1.0107995479569087E-5</c:v>
                </c:pt>
                <c:pt idx="306">
                  <c:v>9.0592223188634691E-6</c:v>
                </c:pt>
                <c:pt idx="307">
                  <c:v>8.119265610728732E-6</c:v>
                </c:pt>
                <c:pt idx="308">
                  <c:v>7.2768351751517635E-6</c:v>
                </c:pt>
                <c:pt idx="309">
                  <c:v>6.5218122026200476E-6</c:v>
                </c:pt>
                <c:pt idx="310">
                  <c:v>5.8451277308302352E-6</c:v>
                </c:pt>
                <c:pt idx="311">
                  <c:v>5.238653725425646E-6</c:v>
                </c:pt>
                <c:pt idx="312">
                  <c:v>4.695105460583715E-6</c:v>
                </c:pt>
                <c:pt idx="313">
                  <c:v>4.2079540276129812E-6</c:v>
                </c:pt>
                <c:pt idx="314">
                  <c:v>3.7713479179579679E-6</c:v>
                </c:pt>
                <c:pt idx="315">
                  <c:v>3.3800427430286106E-6</c:v>
                </c:pt>
                <c:pt idx="316">
                  <c:v>3.0293382443646877E-6</c:v>
                </c:pt>
                <c:pt idx="317">
                  <c:v>2.7150218393501291E-6</c:v>
                </c:pt>
                <c:pt idx="318">
                  <c:v>2.4333180229652029E-6</c:v>
                </c:pt>
                <c:pt idx="319">
                  <c:v>2.1808430201164519E-6</c:v>
                </c:pt>
                <c:pt idx="320">
                  <c:v>1.9545641418705628E-6</c:v>
                </c:pt>
                <c:pt idx="321">
                  <c:v>1.7517633593699955E-6</c:v>
                </c:pt>
                <c:pt idx="322">
                  <c:v>1.5700046558930758E-6</c:v>
                </c:pt>
                <c:pt idx="323">
                  <c:v>1.4071047663710701E-6</c:v>
                </c:pt>
                <c:pt idx="324">
                  <c:v>1.2611069546419884E-6</c:v>
                </c:pt>
                <c:pt idx="325">
                  <c:v>1.1302575081417743E-6</c:v>
                </c:pt>
                <c:pt idx="326">
                  <c:v>1.0129846740314363E-6</c:v>
                </c:pt>
                <c:pt idx="327">
                  <c:v>9.0787977963247002E-7</c:v>
                </c:pt>
                <c:pt idx="328">
                  <c:v>8.1368031157325049E-7</c:v>
                </c:pt>
                <c:pt idx="329">
                  <c:v>7.292547512527392E-7</c:v>
                </c:pt>
                <c:pt idx="330">
                  <c:v>6.5358898349021644E-7</c:v>
                </c:pt>
                <c:pt idx="331">
                  <c:v>5.8577411404803215E-7</c:v>
                </c:pt>
                <c:pt idx="332">
                  <c:v>5.249955539188278E-7</c:v>
                </c:pt>
                <c:pt idx="333">
                  <c:v>4.705232328205966E-7</c:v>
                </c:pt>
                <c:pt idx="334">
                  <c:v>4.2170283109932427E-7</c:v>
                </c:pt>
                <c:pt idx="335">
                  <c:v>3.7794791929446347E-7</c:v>
                </c:pt>
                <c:pt idx="336">
                  <c:v>3.3873291449548759E-7</c:v>
                </c:pt>
                <c:pt idx="337">
                  <c:v>3.0358676694763886E-7</c:v>
                </c:pt>
                <c:pt idx="338">
                  <c:v>2.720873019113057E-7</c:v>
                </c:pt>
                <c:pt idx="339">
                  <c:v>2.4385614805222389E-7</c:v>
                </c:pt>
                <c:pt idx="340">
                  <c:v>2.1855419329863679E-7</c:v>
                </c:pt>
                <c:pt idx="341">
                  <c:v>1.9587751093341765E-7</c:v>
                </c:pt>
                <c:pt idx="342">
                  <c:v>1.7555370857014196E-7</c:v>
                </c:pt>
                <c:pt idx="343">
                  <c:v>1.573386573250346E-7</c:v>
                </c:pt>
                <c:pt idx="344">
                  <c:v>1.4101355766404922E-7</c:v>
                </c:pt>
                <c:pt idx="345">
                  <c:v>1.2638231294825886E-7</c:v>
                </c:pt>
                <c:pt idx="346">
                  <c:v>1.1326917259690816E-7</c:v>
                </c:pt>
                <c:pt idx="347">
                  <c:v>1.0151662166446584E-7</c:v>
                </c:pt>
                <c:pt idx="348">
                  <c:v>9.098348835445691E-8</c:v>
                </c:pt>
                <c:pt idx="349">
                  <c:v>8.1543248930948664E-8</c:v>
                </c:pt>
                <c:pt idx="350">
                  <c:v>7.3082507212607339E-8</c:v>
                </c:pt>
                <c:pt idx="351">
                  <c:v>6.5499632717624934E-8</c:v>
                </c:pt>
                <c:pt idx="352">
                  <c:v>5.8703539806970184E-8</c:v>
                </c:pt>
                <c:pt idx="353">
                  <c:v>5.2612594225731613E-8</c:v>
                </c:pt>
                <c:pt idx="354">
                  <c:v>4.7153631221874548E-8</c:v>
                </c:pt>
                <c:pt idx="355">
                  <c:v>4.2261077692895554E-8</c:v>
                </c:pt>
                <c:pt idx="356">
                  <c:v>3.787616442707531E-8</c:v>
                </c:pt>
                <c:pt idx="357">
                  <c:v>3.3946219613056883E-8</c:v>
                </c:pt>
                <c:pt idx="358">
                  <c:v>3.0424037011922422E-8</c:v>
                </c:pt>
                <c:pt idx="359">
                  <c:v>2.7267308189138362E-8</c:v>
                </c:pt>
                <c:pt idx="360">
                  <c:v>2.4438114309965897E-8</c:v>
                </c:pt>
                <c:pt idx="361">
                  <c:v>2.1902471003532042E-8</c:v>
                </c:pt>
                <c:pt idx="362">
                  <c:v>1.9629920411379231E-8</c:v>
                </c:pt>
                <c:pt idx="363">
                  <c:v>1.7593164425289132E-8</c:v>
                </c:pt>
                <c:pt idx="364">
                  <c:v>1.5767737671090742E-8</c:v>
                </c:pt>
                <c:pt idx="365">
                  <c:v>1.4131712966491961E-8</c:v>
                </c:pt>
                <c:pt idx="366">
                  <c:v>1.2665438531289652E-8</c:v>
                </c:pt>
                <c:pt idx="367">
                  <c:v>1.1351301509865408E-8</c:v>
                </c:pt>
                <c:pt idx="368">
                  <c:v>1.0173516196143595E-8</c:v>
                </c:pt>
                <c:pt idx="369">
                  <c:v>9.1179353511883221E-9</c:v>
                </c:pt>
                <c:pt idx="370">
                  <c:v>8.1718789513018919E-9</c:v>
                </c:pt>
                <c:pt idx="371">
                  <c:v>7.3239834752492072E-9</c:v>
                </c:pt>
                <c:pt idx="372">
                  <c:v>6.564063514957752E-9</c:v>
                </c:pt>
                <c:pt idx="373">
                  <c:v>5.882991260808268E-9</c:v>
                </c:pt>
                <c:pt idx="374">
                  <c:v>5.2725854238211411E-9</c:v>
                </c:pt>
                <c:pt idx="375">
                  <c:v>4.7255139801194446E-9</c:v>
                </c:pt>
                <c:pt idx="376">
                  <c:v>4.235205297575817E-9</c:v>
                </c:pt>
                <c:pt idx="377">
                  <c:v>3.7957699761115293E-9</c:v>
                </c:pt>
                <c:pt idx="378">
                  <c:v>3.4019295713783038E-9</c:v>
                </c:pt>
                <c:pt idx="379">
                  <c:v>3.0489530900013051E-9</c:v>
                </c:pt>
                <c:pt idx="380">
                  <c:v>2.7326005347383386E-9</c:v>
                </c:pt>
                <c:pt idx="381">
                  <c:v>2.449072222798776E-9</c:v>
                </c:pt>
                <c:pt idx="382">
                  <c:v>2.1949620454542185E-9</c:v>
                </c:pt>
                <c:pt idx="383">
                  <c:v>1.9672177220542153E-9</c:v>
                </c:pt>
                <c:pt idx="384">
                  <c:v>1.7631037185772414E-9</c:v>
                </c:pt>
                <c:pt idx="385">
                  <c:v>1.580168107473412E-9</c:v>
                </c:pt>
                <c:pt idx="386">
                  <c:v>1.4162133687989353E-9</c:v>
                </c:pt>
                <c:pt idx="387">
                  <c:v>1.2692703554861851E-9</c:v>
                </c:pt>
                <c:pt idx="388">
                  <c:v>1.1375737574148559E-9</c:v>
                </c:pt>
                <c:pt idx="389">
                  <c:v>1.0195416733083107E-9</c:v>
                </c:pt>
                <c:pt idx="390">
                  <c:v>9.137562928529519E-10</c:v>
                </c:pt>
                <c:pt idx="391">
                  <c:v>8.1894702130824726E-10</c:v>
                </c:pt>
                <c:pt idx="392">
                  <c:v>7.3397488087323381E-10</c:v>
                </c:pt>
                <c:pt idx="393">
                  <c:v>6.5781941005482736E-10</c:v>
                </c:pt>
                <c:pt idx="394">
                  <c:v>5.895655075249806E-10</c:v>
                </c:pt>
                <c:pt idx="395">
                  <c:v>5.283934956246128E-10</c:v>
                </c:pt>
                <c:pt idx="396">
                  <c:v>4.7356862875602701E-10</c:v>
                </c:pt>
                <c:pt idx="397">
                  <c:v>4.2443215608756191E-10</c:v>
                </c:pt>
                <c:pt idx="398">
                  <c:v>3.8039404959278045E-10</c:v>
                </c:pt>
                <c:pt idx="399">
                  <c:v>3.4092528800044875E-10</c:v>
                </c:pt>
                <c:pt idx="400">
                  <c:v>3.055516950567494E-10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chi_HFD!$T$24</c:f>
              <c:strCache>
                <c:ptCount val="1"/>
                <c:pt idx="0">
                  <c:v>tot</c:v>
                </c:pt>
              </c:strCache>
            </c:strRef>
          </c:tx>
          <c:marker>
            <c:symbol val="none"/>
          </c:marker>
          <c:xVal>
            <c:numRef>
              <c:f>chi_HFD!$O$25:$O$2025</c:f>
              <c:numCache>
                <c:formatCode>General</c:formatCode>
                <c:ptCount val="20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chi_HFD!$T$25:$T$2025</c:f>
              <c:numCache>
                <c:formatCode>General</c:formatCode>
                <c:ptCount val="2001"/>
                <c:pt idx="0">
                  <c:v>1.0049999999999999</c:v>
                </c:pt>
                <c:pt idx="1">
                  <c:v>1.0017929548000002</c:v>
                </c:pt>
                <c:pt idx="2">
                  <c:v>1.0004183119999999</c:v>
                </c:pt>
                <c:pt idx="3">
                  <c:v>0.99984230199999991</c:v>
                </c:pt>
                <c:pt idx="4">
                  <c:v>0.99961339100000002</c:v>
                </c:pt>
                <c:pt idx="5">
                  <c:v>0.99953396299999997</c:v>
                </c:pt>
                <c:pt idx="6">
                  <c:v>0.99951762399999999</c:v>
                </c:pt>
                <c:pt idx="7">
                  <c:v>0.99952666999999995</c:v>
                </c:pt>
                <c:pt idx="8">
                  <c:v>0.99954454000000004</c:v>
                </c:pt>
                <c:pt idx="9">
                  <c:v>0.99956445000000005</c:v>
                </c:pt>
                <c:pt idx="10">
                  <c:v>0.99958323000000004</c:v>
                </c:pt>
                <c:pt idx="11">
                  <c:v>0.99959992000000009</c:v>
                </c:pt>
                <c:pt idx="12">
                  <c:v>0.99961411999999994</c:v>
                </c:pt>
                <c:pt idx="13">
                  <c:v>0.99962574999999998</c:v>
                </c:pt>
                <c:pt idx="14">
                  <c:v>0.99963489999999999</c:v>
                </c:pt>
                <c:pt idx="15">
                  <c:v>0.99964180000000002</c:v>
                </c:pt>
                <c:pt idx="16">
                  <c:v>0.99964655000000002</c:v>
                </c:pt>
                <c:pt idx="17">
                  <c:v>0.99964944</c:v>
                </c:pt>
                <c:pt idx="18">
                  <c:v>0.99965040999999999</c:v>
                </c:pt>
                <c:pt idx="19">
                  <c:v>0.99964980999999997</c:v>
                </c:pt>
                <c:pt idx="20">
                  <c:v>0.99964768000000004</c:v>
                </c:pt>
                <c:pt idx="21">
                  <c:v>0.99964416999999994</c:v>
                </c:pt>
                <c:pt idx="22">
                  <c:v>0.99963944000000005</c:v>
                </c:pt>
                <c:pt idx="23">
                  <c:v>0.99963358999999996</c:v>
                </c:pt>
                <c:pt idx="24">
                  <c:v>0.99962664000000001</c:v>
                </c:pt>
                <c:pt idx="25">
                  <c:v>0.99961880000000003</c:v>
                </c:pt>
                <c:pt idx="26">
                  <c:v>0.9996102</c:v>
                </c:pt>
                <c:pt idx="27">
                  <c:v>0.99960070000000001</c:v>
                </c:pt>
                <c:pt idx="28">
                  <c:v>0.99959050000000005</c:v>
                </c:pt>
                <c:pt idx="29">
                  <c:v>0.99957970000000007</c:v>
                </c:pt>
                <c:pt idx="30">
                  <c:v>0.99956840000000002</c:v>
                </c:pt>
                <c:pt idx="31">
                  <c:v>0.99955660000000002</c:v>
                </c:pt>
                <c:pt idx="32">
                  <c:v>0.9995444</c:v>
                </c:pt>
                <c:pt idx="33">
                  <c:v>0.99953179999999997</c:v>
                </c:pt>
                <c:pt idx="34">
                  <c:v>0.99951889999999999</c:v>
                </c:pt>
                <c:pt idx="35">
                  <c:v>0.99950570000000005</c:v>
                </c:pt>
                <c:pt idx="36">
                  <c:v>0.9994923</c:v>
                </c:pt>
                <c:pt idx="37">
                  <c:v>0.99947879999999989</c:v>
                </c:pt>
                <c:pt idx="38">
                  <c:v>0.99946510000000011</c:v>
                </c:pt>
                <c:pt idx="39">
                  <c:v>0.99945130000000004</c:v>
                </c:pt>
                <c:pt idx="40">
                  <c:v>0.99943749999999998</c:v>
                </c:pt>
                <c:pt idx="41">
                  <c:v>0.99942359999999997</c:v>
                </c:pt>
                <c:pt idx="42">
                  <c:v>0.99940980000000001</c:v>
                </c:pt>
                <c:pt idx="43">
                  <c:v>0.99939599999999995</c:v>
                </c:pt>
                <c:pt idx="44">
                  <c:v>0.99938229999999995</c:v>
                </c:pt>
                <c:pt idx="45">
                  <c:v>0.9993687</c:v>
                </c:pt>
                <c:pt idx="46">
                  <c:v>0.99935510000000005</c:v>
                </c:pt>
                <c:pt idx="47">
                  <c:v>0.9993417</c:v>
                </c:pt>
                <c:pt idx="48">
                  <c:v>0.99932850000000006</c:v>
                </c:pt>
                <c:pt idx="49">
                  <c:v>0.99931539999999996</c:v>
                </c:pt>
                <c:pt idx="50">
                  <c:v>0.99930260000000004</c:v>
                </c:pt>
                <c:pt idx="51">
                  <c:v>0.99928980000000001</c:v>
                </c:pt>
                <c:pt idx="52">
                  <c:v>0.99927730000000003</c:v>
                </c:pt>
                <c:pt idx="53">
                  <c:v>0.99926499999999996</c:v>
                </c:pt>
                <c:pt idx="54">
                  <c:v>0.9992529</c:v>
                </c:pt>
                <c:pt idx="55">
                  <c:v>0.99924119999999994</c:v>
                </c:pt>
                <c:pt idx="56">
                  <c:v>0.99922949999999999</c:v>
                </c:pt>
                <c:pt idx="57">
                  <c:v>0.9992181</c:v>
                </c:pt>
                <c:pt idx="58">
                  <c:v>0.99920699999999996</c:v>
                </c:pt>
                <c:pt idx="59">
                  <c:v>0.99919599999999997</c:v>
                </c:pt>
                <c:pt idx="60">
                  <c:v>0.9991854</c:v>
                </c:pt>
                <c:pt idx="61">
                  <c:v>0.99917490000000009</c:v>
                </c:pt>
                <c:pt idx="62">
                  <c:v>0.99916469999999991</c:v>
                </c:pt>
                <c:pt idx="63">
                  <c:v>0.99915470000000006</c:v>
                </c:pt>
                <c:pt idx="64">
                  <c:v>0.99914499999999995</c:v>
                </c:pt>
                <c:pt idx="65">
                  <c:v>0.99913549999999995</c:v>
                </c:pt>
                <c:pt idx="66">
                  <c:v>0.99912610000000002</c:v>
                </c:pt>
                <c:pt idx="67">
                  <c:v>0.99911709999999998</c:v>
                </c:pt>
                <c:pt idx="68">
                  <c:v>0.99910830000000006</c:v>
                </c:pt>
                <c:pt idx="69">
                  <c:v>0.99909970000000003</c:v>
                </c:pt>
                <c:pt idx="70">
                  <c:v>0.99909120000000007</c:v>
                </c:pt>
                <c:pt idx="71">
                  <c:v>0.99908290000000011</c:v>
                </c:pt>
                <c:pt idx="72">
                  <c:v>0.99907499999999994</c:v>
                </c:pt>
                <c:pt idx="73">
                  <c:v>0.99906720000000004</c:v>
                </c:pt>
                <c:pt idx="74">
                  <c:v>0.99905949999999999</c:v>
                </c:pt>
                <c:pt idx="75">
                  <c:v>0.99905209999999989</c:v>
                </c:pt>
                <c:pt idx="76">
                  <c:v>0.99904490000000001</c:v>
                </c:pt>
                <c:pt idx="77">
                  <c:v>0.99903779999999998</c:v>
                </c:pt>
                <c:pt idx="78">
                  <c:v>0.99903090000000005</c:v>
                </c:pt>
                <c:pt idx="79">
                  <c:v>0.99902420000000003</c:v>
                </c:pt>
                <c:pt idx="80">
                  <c:v>0.99901770000000001</c:v>
                </c:pt>
                <c:pt idx="81">
                  <c:v>0.99901130000000005</c:v>
                </c:pt>
                <c:pt idx="82">
                  <c:v>0.99900509999999998</c:v>
                </c:pt>
                <c:pt idx="83">
                  <c:v>0.99899899999999997</c:v>
                </c:pt>
                <c:pt idx="84">
                  <c:v>0.99899309999999997</c:v>
                </c:pt>
                <c:pt idx="85">
                  <c:v>0.99898730000000002</c:v>
                </c:pt>
                <c:pt idx="86">
                  <c:v>0.99898160000000003</c:v>
                </c:pt>
                <c:pt idx="87">
                  <c:v>0.99897610000000003</c:v>
                </c:pt>
                <c:pt idx="88">
                  <c:v>0.99897079999999994</c:v>
                </c:pt>
                <c:pt idx="89">
                  <c:v>0.99896549999999995</c:v>
                </c:pt>
                <c:pt idx="90">
                  <c:v>0.99896049999999992</c:v>
                </c:pt>
                <c:pt idx="91">
                  <c:v>0.99895539999999994</c:v>
                </c:pt>
                <c:pt idx="92">
                  <c:v>0.99895059999999991</c:v>
                </c:pt>
                <c:pt idx="93">
                  <c:v>0.99894579999999999</c:v>
                </c:pt>
                <c:pt idx="94">
                  <c:v>0.99894109999999992</c:v>
                </c:pt>
                <c:pt idx="95">
                  <c:v>0.99893659999999995</c:v>
                </c:pt>
                <c:pt idx="96">
                  <c:v>0.99893220000000005</c:v>
                </c:pt>
                <c:pt idx="97">
                  <c:v>0.99892779999999992</c:v>
                </c:pt>
                <c:pt idx="98">
                  <c:v>0.99892360000000002</c:v>
                </c:pt>
                <c:pt idx="99">
                  <c:v>0.99891949999999996</c:v>
                </c:pt>
                <c:pt idx="100">
                  <c:v>0.99891540000000001</c:v>
                </c:pt>
                <c:pt idx="101">
                  <c:v>0.99891139999999989</c:v>
                </c:pt>
                <c:pt idx="102">
                  <c:v>0.99890760000000001</c:v>
                </c:pt>
                <c:pt idx="103">
                  <c:v>0.99890380000000001</c:v>
                </c:pt>
                <c:pt idx="104">
                  <c:v>0.99890009999999996</c:v>
                </c:pt>
                <c:pt idx="105">
                  <c:v>0.99889649999999996</c:v>
                </c:pt>
                <c:pt idx="106">
                  <c:v>0.99889289999999997</c:v>
                </c:pt>
                <c:pt idx="107">
                  <c:v>0.99888949999999999</c:v>
                </c:pt>
                <c:pt idx="108">
                  <c:v>0.99888599999999994</c:v>
                </c:pt>
                <c:pt idx="109">
                  <c:v>0.99888279999999996</c:v>
                </c:pt>
                <c:pt idx="110">
                  <c:v>0.99887949999999992</c:v>
                </c:pt>
                <c:pt idx="111">
                  <c:v>0.99887630000000005</c:v>
                </c:pt>
                <c:pt idx="112">
                  <c:v>0.99887309999999996</c:v>
                </c:pt>
                <c:pt idx="113">
                  <c:v>0.99887009999999998</c:v>
                </c:pt>
                <c:pt idx="114">
                  <c:v>0.99886710000000001</c:v>
                </c:pt>
                <c:pt idx="115">
                  <c:v>0.99886419999999998</c:v>
                </c:pt>
                <c:pt idx="116">
                  <c:v>0.99886129999999995</c:v>
                </c:pt>
                <c:pt idx="117">
                  <c:v>0.99885850000000009</c:v>
                </c:pt>
                <c:pt idx="118">
                  <c:v>0.99885570000000001</c:v>
                </c:pt>
                <c:pt idx="119">
                  <c:v>0.99885299999999999</c:v>
                </c:pt>
                <c:pt idx="120">
                  <c:v>0.99885040000000003</c:v>
                </c:pt>
                <c:pt idx="121">
                  <c:v>0.99884779999999995</c:v>
                </c:pt>
                <c:pt idx="122">
                  <c:v>0.9988452000000001</c:v>
                </c:pt>
                <c:pt idx="123">
                  <c:v>0.99884280000000003</c:v>
                </c:pt>
                <c:pt idx="124">
                  <c:v>0.99884030000000001</c:v>
                </c:pt>
                <c:pt idx="125">
                  <c:v>0.99883789999999995</c:v>
                </c:pt>
                <c:pt idx="126">
                  <c:v>0.99883560000000005</c:v>
                </c:pt>
                <c:pt idx="127">
                  <c:v>0.99883319999999998</c:v>
                </c:pt>
                <c:pt idx="128">
                  <c:v>0.99883110000000008</c:v>
                </c:pt>
                <c:pt idx="129">
                  <c:v>0.99882879999999996</c:v>
                </c:pt>
                <c:pt idx="130">
                  <c:v>0.99882669999999996</c:v>
                </c:pt>
                <c:pt idx="131">
                  <c:v>0.9988245</c:v>
                </c:pt>
                <c:pt idx="132">
                  <c:v>0.99882239999999989</c:v>
                </c:pt>
                <c:pt idx="133">
                  <c:v>0.99882040000000005</c:v>
                </c:pt>
                <c:pt idx="134">
                  <c:v>0.9988184</c:v>
                </c:pt>
                <c:pt idx="135">
                  <c:v>0.99881639999999994</c:v>
                </c:pt>
                <c:pt idx="136">
                  <c:v>0.9988146</c:v>
                </c:pt>
                <c:pt idx="137">
                  <c:v>0.9988127</c:v>
                </c:pt>
                <c:pt idx="138">
                  <c:v>0.9988108</c:v>
                </c:pt>
                <c:pt idx="139">
                  <c:v>0.99880900000000006</c:v>
                </c:pt>
                <c:pt idx="140">
                  <c:v>0.99880720000000012</c:v>
                </c:pt>
                <c:pt idx="141">
                  <c:v>0.99880550000000001</c:v>
                </c:pt>
                <c:pt idx="142">
                  <c:v>0.99880380000000002</c:v>
                </c:pt>
                <c:pt idx="143">
                  <c:v>0.99880210000000003</c:v>
                </c:pt>
                <c:pt idx="144">
                  <c:v>0.99880049999999998</c:v>
                </c:pt>
                <c:pt idx="145">
                  <c:v>0.99879890000000005</c:v>
                </c:pt>
                <c:pt idx="146">
                  <c:v>0.99879740000000006</c:v>
                </c:pt>
                <c:pt idx="147">
                  <c:v>0.99879589999999996</c:v>
                </c:pt>
                <c:pt idx="148">
                  <c:v>0.99879439999999997</c:v>
                </c:pt>
                <c:pt idx="149">
                  <c:v>0.99879289999999998</c:v>
                </c:pt>
                <c:pt idx="150">
                  <c:v>0.99879159999999989</c:v>
                </c:pt>
                <c:pt idx="151">
                  <c:v>0.9987900999999999</c:v>
                </c:pt>
                <c:pt idx="152">
                  <c:v>0.99878880000000003</c:v>
                </c:pt>
                <c:pt idx="153">
                  <c:v>0.9987874000000001</c:v>
                </c:pt>
                <c:pt idx="154">
                  <c:v>0.99878620000000007</c:v>
                </c:pt>
                <c:pt idx="155">
                  <c:v>0.99878489999999998</c:v>
                </c:pt>
                <c:pt idx="156">
                  <c:v>0.99878370000000005</c:v>
                </c:pt>
                <c:pt idx="157">
                  <c:v>0.99878240000000007</c:v>
                </c:pt>
                <c:pt idx="158">
                  <c:v>0.99878130000000009</c:v>
                </c:pt>
                <c:pt idx="159">
                  <c:v>0.99878010000000006</c:v>
                </c:pt>
                <c:pt idx="160">
                  <c:v>0.99877909999999992</c:v>
                </c:pt>
                <c:pt idx="161">
                  <c:v>0.99877799999999994</c:v>
                </c:pt>
                <c:pt idx="162">
                  <c:v>0.99877689999999997</c:v>
                </c:pt>
                <c:pt idx="163">
                  <c:v>0.99877590000000005</c:v>
                </c:pt>
                <c:pt idx="164">
                  <c:v>0.99877490000000002</c:v>
                </c:pt>
                <c:pt idx="165">
                  <c:v>0.99877389999999999</c:v>
                </c:pt>
                <c:pt idx="166">
                  <c:v>0.99877300000000002</c:v>
                </c:pt>
                <c:pt idx="167">
                  <c:v>0.99877210000000005</c:v>
                </c:pt>
                <c:pt idx="168">
                  <c:v>0.99877119999999997</c:v>
                </c:pt>
                <c:pt idx="169">
                  <c:v>0.99877040000000006</c:v>
                </c:pt>
                <c:pt idx="170">
                  <c:v>0.99876950000000009</c:v>
                </c:pt>
                <c:pt idx="171">
                  <c:v>0.99876870000000006</c:v>
                </c:pt>
                <c:pt idx="172">
                  <c:v>0.9987680000000001</c:v>
                </c:pt>
                <c:pt idx="173">
                  <c:v>0.99876720000000008</c:v>
                </c:pt>
                <c:pt idx="174">
                  <c:v>0.9987665</c:v>
                </c:pt>
                <c:pt idx="175">
                  <c:v>0.99876579999999993</c:v>
                </c:pt>
                <c:pt idx="176">
                  <c:v>0.99876520000000002</c:v>
                </c:pt>
                <c:pt idx="177">
                  <c:v>0.99876450000000006</c:v>
                </c:pt>
                <c:pt idx="178">
                  <c:v>0.99876399999999999</c:v>
                </c:pt>
                <c:pt idx="179">
                  <c:v>0.99876340000000008</c:v>
                </c:pt>
                <c:pt idx="180">
                  <c:v>0.99876290000000001</c:v>
                </c:pt>
                <c:pt idx="181">
                  <c:v>0.99876229999999999</c:v>
                </c:pt>
                <c:pt idx="182">
                  <c:v>0.99876189999999998</c:v>
                </c:pt>
                <c:pt idx="183">
                  <c:v>0.99876140000000002</c:v>
                </c:pt>
                <c:pt idx="184">
                  <c:v>0.99876089999999995</c:v>
                </c:pt>
                <c:pt idx="185">
                  <c:v>0.99876049999999994</c:v>
                </c:pt>
                <c:pt idx="186">
                  <c:v>0.99876009999999993</c:v>
                </c:pt>
                <c:pt idx="187">
                  <c:v>0.99875979999999998</c:v>
                </c:pt>
                <c:pt idx="188">
                  <c:v>0.99875950000000002</c:v>
                </c:pt>
                <c:pt idx="189">
                  <c:v>0.99875910000000001</c:v>
                </c:pt>
                <c:pt idx="190">
                  <c:v>0.99875879999999995</c:v>
                </c:pt>
                <c:pt idx="191">
                  <c:v>0.99875860000000005</c:v>
                </c:pt>
                <c:pt idx="192">
                  <c:v>0.99875840000000005</c:v>
                </c:pt>
                <c:pt idx="193">
                  <c:v>0.99875809999999998</c:v>
                </c:pt>
                <c:pt idx="194">
                  <c:v>0.99875800000000003</c:v>
                </c:pt>
                <c:pt idx="195">
                  <c:v>0.99875779999999992</c:v>
                </c:pt>
                <c:pt idx="196">
                  <c:v>0.99875780000000003</c:v>
                </c:pt>
                <c:pt idx="197">
                  <c:v>0.99875760000000002</c:v>
                </c:pt>
                <c:pt idx="198">
                  <c:v>0.99875760000000002</c:v>
                </c:pt>
                <c:pt idx="199">
                  <c:v>0.99875749999999996</c:v>
                </c:pt>
                <c:pt idx="200">
                  <c:v>0.99875760000000002</c:v>
                </c:pt>
                <c:pt idx="201">
                  <c:v>0.99875749999999996</c:v>
                </c:pt>
                <c:pt idx="202">
                  <c:v>0.99875760000000002</c:v>
                </c:pt>
                <c:pt idx="203">
                  <c:v>0.99875760000000002</c:v>
                </c:pt>
                <c:pt idx="204">
                  <c:v>0.99875780000000003</c:v>
                </c:pt>
                <c:pt idx="205">
                  <c:v>0.99875779999999992</c:v>
                </c:pt>
                <c:pt idx="206">
                  <c:v>0.99875800000000003</c:v>
                </c:pt>
                <c:pt idx="207">
                  <c:v>0.99875809999999998</c:v>
                </c:pt>
                <c:pt idx="208">
                  <c:v>0.99875840000000005</c:v>
                </c:pt>
                <c:pt idx="209">
                  <c:v>0.99875860000000005</c:v>
                </c:pt>
                <c:pt idx="210">
                  <c:v>0.99875879999999995</c:v>
                </c:pt>
                <c:pt idx="211">
                  <c:v>0.99875910000000001</c:v>
                </c:pt>
                <c:pt idx="212">
                  <c:v>0.99875950000000002</c:v>
                </c:pt>
                <c:pt idx="213">
                  <c:v>0.99875979999999998</c:v>
                </c:pt>
                <c:pt idx="214">
                  <c:v>0.99876009999999993</c:v>
                </c:pt>
                <c:pt idx="215">
                  <c:v>0.99876049999999994</c:v>
                </c:pt>
                <c:pt idx="216">
                  <c:v>0.99876089999999995</c:v>
                </c:pt>
                <c:pt idx="217">
                  <c:v>0.99876140000000002</c:v>
                </c:pt>
                <c:pt idx="218">
                  <c:v>0.99876189999999998</c:v>
                </c:pt>
                <c:pt idx="219">
                  <c:v>0.99876229999999999</c:v>
                </c:pt>
                <c:pt idx="220">
                  <c:v>0.99876290000000001</c:v>
                </c:pt>
                <c:pt idx="221">
                  <c:v>0.99876340000000008</c:v>
                </c:pt>
                <c:pt idx="222">
                  <c:v>0.99876399999999999</c:v>
                </c:pt>
                <c:pt idx="223">
                  <c:v>0.99876450000000006</c:v>
                </c:pt>
                <c:pt idx="224">
                  <c:v>0.99876520000000002</c:v>
                </c:pt>
                <c:pt idx="225">
                  <c:v>0.99876579999999993</c:v>
                </c:pt>
                <c:pt idx="226">
                  <c:v>0.9987665</c:v>
                </c:pt>
                <c:pt idx="227">
                  <c:v>0.99876720000000008</c:v>
                </c:pt>
                <c:pt idx="228">
                  <c:v>0.9987680000000001</c:v>
                </c:pt>
                <c:pt idx="229">
                  <c:v>0.99876870000000006</c:v>
                </c:pt>
                <c:pt idx="230">
                  <c:v>0.99876950000000009</c:v>
                </c:pt>
                <c:pt idx="231">
                  <c:v>0.99877040000000006</c:v>
                </c:pt>
                <c:pt idx="232">
                  <c:v>0.99877119999999997</c:v>
                </c:pt>
                <c:pt idx="233">
                  <c:v>0.99877210000000005</c:v>
                </c:pt>
                <c:pt idx="234">
                  <c:v>0.99877300000000002</c:v>
                </c:pt>
                <c:pt idx="235">
                  <c:v>0.99877389999999999</c:v>
                </c:pt>
                <c:pt idx="236">
                  <c:v>0.99877490000000002</c:v>
                </c:pt>
                <c:pt idx="237">
                  <c:v>0.99877590000000005</c:v>
                </c:pt>
                <c:pt idx="238">
                  <c:v>0.99877689999999997</c:v>
                </c:pt>
                <c:pt idx="239">
                  <c:v>0.99877799999999994</c:v>
                </c:pt>
                <c:pt idx="240">
                  <c:v>0.99877909999999992</c:v>
                </c:pt>
                <c:pt idx="241">
                  <c:v>0.99878010000000006</c:v>
                </c:pt>
                <c:pt idx="242">
                  <c:v>0.99878130000000009</c:v>
                </c:pt>
                <c:pt idx="243">
                  <c:v>0.99878240000000007</c:v>
                </c:pt>
                <c:pt idx="244">
                  <c:v>0.99878370000000005</c:v>
                </c:pt>
                <c:pt idx="245">
                  <c:v>0.99878489999999998</c:v>
                </c:pt>
                <c:pt idx="246">
                  <c:v>0.99878620000000007</c:v>
                </c:pt>
                <c:pt idx="247">
                  <c:v>0.9987874000000001</c:v>
                </c:pt>
                <c:pt idx="248">
                  <c:v>0.99878880000000003</c:v>
                </c:pt>
                <c:pt idx="249">
                  <c:v>0.9987900999999999</c:v>
                </c:pt>
                <c:pt idx="250">
                  <c:v>0.99879159999999989</c:v>
                </c:pt>
                <c:pt idx="251">
                  <c:v>0.99879289999999998</c:v>
                </c:pt>
                <c:pt idx="252">
                  <c:v>0.99879439999999997</c:v>
                </c:pt>
                <c:pt idx="253">
                  <c:v>0.99879589999999996</c:v>
                </c:pt>
                <c:pt idx="254">
                  <c:v>0.99879740000000006</c:v>
                </c:pt>
                <c:pt idx="255">
                  <c:v>0.99879890000000005</c:v>
                </c:pt>
                <c:pt idx="256">
                  <c:v>0.99880049999999998</c:v>
                </c:pt>
                <c:pt idx="257">
                  <c:v>0.99880210000000003</c:v>
                </c:pt>
                <c:pt idx="258">
                  <c:v>0.99880380000000002</c:v>
                </c:pt>
                <c:pt idx="259">
                  <c:v>0.99880550000000001</c:v>
                </c:pt>
                <c:pt idx="260">
                  <c:v>0.99880720000000012</c:v>
                </c:pt>
                <c:pt idx="261">
                  <c:v>0.99880900000000006</c:v>
                </c:pt>
                <c:pt idx="262">
                  <c:v>0.9988108</c:v>
                </c:pt>
                <c:pt idx="263">
                  <c:v>0.9988127</c:v>
                </c:pt>
                <c:pt idx="264">
                  <c:v>0.9988146</c:v>
                </c:pt>
                <c:pt idx="265">
                  <c:v>0.99881639999999994</c:v>
                </c:pt>
                <c:pt idx="266">
                  <c:v>0.9988184</c:v>
                </c:pt>
                <c:pt idx="267">
                  <c:v>0.99882040000000005</c:v>
                </c:pt>
                <c:pt idx="268">
                  <c:v>0.99882239999999989</c:v>
                </c:pt>
                <c:pt idx="269">
                  <c:v>0.9988245</c:v>
                </c:pt>
                <c:pt idx="270">
                  <c:v>0.99882669999999996</c:v>
                </c:pt>
                <c:pt idx="271">
                  <c:v>0.99882879999999996</c:v>
                </c:pt>
                <c:pt idx="272">
                  <c:v>0.99883110000000008</c:v>
                </c:pt>
                <c:pt idx="273">
                  <c:v>0.99883319999999998</c:v>
                </c:pt>
                <c:pt idx="274">
                  <c:v>0.99883560000000005</c:v>
                </c:pt>
                <c:pt idx="275">
                  <c:v>0.99883789999999995</c:v>
                </c:pt>
                <c:pt idx="276">
                  <c:v>0.99884030000000001</c:v>
                </c:pt>
                <c:pt idx="277">
                  <c:v>0.99884280000000003</c:v>
                </c:pt>
                <c:pt idx="278">
                  <c:v>0.9988452000000001</c:v>
                </c:pt>
                <c:pt idx="279">
                  <c:v>0.99884779999999995</c:v>
                </c:pt>
                <c:pt idx="280">
                  <c:v>0.99885040000000003</c:v>
                </c:pt>
                <c:pt idx="281">
                  <c:v>0.99885299999999999</c:v>
                </c:pt>
                <c:pt idx="282">
                  <c:v>0.99885570000000001</c:v>
                </c:pt>
                <c:pt idx="283">
                  <c:v>0.99885850000000009</c:v>
                </c:pt>
                <c:pt idx="284">
                  <c:v>0.99886129999999995</c:v>
                </c:pt>
                <c:pt idx="285">
                  <c:v>0.99886419999999998</c:v>
                </c:pt>
                <c:pt idx="286">
                  <c:v>0.99886710000000001</c:v>
                </c:pt>
                <c:pt idx="287">
                  <c:v>0.99887009999999998</c:v>
                </c:pt>
                <c:pt idx="288">
                  <c:v>0.99887309999999996</c:v>
                </c:pt>
                <c:pt idx="289">
                  <c:v>0.99887630000000005</c:v>
                </c:pt>
                <c:pt idx="290">
                  <c:v>0.99887949999999992</c:v>
                </c:pt>
                <c:pt idx="291">
                  <c:v>0.99888279999999996</c:v>
                </c:pt>
                <c:pt idx="292">
                  <c:v>0.99888599999999994</c:v>
                </c:pt>
                <c:pt idx="293">
                  <c:v>0.99888949999999999</c:v>
                </c:pt>
                <c:pt idx="294">
                  <c:v>0.99889289999999997</c:v>
                </c:pt>
                <c:pt idx="295">
                  <c:v>0.99889649999999996</c:v>
                </c:pt>
                <c:pt idx="296">
                  <c:v>0.99890009999999996</c:v>
                </c:pt>
                <c:pt idx="297">
                  <c:v>0.99890380000000001</c:v>
                </c:pt>
                <c:pt idx="298">
                  <c:v>0.99890760000000001</c:v>
                </c:pt>
                <c:pt idx="299">
                  <c:v>0.99891139999999989</c:v>
                </c:pt>
                <c:pt idx="300">
                  <c:v>0.99891540000000001</c:v>
                </c:pt>
                <c:pt idx="301">
                  <c:v>0.99891949999999996</c:v>
                </c:pt>
                <c:pt idx="302">
                  <c:v>0.99892360000000002</c:v>
                </c:pt>
                <c:pt idx="303">
                  <c:v>0.99892779999999992</c:v>
                </c:pt>
                <c:pt idx="304">
                  <c:v>0.99893220000000005</c:v>
                </c:pt>
                <c:pt idx="305">
                  <c:v>0.99893659999999995</c:v>
                </c:pt>
                <c:pt idx="306">
                  <c:v>0.99894109999999992</c:v>
                </c:pt>
                <c:pt idx="307">
                  <c:v>0.99894579999999999</c:v>
                </c:pt>
                <c:pt idx="308">
                  <c:v>0.99895059999999991</c:v>
                </c:pt>
                <c:pt idx="309">
                  <c:v>0.99895539999999994</c:v>
                </c:pt>
                <c:pt idx="310">
                  <c:v>0.99896049999999992</c:v>
                </c:pt>
                <c:pt idx="311">
                  <c:v>0.99896549999999995</c:v>
                </c:pt>
                <c:pt idx="312">
                  <c:v>0.99897079999999994</c:v>
                </c:pt>
                <c:pt idx="313">
                  <c:v>0.99897610000000003</c:v>
                </c:pt>
                <c:pt idx="314">
                  <c:v>0.99898160000000003</c:v>
                </c:pt>
                <c:pt idx="315">
                  <c:v>0.99898730000000002</c:v>
                </c:pt>
                <c:pt idx="316">
                  <c:v>0.99899309999999997</c:v>
                </c:pt>
                <c:pt idx="317">
                  <c:v>0.99899899999999997</c:v>
                </c:pt>
                <c:pt idx="318">
                  <c:v>0.99900509999999998</c:v>
                </c:pt>
                <c:pt idx="319">
                  <c:v>0.99901130000000005</c:v>
                </c:pt>
                <c:pt idx="320">
                  <c:v>0.99901770000000001</c:v>
                </c:pt>
                <c:pt idx="321">
                  <c:v>0.99902420000000003</c:v>
                </c:pt>
                <c:pt idx="322">
                  <c:v>0.99903090000000005</c:v>
                </c:pt>
                <c:pt idx="323">
                  <c:v>0.99903779999999998</c:v>
                </c:pt>
                <c:pt idx="324">
                  <c:v>0.99904490000000001</c:v>
                </c:pt>
                <c:pt idx="325">
                  <c:v>0.99905209999999989</c:v>
                </c:pt>
                <c:pt idx="326">
                  <c:v>0.99905949999999999</c:v>
                </c:pt>
                <c:pt idx="327">
                  <c:v>0.99906720000000004</c:v>
                </c:pt>
                <c:pt idx="328">
                  <c:v>0.99907499999999994</c:v>
                </c:pt>
                <c:pt idx="329">
                  <c:v>0.99908290000000011</c:v>
                </c:pt>
                <c:pt idx="330">
                  <c:v>0.99909120000000007</c:v>
                </c:pt>
                <c:pt idx="331">
                  <c:v>0.99909970000000003</c:v>
                </c:pt>
                <c:pt idx="332">
                  <c:v>0.99910830000000006</c:v>
                </c:pt>
                <c:pt idx="333">
                  <c:v>0.99911709999999998</c:v>
                </c:pt>
                <c:pt idx="334">
                  <c:v>0.99912610000000002</c:v>
                </c:pt>
                <c:pt idx="335">
                  <c:v>0.99913549999999995</c:v>
                </c:pt>
                <c:pt idx="336">
                  <c:v>0.99914499999999995</c:v>
                </c:pt>
                <c:pt idx="337">
                  <c:v>0.99915470000000006</c:v>
                </c:pt>
                <c:pt idx="338">
                  <c:v>0.99916469999999991</c:v>
                </c:pt>
                <c:pt idx="339">
                  <c:v>0.99917490000000009</c:v>
                </c:pt>
                <c:pt idx="340">
                  <c:v>0.9991854</c:v>
                </c:pt>
                <c:pt idx="341">
                  <c:v>0.99919599999999997</c:v>
                </c:pt>
                <c:pt idx="342">
                  <c:v>0.99920699999999996</c:v>
                </c:pt>
                <c:pt idx="343">
                  <c:v>0.9992181</c:v>
                </c:pt>
                <c:pt idx="344">
                  <c:v>0.99922949999999999</c:v>
                </c:pt>
                <c:pt idx="345">
                  <c:v>0.99924119999999994</c:v>
                </c:pt>
                <c:pt idx="346">
                  <c:v>0.9992529</c:v>
                </c:pt>
                <c:pt idx="347">
                  <c:v>0.99926499999999996</c:v>
                </c:pt>
                <c:pt idx="348">
                  <c:v>0.99927730000000003</c:v>
                </c:pt>
                <c:pt idx="349">
                  <c:v>0.99928980000000001</c:v>
                </c:pt>
                <c:pt idx="350">
                  <c:v>0.99930260000000004</c:v>
                </c:pt>
                <c:pt idx="351">
                  <c:v>0.99931539999999996</c:v>
                </c:pt>
                <c:pt idx="352">
                  <c:v>0.99932850000000006</c:v>
                </c:pt>
                <c:pt idx="353">
                  <c:v>0.9993417</c:v>
                </c:pt>
                <c:pt idx="354">
                  <c:v>0.99935510000000005</c:v>
                </c:pt>
                <c:pt idx="355">
                  <c:v>0.9993687</c:v>
                </c:pt>
                <c:pt idx="356">
                  <c:v>0.99938229999999995</c:v>
                </c:pt>
                <c:pt idx="357">
                  <c:v>0.99939599999999995</c:v>
                </c:pt>
                <c:pt idx="358">
                  <c:v>0.99940980000000001</c:v>
                </c:pt>
                <c:pt idx="359">
                  <c:v>0.99942359999999997</c:v>
                </c:pt>
                <c:pt idx="360">
                  <c:v>0.99943749999999998</c:v>
                </c:pt>
                <c:pt idx="361">
                  <c:v>0.99945130000000004</c:v>
                </c:pt>
                <c:pt idx="362">
                  <c:v>0.99946510000000011</c:v>
                </c:pt>
                <c:pt idx="363">
                  <c:v>0.99947879999999989</c:v>
                </c:pt>
                <c:pt idx="364">
                  <c:v>0.9994923</c:v>
                </c:pt>
                <c:pt idx="365">
                  <c:v>0.99950570000000005</c:v>
                </c:pt>
                <c:pt idx="366">
                  <c:v>0.99951889999999999</c:v>
                </c:pt>
                <c:pt idx="367">
                  <c:v>0.99953179999999997</c:v>
                </c:pt>
                <c:pt idx="368">
                  <c:v>0.9995444</c:v>
                </c:pt>
                <c:pt idx="369">
                  <c:v>0.99955660000000002</c:v>
                </c:pt>
                <c:pt idx="370">
                  <c:v>0.99956840000000002</c:v>
                </c:pt>
                <c:pt idx="371">
                  <c:v>0.99957970000000007</c:v>
                </c:pt>
                <c:pt idx="372">
                  <c:v>0.99959050000000005</c:v>
                </c:pt>
                <c:pt idx="373">
                  <c:v>0.99960070000000001</c:v>
                </c:pt>
                <c:pt idx="374">
                  <c:v>0.9996102</c:v>
                </c:pt>
                <c:pt idx="375">
                  <c:v>0.99961880000000003</c:v>
                </c:pt>
                <c:pt idx="376">
                  <c:v>0.99962664000000001</c:v>
                </c:pt>
                <c:pt idx="377">
                  <c:v>0.99963358999999996</c:v>
                </c:pt>
                <c:pt idx="378">
                  <c:v>0.99963944000000005</c:v>
                </c:pt>
                <c:pt idx="379">
                  <c:v>0.99964416999999994</c:v>
                </c:pt>
                <c:pt idx="380">
                  <c:v>0.99964768000000004</c:v>
                </c:pt>
                <c:pt idx="381">
                  <c:v>0.99964980999999997</c:v>
                </c:pt>
                <c:pt idx="382">
                  <c:v>0.99965040999999999</c:v>
                </c:pt>
                <c:pt idx="383">
                  <c:v>0.99964944</c:v>
                </c:pt>
                <c:pt idx="384">
                  <c:v>0.99964655000000002</c:v>
                </c:pt>
                <c:pt idx="385">
                  <c:v>0.99964180000000002</c:v>
                </c:pt>
                <c:pt idx="386">
                  <c:v>0.99963489999999999</c:v>
                </c:pt>
                <c:pt idx="387">
                  <c:v>0.99962574999999998</c:v>
                </c:pt>
                <c:pt idx="388">
                  <c:v>0.99961411999999994</c:v>
                </c:pt>
                <c:pt idx="389">
                  <c:v>0.99959992000000009</c:v>
                </c:pt>
                <c:pt idx="390">
                  <c:v>0.99958323000000004</c:v>
                </c:pt>
                <c:pt idx="391">
                  <c:v>0.99956445000000005</c:v>
                </c:pt>
                <c:pt idx="392">
                  <c:v>0.99954454000000004</c:v>
                </c:pt>
                <c:pt idx="393">
                  <c:v>0.99952666999999995</c:v>
                </c:pt>
                <c:pt idx="394">
                  <c:v>0.99951762399999999</c:v>
                </c:pt>
                <c:pt idx="395">
                  <c:v>0.99953396299999997</c:v>
                </c:pt>
                <c:pt idx="396">
                  <c:v>0.99961339100000002</c:v>
                </c:pt>
                <c:pt idx="397">
                  <c:v>0.99984230199999991</c:v>
                </c:pt>
                <c:pt idx="398">
                  <c:v>1.0004183119999999</c:v>
                </c:pt>
                <c:pt idx="399">
                  <c:v>1.0017929548000002</c:v>
                </c:pt>
                <c:pt idx="400">
                  <c:v>1.0049999999999999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97024"/>
        <c:axId val="207698560"/>
      </c:scatterChart>
      <c:valAx>
        <c:axId val="20769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698560"/>
        <c:crosses val="autoZero"/>
        <c:crossBetween val="midCat"/>
      </c:valAx>
      <c:valAx>
        <c:axId val="207698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697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69000659252609"/>
          <c:y val="7.4666099000547548E-2"/>
          <c:w val="0.82157677319070577"/>
          <c:h val="0.756857798578081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chi_HFD!$W$24</c:f>
              <c:strCache>
                <c:ptCount val="1"/>
                <c:pt idx="0">
                  <c:v>phi_mxa</c:v>
                </c:pt>
              </c:strCache>
            </c:strRef>
          </c:tx>
          <c:marker>
            <c:symbol val="none"/>
          </c:marker>
          <c:xVal>
            <c:numRef>
              <c:f>chi_HFD!$V$25:$V$2025</c:f>
              <c:numCache>
                <c:formatCode>General</c:formatCode>
                <c:ptCount val="20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chi_HFD!$W$25:$W$2025</c:f>
              <c:numCache>
                <c:formatCode>General</c:formatCode>
                <c:ptCount val="2001"/>
                <c:pt idx="0">
                  <c:v>1.0009999999999999</c:v>
                </c:pt>
                <c:pt idx="1">
                  <c:v>1.0004379999999999</c:v>
                </c:pt>
                <c:pt idx="2">
                  <c:v>1.000192</c:v>
                </c:pt>
                <c:pt idx="3">
                  <c:v>1.000084</c:v>
                </c:pt>
                <c:pt idx="4">
                  <c:v>1.0000370000000001</c:v>
                </c:pt>
                <c:pt idx="5">
                  <c:v>1.000016</c:v>
                </c:pt>
                <c:pt idx="6">
                  <c:v>1.000006</c:v>
                </c:pt>
                <c:pt idx="7">
                  <c:v>1.0000020000000001</c:v>
                </c:pt>
                <c:pt idx="8">
                  <c:v>0.99999979999999999</c:v>
                </c:pt>
                <c:pt idx="9">
                  <c:v>0.99999850000000001</c:v>
                </c:pt>
                <c:pt idx="10">
                  <c:v>0.99999769999999999</c:v>
                </c:pt>
                <c:pt idx="11">
                  <c:v>0.99999689999999997</c:v>
                </c:pt>
                <c:pt idx="12">
                  <c:v>0.9999962</c:v>
                </c:pt>
                <c:pt idx="13">
                  <c:v>0.99999559999999998</c:v>
                </c:pt>
                <c:pt idx="14">
                  <c:v>0.99999479999999996</c:v>
                </c:pt>
                <c:pt idx="15">
                  <c:v>0.9999941</c:v>
                </c:pt>
                <c:pt idx="16">
                  <c:v>0.99999329999999997</c:v>
                </c:pt>
                <c:pt idx="17">
                  <c:v>0.9999924</c:v>
                </c:pt>
                <c:pt idx="18">
                  <c:v>0.99999150000000003</c:v>
                </c:pt>
                <c:pt idx="19">
                  <c:v>0.99999059999999995</c:v>
                </c:pt>
                <c:pt idx="20">
                  <c:v>0.99998960000000003</c:v>
                </c:pt>
                <c:pt idx="21">
                  <c:v>0.99998860000000001</c:v>
                </c:pt>
                <c:pt idx="22">
                  <c:v>0.99998750000000003</c:v>
                </c:pt>
                <c:pt idx="23">
                  <c:v>0.99998640000000005</c:v>
                </c:pt>
                <c:pt idx="24">
                  <c:v>0.99998529999999997</c:v>
                </c:pt>
                <c:pt idx="25">
                  <c:v>0.99998410000000004</c:v>
                </c:pt>
                <c:pt idx="26">
                  <c:v>0.99998279999999995</c:v>
                </c:pt>
                <c:pt idx="27">
                  <c:v>0.99998149999999997</c:v>
                </c:pt>
                <c:pt idx="28">
                  <c:v>0.99998019999999999</c:v>
                </c:pt>
                <c:pt idx="29">
                  <c:v>0.99997879999999995</c:v>
                </c:pt>
                <c:pt idx="30">
                  <c:v>0.99997729999999996</c:v>
                </c:pt>
                <c:pt idx="31">
                  <c:v>0.99997579999999997</c:v>
                </c:pt>
                <c:pt idx="32">
                  <c:v>0.99997420000000004</c:v>
                </c:pt>
                <c:pt idx="33">
                  <c:v>0.99997259999999999</c:v>
                </c:pt>
                <c:pt idx="34">
                  <c:v>0.9999709</c:v>
                </c:pt>
                <c:pt idx="35">
                  <c:v>0.99996910000000006</c:v>
                </c:pt>
                <c:pt idx="36">
                  <c:v>0.9999673</c:v>
                </c:pt>
                <c:pt idx="37">
                  <c:v>0.99996529999999995</c:v>
                </c:pt>
                <c:pt idx="38">
                  <c:v>0.9999633</c:v>
                </c:pt>
                <c:pt idx="39">
                  <c:v>0.99996130000000005</c:v>
                </c:pt>
                <c:pt idx="40">
                  <c:v>0.99995909999999999</c:v>
                </c:pt>
                <c:pt idx="41">
                  <c:v>0.99995690000000004</c:v>
                </c:pt>
                <c:pt idx="42">
                  <c:v>0.99995449999999997</c:v>
                </c:pt>
                <c:pt idx="43">
                  <c:v>0.99995210000000001</c:v>
                </c:pt>
                <c:pt idx="44">
                  <c:v>0.99994959999999999</c:v>
                </c:pt>
                <c:pt idx="45">
                  <c:v>0.99994689999999997</c:v>
                </c:pt>
                <c:pt idx="46">
                  <c:v>0.9999441</c:v>
                </c:pt>
                <c:pt idx="47">
                  <c:v>0.99994130000000003</c:v>
                </c:pt>
                <c:pt idx="48">
                  <c:v>0.99993829999999995</c:v>
                </c:pt>
                <c:pt idx="49">
                  <c:v>0.99993509999999997</c:v>
                </c:pt>
                <c:pt idx="50">
                  <c:v>0.99993180000000004</c:v>
                </c:pt>
                <c:pt idx="51">
                  <c:v>0.99992840000000005</c:v>
                </c:pt>
                <c:pt idx="52">
                  <c:v>0.99992479999999995</c:v>
                </c:pt>
                <c:pt idx="53">
                  <c:v>0.99992099999999995</c:v>
                </c:pt>
                <c:pt idx="54">
                  <c:v>0.9999171</c:v>
                </c:pt>
                <c:pt idx="55">
                  <c:v>0.99991300000000005</c:v>
                </c:pt>
                <c:pt idx="56">
                  <c:v>0.99990869999999998</c:v>
                </c:pt>
                <c:pt idx="57">
                  <c:v>0.99990420000000002</c:v>
                </c:pt>
                <c:pt idx="58">
                  <c:v>0.99989939999999999</c:v>
                </c:pt>
                <c:pt idx="59">
                  <c:v>0.99989450000000002</c:v>
                </c:pt>
                <c:pt idx="60">
                  <c:v>0.99988929999999998</c:v>
                </c:pt>
                <c:pt idx="61">
                  <c:v>0.99988379999999999</c:v>
                </c:pt>
                <c:pt idx="62">
                  <c:v>0.99987809999999999</c:v>
                </c:pt>
                <c:pt idx="63">
                  <c:v>0.99987199999999998</c:v>
                </c:pt>
                <c:pt idx="64">
                  <c:v>0.99986569999999997</c:v>
                </c:pt>
                <c:pt idx="65">
                  <c:v>0.9998591</c:v>
                </c:pt>
                <c:pt idx="66">
                  <c:v>0.99985210000000002</c:v>
                </c:pt>
                <c:pt idx="67">
                  <c:v>0.99984479999999998</c:v>
                </c:pt>
                <c:pt idx="68">
                  <c:v>0.99983699999999998</c:v>
                </c:pt>
                <c:pt idx="69">
                  <c:v>0.99982890000000002</c:v>
                </c:pt>
                <c:pt idx="70">
                  <c:v>0.99982040000000005</c:v>
                </c:pt>
                <c:pt idx="71">
                  <c:v>0.99981140000000002</c:v>
                </c:pt>
                <c:pt idx="72">
                  <c:v>0.99980190000000002</c:v>
                </c:pt>
                <c:pt idx="73">
                  <c:v>0.99979200000000001</c:v>
                </c:pt>
                <c:pt idx="74">
                  <c:v>0.99978149999999999</c:v>
                </c:pt>
                <c:pt idx="75">
                  <c:v>0.99977050000000001</c:v>
                </c:pt>
                <c:pt idx="76">
                  <c:v>0.99975879999999995</c:v>
                </c:pt>
                <c:pt idx="77">
                  <c:v>0.99974660000000004</c:v>
                </c:pt>
                <c:pt idx="78">
                  <c:v>0.99973369999999995</c:v>
                </c:pt>
                <c:pt idx="79">
                  <c:v>0.9997201</c:v>
                </c:pt>
                <c:pt idx="80">
                  <c:v>0.99970570000000003</c:v>
                </c:pt>
                <c:pt idx="81">
                  <c:v>0.99969059999999998</c:v>
                </c:pt>
                <c:pt idx="82">
                  <c:v>0.99967470000000003</c:v>
                </c:pt>
                <c:pt idx="83">
                  <c:v>0.99965789999999999</c:v>
                </c:pt>
                <c:pt idx="84">
                  <c:v>0.99964010000000003</c:v>
                </c:pt>
                <c:pt idx="85">
                  <c:v>0.99962139999999999</c:v>
                </c:pt>
                <c:pt idx="86">
                  <c:v>0.99960170000000004</c:v>
                </c:pt>
                <c:pt idx="87">
                  <c:v>0.99958089999999999</c:v>
                </c:pt>
                <c:pt idx="88">
                  <c:v>0.99955890000000003</c:v>
                </c:pt>
                <c:pt idx="89">
                  <c:v>0.99953579999999997</c:v>
                </c:pt>
                <c:pt idx="90">
                  <c:v>0.99951129999999999</c:v>
                </c:pt>
                <c:pt idx="91">
                  <c:v>0.99948550000000003</c:v>
                </c:pt>
                <c:pt idx="92">
                  <c:v>0.99945819999999996</c:v>
                </c:pt>
                <c:pt idx="93">
                  <c:v>0.99942940000000002</c:v>
                </c:pt>
                <c:pt idx="94">
                  <c:v>0.99939900000000004</c:v>
                </c:pt>
                <c:pt idx="95">
                  <c:v>0.9993668</c:v>
                </c:pt>
                <c:pt idx="96">
                  <c:v>0.99933289999999997</c:v>
                </c:pt>
                <c:pt idx="97">
                  <c:v>0.99929710000000005</c:v>
                </c:pt>
                <c:pt idx="98">
                  <c:v>0.99925920000000001</c:v>
                </c:pt>
                <c:pt idx="99">
                  <c:v>0.99921919999999997</c:v>
                </c:pt>
                <c:pt idx="100">
                  <c:v>0.99917690000000003</c:v>
                </c:pt>
                <c:pt idx="101">
                  <c:v>0.99913209999999997</c:v>
                </c:pt>
                <c:pt idx="102">
                  <c:v>0.99908490000000005</c:v>
                </c:pt>
                <c:pt idx="103">
                  <c:v>0.99903489999999995</c:v>
                </c:pt>
                <c:pt idx="104">
                  <c:v>0.99898200000000004</c:v>
                </c:pt>
                <c:pt idx="105">
                  <c:v>0.99892610000000004</c:v>
                </c:pt>
                <c:pt idx="106">
                  <c:v>0.99886699999999995</c:v>
                </c:pt>
                <c:pt idx="107">
                  <c:v>0.99880440000000004</c:v>
                </c:pt>
                <c:pt idx="108">
                  <c:v>0.99873820000000002</c:v>
                </c:pt>
                <c:pt idx="109">
                  <c:v>0.99866809999999995</c:v>
                </c:pt>
                <c:pt idx="110">
                  <c:v>0.99859390000000003</c:v>
                </c:pt>
                <c:pt idx="111">
                  <c:v>0.99851529999999999</c:v>
                </c:pt>
                <c:pt idx="112">
                  <c:v>0.99843210000000004</c:v>
                </c:pt>
                <c:pt idx="113">
                  <c:v>0.99834389999999995</c:v>
                </c:pt>
                <c:pt idx="114">
                  <c:v>0.99825050000000004</c:v>
                </c:pt>
                <c:pt idx="115">
                  <c:v>0.99815160000000003</c:v>
                </c:pt>
                <c:pt idx="116">
                  <c:v>0.99804660000000001</c:v>
                </c:pt>
                <c:pt idx="117">
                  <c:v>0.99793540000000003</c:v>
                </c:pt>
                <c:pt idx="118">
                  <c:v>0.99781739999999997</c:v>
                </c:pt>
                <c:pt idx="119">
                  <c:v>0.99769220000000003</c:v>
                </c:pt>
                <c:pt idx="120">
                  <c:v>0.99755939999999999</c:v>
                </c:pt>
                <c:pt idx="121">
                  <c:v>0.99741840000000004</c:v>
                </c:pt>
                <c:pt idx="122">
                  <c:v>0.99726859999999995</c:v>
                </c:pt>
                <c:pt idx="123">
                  <c:v>0.99710960000000004</c:v>
                </c:pt>
                <c:pt idx="124">
                  <c:v>0.99694059999999995</c:v>
                </c:pt>
                <c:pt idx="125">
                  <c:v>0.99676089999999995</c:v>
                </c:pt>
                <c:pt idx="126">
                  <c:v>0.99656990000000001</c:v>
                </c:pt>
                <c:pt idx="127">
                  <c:v>0.99636670000000005</c:v>
                </c:pt>
                <c:pt idx="128">
                  <c:v>0.99615039999999999</c:v>
                </c:pt>
                <c:pt idx="129">
                  <c:v>0.99592009999999997</c:v>
                </c:pt>
                <c:pt idx="130">
                  <c:v>0.99567490000000003</c:v>
                </c:pt>
                <c:pt idx="131">
                  <c:v>0.99541349999999995</c:v>
                </c:pt>
                <c:pt idx="132">
                  <c:v>0.99513490000000004</c:v>
                </c:pt>
                <c:pt idx="133">
                  <c:v>0.99483779999999999</c:v>
                </c:pt>
                <c:pt idx="134">
                  <c:v>0.99452070000000004</c:v>
                </c:pt>
                <c:pt idx="135">
                  <c:v>0.99418220000000002</c:v>
                </c:pt>
                <c:pt idx="136">
                  <c:v>0.9938205</c:v>
                </c:pt>
                <c:pt idx="137">
                  <c:v>0.99343400000000004</c:v>
                </c:pt>
                <c:pt idx="138">
                  <c:v>0.99302069999999998</c:v>
                </c:pt>
                <c:pt idx="139">
                  <c:v>0.99257850000000003</c:v>
                </c:pt>
                <c:pt idx="140">
                  <c:v>0.99210509999999996</c:v>
                </c:pt>
                <c:pt idx="141">
                  <c:v>0.99159799999999998</c:v>
                </c:pt>
                <c:pt idx="142">
                  <c:v>0.9910544</c:v>
                </c:pt>
                <c:pt idx="143">
                  <c:v>0.99047149999999995</c:v>
                </c:pt>
                <c:pt idx="144">
                  <c:v>0.98984609999999995</c:v>
                </c:pt>
                <c:pt idx="145">
                  <c:v>0.98917440000000001</c:v>
                </c:pt>
                <c:pt idx="146">
                  <c:v>0.98845280000000002</c:v>
                </c:pt>
                <c:pt idx="147">
                  <c:v>0.98767709999999997</c:v>
                </c:pt>
                <c:pt idx="148">
                  <c:v>0.98684260000000001</c:v>
                </c:pt>
                <c:pt idx="149">
                  <c:v>0.98594440000000005</c:v>
                </c:pt>
                <c:pt idx="150">
                  <c:v>0.98497690000000004</c:v>
                </c:pt>
                <c:pt idx="151">
                  <c:v>0.98393430000000004</c:v>
                </c:pt>
                <c:pt idx="152">
                  <c:v>0.98281010000000002</c:v>
                </c:pt>
                <c:pt idx="153">
                  <c:v>0.9815971</c:v>
                </c:pt>
                <c:pt idx="154">
                  <c:v>0.98028749999999998</c:v>
                </c:pt>
                <c:pt idx="155">
                  <c:v>0.97887299999999999</c:v>
                </c:pt>
                <c:pt idx="156">
                  <c:v>0.97734430000000005</c:v>
                </c:pt>
                <c:pt idx="157">
                  <c:v>0.97569130000000004</c:v>
                </c:pt>
                <c:pt idx="158">
                  <c:v>0.97390310000000002</c:v>
                </c:pt>
                <c:pt idx="159">
                  <c:v>0.97196780000000005</c:v>
                </c:pt>
                <c:pt idx="160">
                  <c:v>0.96987230000000002</c:v>
                </c:pt>
                <c:pt idx="161">
                  <c:v>0.96760270000000004</c:v>
                </c:pt>
                <c:pt idx="162">
                  <c:v>0.96514350000000004</c:v>
                </c:pt>
                <c:pt idx="163">
                  <c:v>0.96247839999999996</c:v>
                </c:pt>
                <c:pt idx="164">
                  <c:v>0.95958920000000003</c:v>
                </c:pt>
                <c:pt idx="165">
                  <c:v>0.9564568</c:v>
                </c:pt>
                <c:pt idx="166">
                  <c:v>0.95306029999999997</c:v>
                </c:pt>
                <c:pt idx="167">
                  <c:v>0.94937720000000003</c:v>
                </c:pt>
                <c:pt idx="168">
                  <c:v>0.94538359999999999</c:v>
                </c:pt>
                <c:pt idx="169">
                  <c:v>0.9410539</c:v>
                </c:pt>
                <c:pt idx="170">
                  <c:v>0.93636079999999999</c:v>
                </c:pt>
                <c:pt idx="171">
                  <c:v>0.93127519999999997</c:v>
                </c:pt>
                <c:pt idx="172">
                  <c:v>0.9257668</c:v>
                </c:pt>
                <c:pt idx="173">
                  <c:v>0.91980329999999999</c:v>
                </c:pt>
                <c:pt idx="174">
                  <c:v>0.91335129999999998</c:v>
                </c:pt>
                <c:pt idx="175">
                  <c:v>0.90637619999999997</c:v>
                </c:pt>
                <c:pt idx="176">
                  <c:v>0.89884209999999998</c:v>
                </c:pt>
                <c:pt idx="177">
                  <c:v>0.89071259999999997</c:v>
                </c:pt>
                <c:pt idx="178">
                  <c:v>0.88195109999999999</c:v>
                </c:pt>
                <c:pt idx="179">
                  <c:v>0.87252090000000004</c:v>
                </c:pt>
                <c:pt idx="180">
                  <c:v>0.86238630000000005</c:v>
                </c:pt>
                <c:pt idx="181">
                  <c:v>0.85151259999999995</c:v>
                </c:pt>
                <c:pt idx="182">
                  <c:v>0.83986740000000004</c:v>
                </c:pt>
                <c:pt idx="183">
                  <c:v>0.82742130000000003</c:v>
                </c:pt>
                <c:pt idx="184">
                  <c:v>0.8141486</c:v>
                </c:pt>
                <c:pt idx="185">
                  <c:v>0.80002850000000003</c:v>
                </c:pt>
                <c:pt idx="186">
                  <c:v>0.78504600000000002</c:v>
                </c:pt>
                <c:pt idx="187">
                  <c:v>0.76919289999999996</c:v>
                </c:pt>
                <c:pt idx="188">
                  <c:v>0.7524691</c:v>
                </c:pt>
                <c:pt idx="189">
                  <c:v>0.73488330000000002</c:v>
                </c:pt>
                <c:pt idx="190">
                  <c:v>0.71645389999999998</c:v>
                </c:pt>
                <c:pt idx="191">
                  <c:v>0.69720979999999999</c:v>
                </c:pt>
                <c:pt idx="192">
                  <c:v>0.67719070000000003</c:v>
                </c:pt>
                <c:pt idx="193">
                  <c:v>0.65644789999999997</c:v>
                </c:pt>
                <c:pt idx="194">
                  <c:v>0.63504329999999998</c:v>
                </c:pt>
                <c:pt idx="195">
                  <c:v>0.61305010000000004</c:v>
                </c:pt>
                <c:pt idx="196">
                  <c:v>0.59055120000000005</c:v>
                </c:pt>
                <c:pt idx="197">
                  <c:v>0.56763870000000005</c:v>
                </c:pt>
                <c:pt idx="198">
                  <c:v>0.54441209999999995</c:v>
                </c:pt>
                <c:pt idx="199">
                  <c:v>0.52097689999999997</c:v>
                </c:pt>
                <c:pt idx="200">
                  <c:v>0.49744270000000002</c:v>
                </c:pt>
                <c:pt idx="201">
                  <c:v>0.47392089999999998</c:v>
                </c:pt>
                <c:pt idx="202">
                  <c:v>0.4505226</c:v>
                </c:pt>
                <c:pt idx="203">
                  <c:v>0.42735679999999998</c:v>
                </c:pt>
                <c:pt idx="204">
                  <c:v>0.40452769999999999</c:v>
                </c:pt>
                <c:pt idx="205">
                  <c:v>0.38213340000000001</c:v>
                </c:pt>
                <c:pt idx="206">
                  <c:v>0.36026399999999997</c:v>
                </c:pt>
                <c:pt idx="207">
                  <c:v>0.33900049999999998</c:v>
                </c:pt>
                <c:pt idx="208">
                  <c:v>0.31841340000000001</c:v>
                </c:pt>
                <c:pt idx="209">
                  <c:v>0.29856250000000001</c:v>
                </c:pt>
                <c:pt idx="210">
                  <c:v>0.27949629999999998</c:v>
                </c:pt>
                <c:pt idx="211">
                  <c:v>0.26125229999999999</c:v>
                </c:pt>
                <c:pt idx="212">
                  <c:v>0.24385680000000001</c:v>
                </c:pt>
                <c:pt idx="213">
                  <c:v>0.22732620000000001</c:v>
                </c:pt>
                <c:pt idx="214">
                  <c:v>0.21166699999999999</c:v>
                </c:pt>
                <c:pt idx="215">
                  <c:v>0.1968771</c:v>
                </c:pt>
                <c:pt idx="216">
                  <c:v>0.1829469</c:v>
                </c:pt>
                <c:pt idx="217">
                  <c:v>0.16986000000000001</c:v>
                </c:pt>
                <c:pt idx="218">
                  <c:v>0.15759419999999999</c:v>
                </c:pt>
                <c:pt idx="219">
                  <c:v>0.14612310000000001</c:v>
                </c:pt>
                <c:pt idx="220">
                  <c:v>0.13541639999999999</c:v>
                </c:pt>
                <c:pt idx="221">
                  <c:v>0.1254411</c:v>
                </c:pt>
                <c:pt idx="222">
                  <c:v>0.1161624</c:v>
                </c:pt>
                <c:pt idx="223">
                  <c:v>0.1075441</c:v>
                </c:pt>
                <c:pt idx="224">
                  <c:v>9.9549559999999995E-2</c:v>
                </c:pt>
                <c:pt idx="225">
                  <c:v>9.2142150000000006E-2</c:v>
                </c:pt>
                <c:pt idx="226">
                  <c:v>8.5285550000000002E-2</c:v>
                </c:pt>
                <c:pt idx="227">
                  <c:v>7.8944230000000004E-2</c:v>
                </c:pt>
                <c:pt idx="228">
                  <c:v>7.308373E-2</c:v>
                </c:pt>
                <c:pt idx="229">
                  <c:v>6.7670869999999994E-2</c:v>
                </c:pt>
                <c:pt idx="230">
                  <c:v>6.2673900000000005E-2</c:v>
                </c:pt>
                <c:pt idx="231">
                  <c:v>5.8062639999999999E-2</c:v>
                </c:pt>
                <c:pt idx="232">
                  <c:v>5.3808519999999999E-2</c:v>
                </c:pt>
                <c:pt idx="233">
                  <c:v>4.9884619999999998E-2</c:v>
                </c:pt>
                <c:pt idx="234">
                  <c:v>4.6265680000000003E-2</c:v>
                </c:pt>
                <c:pt idx="235">
                  <c:v>4.2928069999999999E-2</c:v>
                </c:pt>
                <c:pt idx="236">
                  <c:v>3.984977E-2</c:v>
                </c:pt>
                <c:pt idx="237">
                  <c:v>3.701028E-2</c:v>
                </c:pt>
                <c:pt idx="238">
                  <c:v>3.4390589999999999E-2</c:v>
                </c:pt>
                <c:pt idx="239">
                  <c:v>3.1973109999999999E-2</c:v>
                </c:pt>
                <c:pt idx="240">
                  <c:v>2.974158E-2</c:v>
                </c:pt>
                <c:pt idx="241">
                  <c:v>2.7680989999999999E-2</c:v>
                </c:pt>
                <c:pt idx="242">
                  <c:v>2.577751E-2</c:v>
                </c:pt>
                <c:pt idx="243">
                  <c:v>2.401841E-2</c:v>
                </c:pt>
                <c:pt idx="244">
                  <c:v>2.239201E-2</c:v>
                </c:pt>
                <c:pt idx="245">
                  <c:v>2.0887550000000001E-2</c:v>
                </c:pt>
                <c:pt idx="246">
                  <c:v>1.9495180000000001E-2</c:v>
                </c:pt>
                <c:pt idx="247">
                  <c:v>1.8205849999999999E-2</c:v>
                </c:pt>
                <c:pt idx="248">
                  <c:v>1.7011269999999998E-2</c:v>
                </c:pt>
                <c:pt idx="249">
                  <c:v>1.5903830000000001E-2</c:v>
                </c:pt>
                <c:pt idx="250">
                  <c:v>1.487657E-2</c:v>
                </c:pt>
                <c:pt idx="251">
                  <c:v>1.3923120000000001E-2</c:v>
                </c:pt>
                <c:pt idx="252">
                  <c:v>1.303764E-2</c:v>
                </c:pt>
                <c:pt idx="253">
                  <c:v>1.221477E-2</c:v>
                </c:pt>
                <c:pt idx="254">
                  <c:v>1.1449610000000001E-2</c:v>
                </c:pt>
                <c:pt idx="255">
                  <c:v>1.0737679999999999E-2</c:v>
                </c:pt>
                <c:pt idx="256">
                  <c:v>1.007486E-2</c:v>
                </c:pt>
                <c:pt idx="257">
                  <c:v>9.4573799999999996E-3</c:v>
                </c:pt>
                <c:pt idx="258">
                  <c:v>8.8817949999999996E-3</c:v>
                </c:pt>
                <c:pt idx="259">
                  <c:v>8.3449349999999995E-3</c:v>
                </c:pt>
                <c:pt idx="260">
                  <c:v>7.8438929999999994E-3</c:v>
                </c:pt>
                <c:pt idx="261">
                  <c:v>7.3760060000000001E-3</c:v>
                </c:pt>
                <c:pt idx="262">
                  <c:v>6.9388239999999997E-3</c:v>
                </c:pt>
                <c:pt idx="263">
                  <c:v>6.5301020000000003E-3</c:v>
                </c:pt>
                <c:pt idx="264">
                  <c:v>6.1477729999999996E-3</c:v>
                </c:pt>
                <c:pt idx="265">
                  <c:v>5.7899379999999997E-3</c:v>
                </c:pt>
                <c:pt idx="266">
                  <c:v>5.4548490000000003E-3</c:v>
                </c:pt>
                <c:pt idx="267">
                  <c:v>5.1408979999999996E-3</c:v>
                </c:pt>
                <c:pt idx="268">
                  <c:v>4.8466029999999997E-3</c:v>
                </c:pt>
                <c:pt idx="269">
                  <c:v>4.5705980000000004E-3</c:v>
                </c:pt>
                <c:pt idx="270">
                  <c:v>4.3116229999999997E-3</c:v>
                </c:pt>
                <c:pt idx="271">
                  <c:v>4.0685160000000003E-3</c:v>
                </c:pt>
                <c:pt idx="272">
                  <c:v>3.8402010000000001E-3</c:v>
                </c:pt>
                <c:pt idx="273">
                  <c:v>3.6256880000000002E-3</c:v>
                </c:pt>
                <c:pt idx="274">
                  <c:v>3.424056E-3</c:v>
                </c:pt>
                <c:pt idx="275">
                  <c:v>3.234457E-3</c:v>
                </c:pt>
                <c:pt idx="276">
                  <c:v>3.0561030000000001E-3</c:v>
                </c:pt>
                <c:pt idx="277">
                  <c:v>2.8882650000000001E-3</c:v>
                </c:pt>
                <c:pt idx="278">
                  <c:v>2.7302659999999999E-3</c:v>
                </c:pt>
                <c:pt idx="279">
                  <c:v>2.5814779999999999E-3</c:v>
                </c:pt>
                <c:pt idx="280">
                  <c:v>2.4413170000000001E-3</c:v>
                </c:pt>
                <c:pt idx="281">
                  <c:v>2.3092410000000001E-3</c:v>
                </c:pt>
                <c:pt idx="282">
                  <c:v>2.1847450000000001E-3</c:v>
                </c:pt>
                <c:pt idx="283">
                  <c:v>2.0673599999999999E-3</c:v>
                </c:pt>
                <c:pt idx="284">
                  <c:v>1.9566480000000001E-3</c:v>
                </c:pt>
                <c:pt idx="285">
                  <c:v>1.852203E-3</c:v>
                </c:pt>
                <c:pt idx="286">
                  <c:v>1.7536419999999999E-3</c:v>
                </c:pt>
                <c:pt idx="287">
                  <c:v>1.660613E-3</c:v>
                </c:pt>
                <c:pt idx="288">
                  <c:v>1.5727829999999999E-3</c:v>
                </c:pt>
                <c:pt idx="289">
                  <c:v>1.489843E-3</c:v>
                </c:pt>
                <c:pt idx="290">
                  <c:v>1.4115029999999999E-3</c:v>
                </c:pt>
                <c:pt idx="291">
                  <c:v>1.3374929999999999E-3</c:v>
                </c:pt>
                <c:pt idx="292">
                  <c:v>1.26756E-3</c:v>
                </c:pt>
                <c:pt idx="293">
                  <c:v>1.2014650000000001E-3</c:v>
                </c:pt>
                <c:pt idx="294">
                  <c:v>1.138986E-3</c:v>
                </c:pt>
                <c:pt idx="295">
                  <c:v>1.0799150000000001E-3</c:v>
                </c:pt>
                <c:pt idx="296">
                  <c:v>1.0240570000000001E-3</c:v>
                </c:pt>
                <c:pt idx="297">
                  <c:v>9.7122669999999997E-4</c:v>
                </c:pt>
                <c:pt idx="298">
                  <c:v>9.2125330000000002E-4</c:v>
                </c:pt>
                <c:pt idx="299">
                  <c:v>8.7397440000000005E-4</c:v>
                </c:pt>
                <c:pt idx="300">
                  <c:v>8.2923800000000005E-4</c:v>
                </c:pt>
                <c:pt idx="301">
                  <c:v>7.8690110000000004E-4</c:v>
                </c:pt>
                <c:pt idx="302">
                  <c:v>7.4682920000000003E-4</c:v>
                </c:pt>
                <c:pt idx="303">
                  <c:v>7.0889569999999999E-4</c:v>
                </c:pt>
                <c:pt idx="304">
                  <c:v>6.7298170000000004E-4</c:v>
                </c:pt>
                <c:pt idx="305">
                  <c:v>6.3897499999999996E-4</c:v>
                </c:pt>
                <c:pt idx="306">
                  <c:v>6.067701E-4</c:v>
                </c:pt>
                <c:pt idx="307">
                  <c:v>5.7626740000000002E-4</c:v>
                </c:pt>
                <c:pt idx="308">
                  <c:v>5.4737329999999997E-4</c:v>
                </c:pt>
                <c:pt idx="309">
                  <c:v>5.1999939999999997E-4</c:v>
                </c:pt>
                <c:pt idx="310">
                  <c:v>4.940624E-4</c:v>
                </c:pt>
                <c:pt idx="311">
                  <c:v>4.694837E-4</c:v>
                </c:pt>
                <c:pt idx="312">
                  <c:v>4.4618920000000001E-4</c:v>
                </c:pt>
                <c:pt idx="313">
                  <c:v>4.2410879999999997E-4</c:v>
                </c:pt>
                <c:pt idx="314">
                  <c:v>4.0317670000000001E-4</c:v>
                </c:pt>
                <c:pt idx="315">
                  <c:v>3.8333040000000001E-4</c:v>
                </c:pt>
                <c:pt idx="316">
                  <c:v>3.6451099999999998E-4</c:v>
                </c:pt>
                <c:pt idx="317">
                  <c:v>3.4666310000000002E-4</c:v>
                </c:pt>
                <c:pt idx="318">
                  <c:v>3.2973399999999998E-4</c:v>
                </c:pt>
                <c:pt idx="319">
                  <c:v>3.1367409999999999E-4</c:v>
                </c:pt>
                <c:pt idx="320">
                  <c:v>2.984366E-4</c:v>
                </c:pt>
                <c:pt idx="321">
                  <c:v>2.839772E-4</c:v>
                </c:pt>
                <c:pt idx="322">
                  <c:v>2.7025399999999999E-4</c:v>
                </c:pt>
                <c:pt idx="323">
                  <c:v>2.5722739999999998E-4</c:v>
                </c:pt>
                <c:pt idx="324">
                  <c:v>2.4486000000000001E-4</c:v>
                </c:pt>
                <c:pt idx="325">
                  <c:v>2.3311640000000001E-4</c:v>
                </c:pt>
                <c:pt idx="326">
                  <c:v>2.219631E-4</c:v>
                </c:pt>
                <c:pt idx="327">
                  <c:v>2.113684E-4</c:v>
                </c:pt>
                <c:pt idx="328">
                  <c:v>2.013025E-4</c:v>
                </c:pt>
                <c:pt idx="329">
                  <c:v>1.9173709999999999E-4</c:v>
                </c:pt>
                <c:pt idx="330">
                  <c:v>1.8264529999999999E-4</c:v>
                </c:pt>
                <c:pt idx="331">
                  <c:v>1.7400179999999999E-4</c:v>
                </c:pt>
                <c:pt idx="332">
                  <c:v>1.657827E-4</c:v>
                </c:pt>
                <c:pt idx="333">
                  <c:v>1.579653E-4</c:v>
                </c:pt>
                <c:pt idx="334">
                  <c:v>1.5052819999999999E-4</c:v>
                </c:pt>
                <c:pt idx="335">
                  <c:v>1.434509E-4</c:v>
                </c:pt>
                <c:pt idx="336">
                  <c:v>1.367145E-4</c:v>
                </c:pt>
                <c:pt idx="337">
                  <c:v>1.3030069999999999E-4</c:v>
                </c:pt>
                <c:pt idx="338">
                  <c:v>1.2419229999999999E-4</c:v>
                </c:pt>
                <c:pt idx="339">
                  <c:v>1.18373E-4</c:v>
                </c:pt>
                <c:pt idx="340">
                  <c:v>1.128276E-4</c:v>
                </c:pt>
                <c:pt idx="341">
                  <c:v>1.0754139999999999E-4</c:v>
                </c:pt>
                <c:pt idx="342">
                  <c:v>1.025008E-4</c:v>
                </c:pt>
                <c:pt idx="343">
                  <c:v>9.7692690000000007E-5</c:v>
                </c:pt>
                <c:pt idx="344">
                  <c:v>9.3104799999999997E-5</c:v>
                </c:pt>
                <c:pt idx="345">
                  <c:v>8.8725509999999997E-5</c:v>
                </c:pt>
                <c:pt idx="346">
                  <c:v>8.4543829999999997E-5</c:v>
                </c:pt>
                <c:pt idx="347">
                  <c:v>8.0549380000000004E-5</c:v>
                </c:pt>
                <c:pt idx="348">
                  <c:v>7.6732340000000007E-5</c:v>
                </c:pt>
                <c:pt idx="349">
                  <c:v>7.3083439999999995E-5</c:v>
                </c:pt>
                <c:pt idx="350">
                  <c:v>6.9593930000000007E-5</c:v>
                </c:pt>
                <c:pt idx="351">
                  <c:v>6.6255530000000005E-5</c:v>
                </c:pt>
                <c:pt idx="352">
                  <c:v>6.306044E-5</c:v>
                </c:pt>
                <c:pt idx="353">
                  <c:v>6.0001299999999998E-5</c:v>
                </c:pt>
                <c:pt idx="354">
                  <c:v>5.7071160000000001E-5</c:v>
                </c:pt>
                <c:pt idx="355">
                  <c:v>5.4263459999999997E-5</c:v>
                </c:pt>
                <c:pt idx="356">
                  <c:v>5.1572030000000002E-5</c:v>
                </c:pt>
                <c:pt idx="357">
                  <c:v>4.8991060000000003E-5</c:v>
                </c:pt>
                <c:pt idx="358">
                  <c:v>4.6515060000000002E-5</c:v>
                </c:pt>
                <c:pt idx="359">
                  <c:v>4.4138889999999998E-5</c:v>
                </c:pt>
                <c:pt idx="360">
                  <c:v>4.1857689999999997E-5</c:v>
                </c:pt>
                <c:pt idx="361">
                  <c:v>3.966693E-5</c:v>
                </c:pt>
                <c:pt idx="362">
                  <c:v>3.7562319999999999E-5</c:v>
                </c:pt>
                <c:pt idx="363">
                  <c:v>3.5539859999999999E-5</c:v>
                </c:pt>
                <c:pt idx="364">
                  <c:v>3.3595800000000001E-5</c:v>
                </c:pt>
                <c:pt idx="365">
                  <c:v>3.1726619999999997E-5</c:v>
                </c:pt>
                <c:pt idx="366">
                  <c:v>2.9929050000000001E-5</c:v>
                </c:pt>
                <c:pt idx="367">
                  <c:v>2.820003E-5</c:v>
                </c:pt>
                <c:pt idx="368">
                  <c:v>2.6536720000000001E-5</c:v>
                </c:pt>
                <c:pt idx="369">
                  <c:v>2.4936460000000001E-5</c:v>
                </c:pt>
                <c:pt idx="370">
                  <c:v>2.3396799999999999E-5</c:v>
                </c:pt>
                <c:pt idx="371">
                  <c:v>2.191549E-5</c:v>
                </c:pt>
                <c:pt idx="372">
                  <c:v>2.0490439999999999E-5</c:v>
                </c:pt>
                <c:pt idx="373">
                  <c:v>1.9119739999999999E-5</c:v>
                </c:pt>
                <c:pt idx="374">
                  <c:v>1.7801649999999999E-5</c:v>
                </c:pt>
                <c:pt idx="375">
                  <c:v>1.6534580000000001E-5</c:v>
                </c:pt>
                <c:pt idx="376">
                  <c:v>1.5317120000000001E-5</c:v>
                </c:pt>
                <c:pt idx="377">
                  <c:v>1.414801E-5</c:v>
                </c:pt>
                <c:pt idx="378">
                  <c:v>1.302611E-5</c:v>
                </c:pt>
                <c:pt idx="379">
                  <c:v>1.195048E-5</c:v>
                </c:pt>
                <c:pt idx="380">
                  <c:v>1.092028E-5</c:v>
                </c:pt>
                <c:pt idx="381">
                  <c:v>9.9348550000000006E-6</c:v>
                </c:pt>
                <c:pt idx="382">
                  <c:v>8.993672E-6</c:v>
                </c:pt>
                <c:pt idx="383">
                  <c:v>8.0963530000000007E-6</c:v>
                </c:pt>
                <c:pt idx="384">
                  <c:v>7.2426690000000003E-6</c:v>
                </c:pt>
                <c:pt idx="385">
                  <c:v>6.432543E-6</c:v>
                </c:pt>
                <c:pt idx="386">
                  <c:v>5.6660529999999996E-6</c:v>
                </c:pt>
                <c:pt idx="387">
                  <c:v>4.9434370000000004E-6</c:v>
                </c:pt>
                <c:pt idx="388">
                  <c:v>4.2651E-6</c:v>
                </c:pt>
                <c:pt idx="389">
                  <c:v>3.6316199999999998E-6</c:v>
                </c:pt>
                <c:pt idx="390">
                  <c:v>3.0437580000000001E-6</c:v>
                </c:pt>
                <c:pt idx="391">
                  <c:v>2.502471E-6</c:v>
                </c:pt>
                <c:pt idx="392">
                  <c:v>2.0089200000000001E-6</c:v>
                </c:pt>
                <c:pt idx="393">
                  <c:v>1.5644870000000001E-6</c:v>
                </c:pt>
                <c:pt idx="394">
                  <c:v>1.1707920000000001E-6</c:v>
                </c:pt>
                <c:pt idx="395">
                  <c:v>8.2971140000000003E-7</c:v>
                </c:pt>
                <c:pt idx="396">
                  <c:v>5.4339979999999997E-7</c:v>
                </c:pt>
                <c:pt idx="397">
                  <c:v>3.143122E-7</c:v>
                </c:pt>
                <c:pt idx="398">
                  <c:v>1.4523000000000001E-7</c:v>
                </c:pt>
                <c:pt idx="399">
                  <c:v>3.9286809999999999E-8</c:v>
                </c:pt>
                <c:pt idx="4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chi_HFD!$X$24</c:f>
              <c:strCache>
                <c:ptCount val="1"/>
                <c:pt idx="0">
                  <c:v>phi_mxb</c:v>
                </c:pt>
              </c:strCache>
            </c:strRef>
          </c:tx>
          <c:marker>
            <c:symbol val="none"/>
          </c:marker>
          <c:xVal>
            <c:numRef>
              <c:f>chi_HFD!$V$25:$V$2025</c:f>
              <c:numCache>
                <c:formatCode>General</c:formatCode>
                <c:ptCount val="20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chi_HFD!$X$25:$X$2025</c:f>
              <c:numCache>
                <c:formatCode>General</c:formatCode>
                <c:ptCount val="2001"/>
                <c:pt idx="0">
                  <c:v>0</c:v>
                </c:pt>
                <c:pt idx="1">
                  <c:v>3.9286809999999999E-8</c:v>
                </c:pt>
                <c:pt idx="2">
                  <c:v>1.4523000000000001E-7</c:v>
                </c:pt>
                <c:pt idx="3">
                  <c:v>3.143122E-7</c:v>
                </c:pt>
                <c:pt idx="4">
                  <c:v>5.4339979999999997E-7</c:v>
                </c:pt>
                <c:pt idx="5">
                  <c:v>8.2971140000000003E-7</c:v>
                </c:pt>
                <c:pt idx="6">
                  <c:v>1.1707920000000001E-6</c:v>
                </c:pt>
                <c:pt idx="7">
                  <c:v>1.5644870000000001E-6</c:v>
                </c:pt>
                <c:pt idx="8">
                  <c:v>2.0089200000000001E-6</c:v>
                </c:pt>
                <c:pt idx="9">
                  <c:v>2.502471E-6</c:v>
                </c:pt>
                <c:pt idx="10">
                  <c:v>3.0437580000000001E-6</c:v>
                </c:pt>
                <c:pt idx="11">
                  <c:v>3.6316199999999998E-6</c:v>
                </c:pt>
                <c:pt idx="12">
                  <c:v>4.2651E-6</c:v>
                </c:pt>
                <c:pt idx="13">
                  <c:v>4.9434370000000004E-6</c:v>
                </c:pt>
                <c:pt idx="14">
                  <c:v>5.6660529999999996E-6</c:v>
                </c:pt>
                <c:pt idx="15">
                  <c:v>6.432543E-6</c:v>
                </c:pt>
                <c:pt idx="16">
                  <c:v>7.2426690000000003E-6</c:v>
                </c:pt>
                <c:pt idx="17">
                  <c:v>8.0963530000000007E-6</c:v>
                </c:pt>
                <c:pt idx="18">
                  <c:v>8.993672E-6</c:v>
                </c:pt>
                <c:pt idx="19">
                  <c:v>9.9348550000000006E-6</c:v>
                </c:pt>
                <c:pt idx="20">
                  <c:v>1.092028E-5</c:v>
                </c:pt>
                <c:pt idx="21">
                  <c:v>1.195048E-5</c:v>
                </c:pt>
                <c:pt idx="22">
                  <c:v>1.302611E-5</c:v>
                </c:pt>
                <c:pt idx="23">
                  <c:v>1.414801E-5</c:v>
                </c:pt>
                <c:pt idx="24">
                  <c:v>1.5317120000000001E-5</c:v>
                </c:pt>
                <c:pt idx="25">
                  <c:v>1.6534580000000001E-5</c:v>
                </c:pt>
                <c:pt idx="26">
                  <c:v>1.7801649999999999E-5</c:v>
                </c:pt>
                <c:pt idx="27">
                  <c:v>1.9119739999999999E-5</c:v>
                </c:pt>
                <c:pt idx="28">
                  <c:v>2.0490439999999999E-5</c:v>
                </c:pt>
                <c:pt idx="29">
                  <c:v>2.191549E-5</c:v>
                </c:pt>
                <c:pt idx="30">
                  <c:v>2.3396799999999999E-5</c:v>
                </c:pt>
                <c:pt idx="31">
                  <c:v>2.4936460000000001E-5</c:v>
                </c:pt>
                <c:pt idx="32">
                  <c:v>2.6536720000000001E-5</c:v>
                </c:pt>
                <c:pt idx="33">
                  <c:v>2.820003E-5</c:v>
                </c:pt>
                <c:pt idx="34">
                  <c:v>2.9929050000000001E-5</c:v>
                </c:pt>
                <c:pt idx="35">
                  <c:v>3.1726619999999997E-5</c:v>
                </c:pt>
                <c:pt idx="36">
                  <c:v>3.3595800000000001E-5</c:v>
                </c:pt>
                <c:pt idx="37">
                  <c:v>3.5539859999999999E-5</c:v>
                </c:pt>
                <c:pt idx="38">
                  <c:v>3.7562319999999999E-5</c:v>
                </c:pt>
                <c:pt idx="39">
                  <c:v>3.966693E-5</c:v>
                </c:pt>
                <c:pt idx="40">
                  <c:v>4.1857689999999997E-5</c:v>
                </c:pt>
                <c:pt idx="41">
                  <c:v>4.4138889999999998E-5</c:v>
                </c:pt>
                <c:pt idx="42">
                  <c:v>4.6515060000000002E-5</c:v>
                </c:pt>
                <c:pt idx="43">
                  <c:v>4.8991060000000003E-5</c:v>
                </c:pt>
                <c:pt idx="44">
                  <c:v>5.1572030000000002E-5</c:v>
                </c:pt>
                <c:pt idx="45">
                  <c:v>5.4263459999999997E-5</c:v>
                </c:pt>
                <c:pt idx="46">
                  <c:v>5.7071160000000001E-5</c:v>
                </c:pt>
                <c:pt idx="47">
                  <c:v>6.0001299999999998E-5</c:v>
                </c:pt>
                <c:pt idx="48">
                  <c:v>6.306044E-5</c:v>
                </c:pt>
                <c:pt idx="49">
                  <c:v>6.6255530000000005E-5</c:v>
                </c:pt>
                <c:pt idx="50">
                  <c:v>6.9593930000000007E-5</c:v>
                </c:pt>
                <c:pt idx="51">
                  <c:v>7.3083439999999995E-5</c:v>
                </c:pt>
                <c:pt idx="52">
                  <c:v>7.6732340000000007E-5</c:v>
                </c:pt>
                <c:pt idx="53">
                  <c:v>8.0549380000000004E-5</c:v>
                </c:pt>
                <c:pt idx="54">
                  <c:v>8.4543829999999997E-5</c:v>
                </c:pt>
                <c:pt idx="55">
                  <c:v>8.8725509999999997E-5</c:v>
                </c:pt>
                <c:pt idx="56">
                  <c:v>9.3104799999999997E-5</c:v>
                </c:pt>
                <c:pt idx="57">
                  <c:v>9.7692690000000007E-5</c:v>
                </c:pt>
                <c:pt idx="58">
                  <c:v>1.025008E-4</c:v>
                </c:pt>
                <c:pt idx="59">
                  <c:v>1.0754139999999999E-4</c:v>
                </c:pt>
                <c:pt idx="60">
                  <c:v>1.128276E-4</c:v>
                </c:pt>
                <c:pt idx="61">
                  <c:v>1.18373E-4</c:v>
                </c:pt>
                <c:pt idx="62">
                  <c:v>1.2419229999999999E-4</c:v>
                </c:pt>
                <c:pt idx="63">
                  <c:v>1.3030069999999999E-4</c:v>
                </c:pt>
                <c:pt idx="64">
                  <c:v>1.367145E-4</c:v>
                </c:pt>
                <c:pt idx="65">
                  <c:v>1.434509E-4</c:v>
                </c:pt>
                <c:pt idx="66">
                  <c:v>1.5052819999999999E-4</c:v>
                </c:pt>
                <c:pt idx="67">
                  <c:v>1.579653E-4</c:v>
                </c:pt>
                <c:pt idx="68">
                  <c:v>1.657827E-4</c:v>
                </c:pt>
                <c:pt idx="69">
                  <c:v>1.7400179999999999E-4</c:v>
                </c:pt>
                <c:pt idx="70">
                  <c:v>1.8264529999999999E-4</c:v>
                </c:pt>
                <c:pt idx="71">
                  <c:v>1.9173709999999999E-4</c:v>
                </c:pt>
                <c:pt idx="72">
                  <c:v>2.013025E-4</c:v>
                </c:pt>
                <c:pt idx="73">
                  <c:v>2.113684E-4</c:v>
                </c:pt>
                <c:pt idx="74">
                  <c:v>2.219631E-4</c:v>
                </c:pt>
                <c:pt idx="75">
                  <c:v>2.3311640000000001E-4</c:v>
                </c:pt>
                <c:pt idx="76">
                  <c:v>2.4486000000000001E-4</c:v>
                </c:pt>
                <c:pt idx="77">
                  <c:v>2.5722739999999998E-4</c:v>
                </c:pt>
                <c:pt idx="78">
                  <c:v>2.7025399999999999E-4</c:v>
                </c:pt>
                <c:pt idx="79">
                  <c:v>2.839772E-4</c:v>
                </c:pt>
                <c:pt idx="80">
                  <c:v>2.984366E-4</c:v>
                </c:pt>
                <c:pt idx="81">
                  <c:v>3.1367409999999999E-4</c:v>
                </c:pt>
                <c:pt idx="82">
                  <c:v>3.2973399999999998E-4</c:v>
                </c:pt>
                <c:pt idx="83">
                  <c:v>3.4666310000000002E-4</c:v>
                </c:pt>
                <c:pt idx="84">
                  <c:v>3.6451099999999998E-4</c:v>
                </c:pt>
                <c:pt idx="85">
                  <c:v>3.8333040000000001E-4</c:v>
                </c:pt>
                <c:pt idx="86">
                  <c:v>4.0317670000000001E-4</c:v>
                </c:pt>
                <c:pt idx="87">
                  <c:v>4.2410879999999997E-4</c:v>
                </c:pt>
                <c:pt idx="88">
                  <c:v>4.4618920000000001E-4</c:v>
                </c:pt>
                <c:pt idx="89">
                  <c:v>4.694837E-4</c:v>
                </c:pt>
                <c:pt idx="90">
                  <c:v>4.940624E-4</c:v>
                </c:pt>
                <c:pt idx="91">
                  <c:v>5.1999939999999997E-4</c:v>
                </c:pt>
                <c:pt idx="92">
                  <c:v>5.4737329999999997E-4</c:v>
                </c:pt>
                <c:pt idx="93">
                  <c:v>5.7626740000000002E-4</c:v>
                </c:pt>
                <c:pt idx="94">
                  <c:v>6.067701E-4</c:v>
                </c:pt>
                <c:pt idx="95">
                  <c:v>6.3897499999999996E-4</c:v>
                </c:pt>
                <c:pt idx="96">
                  <c:v>6.7298170000000004E-4</c:v>
                </c:pt>
                <c:pt idx="97">
                  <c:v>7.0889569999999999E-4</c:v>
                </c:pt>
                <c:pt idx="98">
                  <c:v>7.4682920000000003E-4</c:v>
                </c:pt>
                <c:pt idx="99">
                  <c:v>7.8690110000000004E-4</c:v>
                </c:pt>
                <c:pt idx="100">
                  <c:v>8.2923800000000005E-4</c:v>
                </c:pt>
                <c:pt idx="101">
                  <c:v>8.7397440000000005E-4</c:v>
                </c:pt>
                <c:pt idx="102">
                  <c:v>9.2125330000000002E-4</c:v>
                </c:pt>
                <c:pt idx="103">
                  <c:v>9.7122669999999997E-4</c:v>
                </c:pt>
                <c:pt idx="104">
                  <c:v>1.0240570000000001E-3</c:v>
                </c:pt>
                <c:pt idx="105">
                  <c:v>1.0799150000000001E-3</c:v>
                </c:pt>
                <c:pt idx="106">
                  <c:v>1.138986E-3</c:v>
                </c:pt>
                <c:pt idx="107">
                  <c:v>1.2014650000000001E-3</c:v>
                </c:pt>
                <c:pt idx="108">
                  <c:v>1.26756E-3</c:v>
                </c:pt>
                <c:pt idx="109">
                  <c:v>1.3374929999999999E-3</c:v>
                </c:pt>
                <c:pt idx="110">
                  <c:v>1.4115029999999999E-3</c:v>
                </c:pt>
                <c:pt idx="111">
                  <c:v>1.489843E-3</c:v>
                </c:pt>
                <c:pt idx="112">
                  <c:v>1.5727829999999999E-3</c:v>
                </c:pt>
                <c:pt idx="113">
                  <c:v>1.660613E-3</c:v>
                </c:pt>
                <c:pt idx="114">
                  <c:v>1.7536419999999999E-3</c:v>
                </c:pt>
                <c:pt idx="115">
                  <c:v>1.852203E-3</c:v>
                </c:pt>
                <c:pt idx="116">
                  <c:v>1.9566480000000001E-3</c:v>
                </c:pt>
                <c:pt idx="117">
                  <c:v>2.0673599999999999E-3</c:v>
                </c:pt>
                <c:pt idx="118">
                  <c:v>2.1847450000000001E-3</c:v>
                </c:pt>
                <c:pt idx="119">
                  <c:v>2.3092410000000001E-3</c:v>
                </c:pt>
                <c:pt idx="120">
                  <c:v>2.4413170000000001E-3</c:v>
                </c:pt>
                <c:pt idx="121">
                  <c:v>2.5814779999999999E-3</c:v>
                </c:pt>
                <c:pt idx="122">
                  <c:v>2.7302659999999999E-3</c:v>
                </c:pt>
                <c:pt idx="123">
                  <c:v>2.8882650000000001E-3</c:v>
                </c:pt>
                <c:pt idx="124">
                  <c:v>3.0561030000000001E-3</c:v>
                </c:pt>
                <c:pt idx="125">
                  <c:v>3.234457E-3</c:v>
                </c:pt>
                <c:pt idx="126">
                  <c:v>3.424056E-3</c:v>
                </c:pt>
                <c:pt idx="127">
                  <c:v>3.6256880000000002E-3</c:v>
                </c:pt>
                <c:pt idx="128">
                  <c:v>3.8402010000000001E-3</c:v>
                </c:pt>
                <c:pt idx="129">
                  <c:v>4.0685160000000003E-3</c:v>
                </c:pt>
                <c:pt idx="130">
                  <c:v>4.3116229999999997E-3</c:v>
                </c:pt>
                <c:pt idx="131">
                  <c:v>4.5705980000000004E-3</c:v>
                </c:pt>
                <c:pt idx="132">
                  <c:v>4.8466029999999997E-3</c:v>
                </c:pt>
                <c:pt idx="133">
                  <c:v>5.1408979999999996E-3</c:v>
                </c:pt>
                <c:pt idx="134">
                  <c:v>5.4548490000000003E-3</c:v>
                </c:pt>
                <c:pt idx="135">
                  <c:v>5.7899379999999997E-3</c:v>
                </c:pt>
                <c:pt idx="136">
                  <c:v>6.1477729999999996E-3</c:v>
                </c:pt>
                <c:pt idx="137">
                  <c:v>6.5301020000000003E-3</c:v>
                </c:pt>
                <c:pt idx="138">
                  <c:v>6.9388239999999997E-3</c:v>
                </c:pt>
                <c:pt idx="139">
                  <c:v>7.3760060000000001E-3</c:v>
                </c:pt>
                <c:pt idx="140">
                  <c:v>7.8438929999999994E-3</c:v>
                </c:pt>
                <c:pt idx="141">
                  <c:v>8.3449349999999995E-3</c:v>
                </c:pt>
                <c:pt idx="142">
                  <c:v>8.8817949999999996E-3</c:v>
                </c:pt>
                <c:pt idx="143">
                  <c:v>9.4573799999999996E-3</c:v>
                </c:pt>
                <c:pt idx="144">
                  <c:v>1.007486E-2</c:v>
                </c:pt>
                <c:pt idx="145">
                  <c:v>1.0737679999999999E-2</c:v>
                </c:pt>
                <c:pt idx="146">
                  <c:v>1.1449610000000001E-2</c:v>
                </c:pt>
                <c:pt idx="147">
                  <c:v>1.221477E-2</c:v>
                </c:pt>
                <c:pt idx="148">
                  <c:v>1.303764E-2</c:v>
                </c:pt>
                <c:pt idx="149">
                  <c:v>1.3923120000000001E-2</c:v>
                </c:pt>
                <c:pt idx="150">
                  <c:v>1.487657E-2</c:v>
                </c:pt>
                <c:pt idx="151">
                  <c:v>1.5903830000000001E-2</c:v>
                </c:pt>
                <c:pt idx="152">
                  <c:v>1.7011269999999998E-2</c:v>
                </c:pt>
                <c:pt idx="153">
                  <c:v>1.8205849999999999E-2</c:v>
                </c:pt>
                <c:pt idx="154">
                  <c:v>1.9495180000000001E-2</c:v>
                </c:pt>
                <c:pt idx="155">
                  <c:v>2.0887550000000001E-2</c:v>
                </c:pt>
                <c:pt idx="156">
                  <c:v>2.239201E-2</c:v>
                </c:pt>
                <c:pt idx="157">
                  <c:v>2.401841E-2</c:v>
                </c:pt>
                <c:pt idx="158">
                  <c:v>2.577751E-2</c:v>
                </c:pt>
                <c:pt idx="159">
                  <c:v>2.7680989999999999E-2</c:v>
                </c:pt>
                <c:pt idx="160">
                  <c:v>2.974158E-2</c:v>
                </c:pt>
                <c:pt idx="161">
                  <c:v>3.1973109999999999E-2</c:v>
                </c:pt>
                <c:pt idx="162">
                  <c:v>3.4390589999999999E-2</c:v>
                </c:pt>
                <c:pt idx="163">
                  <c:v>3.701028E-2</c:v>
                </c:pt>
                <c:pt idx="164">
                  <c:v>3.984977E-2</c:v>
                </c:pt>
                <c:pt idx="165">
                  <c:v>4.2928069999999999E-2</c:v>
                </c:pt>
                <c:pt idx="166">
                  <c:v>4.6265680000000003E-2</c:v>
                </c:pt>
                <c:pt idx="167">
                  <c:v>4.9884619999999998E-2</c:v>
                </c:pt>
                <c:pt idx="168">
                  <c:v>5.3808519999999999E-2</c:v>
                </c:pt>
                <c:pt idx="169">
                  <c:v>5.8062639999999999E-2</c:v>
                </c:pt>
                <c:pt idx="170">
                  <c:v>6.2673900000000005E-2</c:v>
                </c:pt>
                <c:pt idx="171">
                  <c:v>6.7670869999999994E-2</c:v>
                </c:pt>
                <c:pt idx="172">
                  <c:v>7.308373E-2</c:v>
                </c:pt>
                <c:pt idx="173">
                  <c:v>7.8944230000000004E-2</c:v>
                </c:pt>
                <c:pt idx="174">
                  <c:v>8.5285550000000002E-2</c:v>
                </c:pt>
                <c:pt idx="175">
                  <c:v>9.2142150000000006E-2</c:v>
                </c:pt>
                <c:pt idx="176">
                  <c:v>9.9549559999999995E-2</c:v>
                </c:pt>
                <c:pt idx="177">
                  <c:v>0.1075441</c:v>
                </c:pt>
                <c:pt idx="178">
                  <c:v>0.1161624</c:v>
                </c:pt>
                <c:pt idx="179">
                  <c:v>0.1254411</c:v>
                </c:pt>
                <c:pt idx="180">
                  <c:v>0.13541639999999999</c:v>
                </c:pt>
                <c:pt idx="181">
                  <c:v>0.14612310000000001</c:v>
                </c:pt>
                <c:pt idx="182">
                  <c:v>0.15759419999999999</c:v>
                </c:pt>
                <c:pt idx="183">
                  <c:v>0.16986000000000001</c:v>
                </c:pt>
                <c:pt idx="184">
                  <c:v>0.1829469</c:v>
                </c:pt>
                <c:pt idx="185">
                  <c:v>0.1968771</c:v>
                </c:pt>
                <c:pt idx="186">
                  <c:v>0.21166699999999999</c:v>
                </c:pt>
                <c:pt idx="187">
                  <c:v>0.22732620000000001</c:v>
                </c:pt>
                <c:pt idx="188">
                  <c:v>0.24385680000000001</c:v>
                </c:pt>
                <c:pt idx="189">
                  <c:v>0.26125229999999999</c:v>
                </c:pt>
                <c:pt idx="190">
                  <c:v>0.27949629999999998</c:v>
                </c:pt>
                <c:pt idx="191">
                  <c:v>0.29856250000000001</c:v>
                </c:pt>
                <c:pt idx="192">
                  <c:v>0.31841340000000001</c:v>
                </c:pt>
                <c:pt idx="193">
                  <c:v>0.33900049999999998</c:v>
                </c:pt>
                <c:pt idx="194">
                  <c:v>0.36026399999999997</c:v>
                </c:pt>
                <c:pt idx="195">
                  <c:v>0.38213340000000001</c:v>
                </c:pt>
                <c:pt idx="196">
                  <c:v>0.40452769999999999</c:v>
                </c:pt>
                <c:pt idx="197">
                  <c:v>0.42735679999999998</c:v>
                </c:pt>
                <c:pt idx="198">
                  <c:v>0.4505226</c:v>
                </c:pt>
                <c:pt idx="199">
                  <c:v>0.47392089999999998</c:v>
                </c:pt>
                <c:pt idx="200">
                  <c:v>0.49744270000000002</c:v>
                </c:pt>
                <c:pt idx="201">
                  <c:v>0.52097689999999997</c:v>
                </c:pt>
                <c:pt idx="202">
                  <c:v>0.54441209999999995</c:v>
                </c:pt>
                <c:pt idx="203">
                  <c:v>0.56763870000000005</c:v>
                </c:pt>
                <c:pt idx="204">
                  <c:v>0.59055120000000005</c:v>
                </c:pt>
                <c:pt idx="205">
                  <c:v>0.61305010000000004</c:v>
                </c:pt>
                <c:pt idx="206">
                  <c:v>0.63504329999999998</c:v>
                </c:pt>
                <c:pt idx="207">
                  <c:v>0.65644789999999997</c:v>
                </c:pt>
                <c:pt idx="208">
                  <c:v>0.67719070000000003</c:v>
                </c:pt>
                <c:pt idx="209">
                  <c:v>0.69720979999999999</c:v>
                </c:pt>
                <c:pt idx="210">
                  <c:v>0.71645389999999998</c:v>
                </c:pt>
                <c:pt idx="211">
                  <c:v>0.73488330000000002</c:v>
                </c:pt>
                <c:pt idx="212">
                  <c:v>0.7524691</c:v>
                </c:pt>
                <c:pt idx="213">
                  <c:v>0.76919289999999996</c:v>
                </c:pt>
                <c:pt idx="214">
                  <c:v>0.78504600000000002</c:v>
                </c:pt>
                <c:pt idx="215">
                  <c:v>0.80002850000000003</c:v>
                </c:pt>
                <c:pt idx="216">
                  <c:v>0.8141486</c:v>
                </c:pt>
                <c:pt idx="217">
                  <c:v>0.82742130000000003</c:v>
                </c:pt>
                <c:pt idx="218">
                  <c:v>0.83986740000000004</c:v>
                </c:pt>
                <c:pt idx="219">
                  <c:v>0.85151259999999995</c:v>
                </c:pt>
                <c:pt idx="220">
                  <c:v>0.86238630000000005</c:v>
                </c:pt>
                <c:pt idx="221">
                  <c:v>0.87252090000000004</c:v>
                </c:pt>
                <c:pt idx="222">
                  <c:v>0.88195109999999999</c:v>
                </c:pt>
                <c:pt idx="223">
                  <c:v>0.89071259999999997</c:v>
                </c:pt>
                <c:pt idx="224">
                  <c:v>0.89884209999999998</c:v>
                </c:pt>
                <c:pt idx="225">
                  <c:v>0.90637619999999997</c:v>
                </c:pt>
                <c:pt idx="226">
                  <c:v>0.91335129999999998</c:v>
                </c:pt>
                <c:pt idx="227">
                  <c:v>0.91980329999999999</c:v>
                </c:pt>
                <c:pt idx="228">
                  <c:v>0.9257668</c:v>
                </c:pt>
                <c:pt idx="229">
                  <c:v>0.93127519999999997</c:v>
                </c:pt>
                <c:pt idx="230">
                  <c:v>0.93636079999999999</c:v>
                </c:pt>
                <c:pt idx="231">
                  <c:v>0.9410539</c:v>
                </c:pt>
                <c:pt idx="232">
                  <c:v>0.94538359999999999</c:v>
                </c:pt>
                <c:pt idx="233">
                  <c:v>0.94937720000000003</c:v>
                </c:pt>
                <c:pt idx="234">
                  <c:v>0.95306029999999997</c:v>
                </c:pt>
                <c:pt idx="235">
                  <c:v>0.9564568</c:v>
                </c:pt>
                <c:pt idx="236">
                  <c:v>0.95958920000000003</c:v>
                </c:pt>
                <c:pt idx="237">
                  <c:v>0.96247839999999996</c:v>
                </c:pt>
                <c:pt idx="238">
                  <c:v>0.96514350000000004</c:v>
                </c:pt>
                <c:pt idx="239">
                  <c:v>0.96760270000000004</c:v>
                </c:pt>
                <c:pt idx="240">
                  <c:v>0.96987230000000002</c:v>
                </c:pt>
                <c:pt idx="241">
                  <c:v>0.97196780000000005</c:v>
                </c:pt>
                <c:pt idx="242">
                  <c:v>0.97390310000000002</c:v>
                </c:pt>
                <c:pt idx="243">
                  <c:v>0.97569130000000004</c:v>
                </c:pt>
                <c:pt idx="244">
                  <c:v>0.97734430000000005</c:v>
                </c:pt>
                <c:pt idx="245">
                  <c:v>0.97887299999999999</c:v>
                </c:pt>
                <c:pt idx="246">
                  <c:v>0.98028749999999998</c:v>
                </c:pt>
                <c:pt idx="247">
                  <c:v>0.9815971</c:v>
                </c:pt>
                <c:pt idx="248">
                  <c:v>0.98281010000000002</c:v>
                </c:pt>
                <c:pt idx="249">
                  <c:v>0.98393430000000004</c:v>
                </c:pt>
                <c:pt idx="250">
                  <c:v>0.98497690000000004</c:v>
                </c:pt>
                <c:pt idx="251">
                  <c:v>0.98594440000000005</c:v>
                </c:pt>
                <c:pt idx="252">
                  <c:v>0.98684260000000001</c:v>
                </c:pt>
                <c:pt idx="253">
                  <c:v>0.98767709999999997</c:v>
                </c:pt>
                <c:pt idx="254">
                  <c:v>0.98845280000000002</c:v>
                </c:pt>
                <c:pt idx="255">
                  <c:v>0.98917440000000001</c:v>
                </c:pt>
                <c:pt idx="256">
                  <c:v>0.98984609999999995</c:v>
                </c:pt>
                <c:pt idx="257">
                  <c:v>0.99047149999999995</c:v>
                </c:pt>
                <c:pt idx="258">
                  <c:v>0.9910544</c:v>
                </c:pt>
                <c:pt idx="259">
                  <c:v>0.99159799999999998</c:v>
                </c:pt>
                <c:pt idx="260">
                  <c:v>0.99210509999999996</c:v>
                </c:pt>
                <c:pt idx="261">
                  <c:v>0.99257850000000003</c:v>
                </c:pt>
                <c:pt idx="262">
                  <c:v>0.99302069999999998</c:v>
                </c:pt>
                <c:pt idx="263">
                  <c:v>0.99343400000000004</c:v>
                </c:pt>
                <c:pt idx="264">
                  <c:v>0.9938205</c:v>
                </c:pt>
                <c:pt idx="265">
                  <c:v>0.99418220000000002</c:v>
                </c:pt>
                <c:pt idx="266">
                  <c:v>0.99452070000000004</c:v>
                </c:pt>
                <c:pt idx="267">
                  <c:v>0.99483779999999999</c:v>
                </c:pt>
                <c:pt idx="268">
                  <c:v>0.99513490000000004</c:v>
                </c:pt>
                <c:pt idx="269">
                  <c:v>0.99541349999999995</c:v>
                </c:pt>
                <c:pt idx="270">
                  <c:v>0.99567490000000003</c:v>
                </c:pt>
                <c:pt idx="271">
                  <c:v>0.99592009999999997</c:v>
                </c:pt>
                <c:pt idx="272">
                  <c:v>0.99615039999999999</c:v>
                </c:pt>
                <c:pt idx="273">
                  <c:v>0.99636670000000005</c:v>
                </c:pt>
                <c:pt idx="274">
                  <c:v>0.99656990000000001</c:v>
                </c:pt>
                <c:pt idx="275">
                  <c:v>0.99676089999999995</c:v>
                </c:pt>
                <c:pt idx="276">
                  <c:v>0.99694059999999995</c:v>
                </c:pt>
                <c:pt idx="277">
                  <c:v>0.99710960000000004</c:v>
                </c:pt>
                <c:pt idx="278">
                  <c:v>0.99726859999999995</c:v>
                </c:pt>
                <c:pt idx="279">
                  <c:v>0.99741840000000004</c:v>
                </c:pt>
                <c:pt idx="280">
                  <c:v>0.99755939999999999</c:v>
                </c:pt>
                <c:pt idx="281">
                  <c:v>0.99769220000000003</c:v>
                </c:pt>
                <c:pt idx="282">
                  <c:v>0.99781739999999997</c:v>
                </c:pt>
                <c:pt idx="283">
                  <c:v>0.99793540000000003</c:v>
                </c:pt>
                <c:pt idx="284">
                  <c:v>0.99804660000000001</c:v>
                </c:pt>
                <c:pt idx="285">
                  <c:v>0.99815160000000003</c:v>
                </c:pt>
                <c:pt idx="286">
                  <c:v>0.99825050000000004</c:v>
                </c:pt>
                <c:pt idx="287">
                  <c:v>0.99834389999999995</c:v>
                </c:pt>
                <c:pt idx="288">
                  <c:v>0.99843210000000004</c:v>
                </c:pt>
                <c:pt idx="289">
                  <c:v>0.99851529999999999</c:v>
                </c:pt>
                <c:pt idx="290">
                  <c:v>0.99859390000000003</c:v>
                </c:pt>
                <c:pt idx="291">
                  <c:v>0.99866809999999995</c:v>
                </c:pt>
                <c:pt idx="292">
                  <c:v>0.99873820000000002</c:v>
                </c:pt>
                <c:pt idx="293">
                  <c:v>0.99880440000000004</c:v>
                </c:pt>
                <c:pt idx="294">
                  <c:v>0.99886699999999995</c:v>
                </c:pt>
                <c:pt idx="295">
                  <c:v>0.99892610000000004</c:v>
                </c:pt>
                <c:pt idx="296">
                  <c:v>0.99898200000000004</c:v>
                </c:pt>
                <c:pt idx="297">
                  <c:v>0.99903489999999995</c:v>
                </c:pt>
                <c:pt idx="298">
                  <c:v>0.99908490000000005</c:v>
                </c:pt>
                <c:pt idx="299">
                  <c:v>0.99913209999999997</c:v>
                </c:pt>
                <c:pt idx="300">
                  <c:v>0.99917690000000003</c:v>
                </c:pt>
                <c:pt idx="301">
                  <c:v>0.99921919999999997</c:v>
                </c:pt>
                <c:pt idx="302">
                  <c:v>0.99925920000000001</c:v>
                </c:pt>
                <c:pt idx="303">
                  <c:v>0.99929710000000005</c:v>
                </c:pt>
                <c:pt idx="304">
                  <c:v>0.99933289999999997</c:v>
                </c:pt>
                <c:pt idx="305">
                  <c:v>0.9993668</c:v>
                </c:pt>
                <c:pt idx="306">
                  <c:v>0.99939900000000004</c:v>
                </c:pt>
                <c:pt idx="307">
                  <c:v>0.99942940000000002</c:v>
                </c:pt>
                <c:pt idx="308">
                  <c:v>0.99945819999999996</c:v>
                </c:pt>
                <c:pt idx="309">
                  <c:v>0.99948550000000003</c:v>
                </c:pt>
                <c:pt idx="310">
                  <c:v>0.99951129999999999</c:v>
                </c:pt>
                <c:pt idx="311">
                  <c:v>0.99953579999999997</c:v>
                </c:pt>
                <c:pt idx="312">
                  <c:v>0.99955890000000003</c:v>
                </c:pt>
                <c:pt idx="313">
                  <c:v>0.99958089999999999</c:v>
                </c:pt>
                <c:pt idx="314">
                  <c:v>0.99960170000000004</c:v>
                </c:pt>
                <c:pt idx="315">
                  <c:v>0.99962139999999999</c:v>
                </c:pt>
                <c:pt idx="316">
                  <c:v>0.99964010000000003</c:v>
                </c:pt>
                <c:pt idx="317">
                  <c:v>0.99965789999999999</c:v>
                </c:pt>
                <c:pt idx="318">
                  <c:v>0.99967470000000003</c:v>
                </c:pt>
                <c:pt idx="319">
                  <c:v>0.99969059999999998</c:v>
                </c:pt>
                <c:pt idx="320">
                  <c:v>0.99970570000000003</c:v>
                </c:pt>
                <c:pt idx="321">
                  <c:v>0.9997201</c:v>
                </c:pt>
                <c:pt idx="322">
                  <c:v>0.99973369999999995</c:v>
                </c:pt>
                <c:pt idx="323">
                  <c:v>0.99974660000000004</c:v>
                </c:pt>
                <c:pt idx="324">
                  <c:v>0.99975879999999995</c:v>
                </c:pt>
                <c:pt idx="325">
                  <c:v>0.99977050000000001</c:v>
                </c:pt>
                <c:pt idx="326">
                  <c:v>0.99978149999999999</c:v>
                </c:pt>
                <c:pt idx="327">
                  <c:v>0.99979200000000001</c:v>
                </c:pt>
                <c:pt idx="328">
                  <c:v>0.99980190000000002</c:v>
                </c:pt>
                <c:pt idx="329">
                  <c:v>0.99981140000000002</c:v>
                </c:pt>
                <c:pt idx="330">
                  <c:v>0.99982040000000005</c:v>
                </c:pt>
                <c:pt idx="331">
                  <c:v>0.99982890000000002</c:v>
                </c:pt>
                <c:pt idx="332">
                  <c:v>0.99983699999999998</c:v>
                </c:pt>
                <c:pt idx="333">
                  <c:v>0.99984479999999998</c:v>
                </c:pt>
                <c:pt idx="334">
                  <c:v>0.99985210000000002</c:v>
                </c:pt>
                <c:pt idx="335">
                  <c:v>0.9998591</c:v>
                </c:pt>
                <c:pt idx="336">
                  <c:v>0.99986569999999997</c:v>
                </c:pt>
                <c:pt idx="337">
                  <c:v>0.99987199999999998</c:v>
                </c:pt>
                <c:pt idx="338">
                  <c:v>0.99987809999999999</c:v>
                </c:pt>
                <c:pt idx="339">
                  <c:v>0.99988379999999999</c:v>
                </c:pt>
                <c:pt idx="340">
                  <c:v>0.99988929999999998</c:v>
                </c:pt>
                <c:pt idx="341">
                  <c:v>0.99989450000000002</c:v>
                </c:pt>
                <c:pt idx="342">
                  <c:v>0.99989939999999999</c:v>
                </c:pt>
                <c:pt idx="343">
                  <c:v>0.99990420000000002</c:v>
                </c:pt>
                <c:pt idx="344">
                  <c:v>0.99990869999999998</c:v>
                </c:pt>
                <c:pt idx="345">
                  <c:v>0.99991300000000005</c:v>
                </c:pt>
                <c:pt idx="346">
                  <c:v>0.9999171</c:v>
                </c:pt>
                <c:pt idx="347">
                  <c:v>0.99992099999999995</c:v>
                </c:pt>
                <c:pt idx="348">
                  <c:v>0.99992479999999995</c:v>
                </c:pt>
                <c:pt idx="349">
                  <c:v>0.99992840000000005</c:v>
                </c:pt>
                <c:pt idx="350">
                  <c:v>0.99993180000000004</c:v>
                </c:pt>
                <c:pt idx="351">
                  <c:v>0.99993509999999997</c:v>
                </c:pt>
                <c:pt idx="352">
                  <c:v>0.99993829999999995</c:v>
                </c:pt>
                <c:pt idx="353">
                  <c:v>0.99994130000000003</c:v>
                </c:pt>
                <c:pt idx="354">
                  <c:v>0.9999441</c:v>
                </c:pt>
                <c:pt idx="355">
                  <c:v>0.99994689999999997</c:v>
                </c:pt>
                <c:pt idx="356">
                  <c:v>0.99994959999999999</c:v>
                </c:pt>
                <c:pt idx="357">
                  <c:v>0.99995210000000001</c:v>
                </c:pt>
                <c:pt idx="358">
                  <c:v>0.99995449999999997</c:v>
                </c:pt>
                <c:pt idx="359">
                  <c:v>0.99995690000000004</c:v>
                </c:pt>
                <c:pt idx="360">
                  <c:v>0.99995909999999999</c:v>
                </c:pt>
                <c:pt idx="361">
                  <c:v>0.99996130000000005</c:v>
                </c:pt>
                <c:pt idx="362">
                  <c:v>0.9999633</c:v>
                </c:pt>
                <c:pt idx="363">
                  <c:v>0.99996529999999995</c:v>
                </c:pt>
                <c:pt idx="364">
                  <c:v>0.9999673</c:v>
                </c:pt>
                <c:pt idx="365">
                  <c:v>0.99996910000000006</c:v>
                </c:pt>
                <c:pt idx="366">
                  <c:v>0.9999709</c:v>
                </c:pt>
                <c:pt idx="367">
                  <c:v>0.99997259999999999</c:v>
                </c:pt>
                <c:pt idx="368">
                  <c:v>0.99997420000000004</c:v>
                </c:pt>
                <c:pt idx="369">
                  <c:v>0.99997579999999997</c:v>
                </c:pt>
                <c:pt idx="370">
                  <c:v>0.99997729999999996</c:v>
                </c:pt>
                <c:pt idx="371">
                  <c:v>0.99997879999999995</c:v>
                </c:pt>
                <c:pt idx="372">
                  <c:v>0.99998019999999999</c:v>
                </c:pt>
                <c:pt idx="373">
                  <c:v>0.99998149999999997</c:v>
                </c:pt>
                <c:pt idx="374">
                  <c:v>0.99998279999999995</c:v>
                </c:pt>
                <c:pt idx="375">
                  <c:v>0.99998410000000004</c:v>
                </c:pt>
                <c:pt idx="376">
                  <c:v>0.99998529999999997</c:v>
                </c:pt>
                <c:pt idx="377">
                  <c:v>0.99998640000000005</c:v>
                </c:pt>
                <c:pt idx="378">
                  <c:v>0.99998750000000003</c:v>
                </c:pt>
                <c:pt idx="379">
                  <c:v>0.99998860000000001</c:v>
                </c:pt>
                <c:pt idx="380">
                  <c:v>0.99998960000000003</c:v>
                </c:pt>
                <c:pt idx="381">
                  <c:v>0.99999059999999995</c:v>
                </c:pt>
                <c:pt idx="382">
                  <c:v>0.99999150000000003</c:v>
                </c:pt>
                <c:pt idx="383">
                  <c:v>0.9999924</c:v>
                </c:pt>
                <c:pt idx="384">
                  <c:v>0.99999329999999997</c:v>
                </c:pt>
                <c:pt idx="385">
                  <c:v>0.9999941</c:v>
                </c:pt>
                <c:pt idx="386">
                  <c:v>0.99999479999999996</c:v>
                </c:pt>
                <c:pt idx="387">
                  <c:v>0.99999559999999998</c:v>
                </c:pt>
                <c:pt idx="388">
                  <c:v>0.9999962</c:v>
                </c:pt>
                <c:pt idx="389">
                  <c:v>0.99999689999999997</c:v>
                </c:pt>
                <c:pt idx="390">
                  <c:v>0.99999769999999999</c:v>
                </c:pt>
                <c:pt idx="391">
                  <c:v>0.99999850000000001</c:v>
                </c:pt>
                <c:pt idx="392">
                  <c:v>0.99999979999999999</c:v>
                </c:pt>
                <c:pt idx="393">
                  <c:v>1.0000020000000001</c:v>
                </c:pt>
                <c:pt idx="394">
                  <c:v>1.000006</c:v>
                </c:pt>
                <c:pt idx="395">
                  <c:v>1.000016</c:v>
                </c:pt>
                <c:pt idx="396">
                  <c:v>1.0000370000000001</c:v>
                </c:pt>
                <c:pt idx="397">
                  <c:v>1.000084</c:v>
                </c:pt>
                <c:pt idx="398">
                  <c:v>1.000192</c:v>
                </c:pt>
                <c:pt idx="399">
                  <c:v>1.0004379999999999</c:v>
                </c:pt>
                <c:pt idx="400">
                  <c:v>1.0009999999999999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chi_HFD!$Y$24</c:f>
              <c:strCache>
                <c:ptCount val="1"/>
                <c:pt idx="0">
                  <c:v>ta</c:v>
                </c:pt>
              </c:strCache>
            </c:strRef>
          </c:tx>
          <c:marker>
            <c:symbol val="none"/>
          </c:marker>
          <c:xVal>
            <c:numRef>
              <c:f>chi_HFD!$V$25:$V$2025</c:f>
              <c:numCache>
                <c:formatCode>General</c:formatCode>
                <c:ptCount val="20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chi_HFD!$Y$25:$Y$2025</c:f>
              <c:numCache>
                <c:formatCode>General</c:formatCode>
                <c:ptCount val="2001"/>
                <c:pt idx="0">
                  <c:v>3.055516950567494E-10</c:v>
                </c:pt>
                <c:pt idx="1">
                  <c:v>3.4092528800044875E-10</c:v>
                </c:pt>
                <c:pt idx="2">
                  <c:v>3.8039404959278045E-10</c:v>
                </c:pt>
                <c:pt idx="3">
                  <c:v>4.2443215608756191E-10</c:v>
                </c:pt>
                <c:pt idx="4">
                  <c:v>4.7356862875602701E-10</c:v>
                </c:pt>
                <c:pt idx="5">
                  <c:v>5.283934956246128E-10</c:v>
                </c:pt>
                <c:pt idx="6">
                  <c:v>5.895655075249806E-10</c:v>
                </c:pt>
                <c:pt idx="7">
                  <c:v>6.5781941005482736E-10</c:v>
                </c:pt>
                <c:pt idx="8">
                  <c:v>7.3397488087323381E-10</c:v>
                </c:pt>
                <c:pt idx="9">
                  <c:v>8.1894702130824726E-10</c:v>
                </c:pt>
                <c:pt idx="10">
                  <c:v>9.137562928529519E-10</c:v>
                </c:pt>
                <c:pt idx="11">
                  <c:v>1.0195416733083107E-9</c:v>
                </c:pt>
                <c:pt idx="12">
                  <c:v>1.1375737574148559E-9</c:v>
                </c:pt>
                <c:pt idx="13">
                  <c:v>1.2692703554861851E-9</c:v>
                </c:pt>
                <c:pt idx="14">
                  <c:v>1.4162133687989353E-9</c:v>
                </c:pt>
                <c:pt idx="15">
                  <c:v>1.580168107473412E-9</c:v>
                </c:pt>
                <c:pt idx="16">
                  <c:v>1.7631037185772414E-9</c:v>
                </c:pt>
                <c:pt idx="17">
                  <c:v>1.9672177220542153E-9</c:v>
                </c:pt>
                <c:pt idx="18">
                  <c:v>2.1949620454542185E-9</c:v>
                </c:pt>
                <c:pt idx="19">
                  <c:v>2.449072222798776E-9</c:v>
                </c:pt>
                <c:pt idx="20">
                  <c:v>2.7326005347383386E-9</c:v>
                </c:pt>
                <c:pt idx="21">
                  <c:v>3.0489530900013051E-9</c:v>
                </c:pt>
                <c:pt idx="22">
                  <c:v>3.4019295713783038E-9</c:v>
                </c:pt>
                <c:pt idx="23">
                  <c:v>3.7957699761115293E-9</c:v>
                </c:pt>
                <c:pt idx="24">
                  <c:v>4.235205297575817E-9</c:v>
                </c:pt>
                <c:pt idx="25">
                  <c:v>4.7255139801194446E-9</c:v>
                </c:pt>
                <c:pt idx="26">
                  <c:v>5.2725854238211411E-9</c:v>
                </c:pt>
                <c:pt idx="27">
                  <c:v>5.882991260808268E-9</c:v>
                </c:pt>
                <c:pt idx="28">
                  <c:v>6.564063514957752E-9</c:v>
                </c:pt>
                <c:pt idx="29">
                  <c:v>7.3239834752492072E-9</c:v>
                </c:pt>
                <c:pt idx="30">
                  <c:v>8.1718789513018919E-9</c:v>
                </c:pt>
                <c:pt idx="31">
                  <c:v>9.1179353511883221E-9</c:v>
                </c:pt>
                <c:pt idx="32">
                  <c:v>1.0173516196143595E-8</c:v>
                </c:pt>
                <c:pt idx="33">
                  <c:v>1.1351301509865408E-8</c:v>
                </c:pt>
                <c:pt idx="34">
                  <c:v>1.2665438531289652E-8</c:v>
                </c:pt>
                <c:pt idx="35">
                  <c:v>1.4131712966491961E-8</c:v>
                </c:pt>
                <c:pt idx="36">
                  <c:v>1.5767737671090742E-8</c:v>
                </c:pt>
                <c:pt idx="37">
                  <c:v>1.7593164425289132E-8</c:v>
                </c:pt>
                <c:pt idx="38">
                  <c:v>1.9629920411379231E-8</c:v>
                </c:pt>
                <c:pt idx="39">
                  <c:v>2.1902471003532042E-8</c:v>
                </c:pt>
                <c:pt idx="40">
                  <c:v>2.4438114309965897E-8</c:v>
                </c:pt>
                <c:pt idx="41">
                  <c:v>2.7267308189138362E-8</c:v>
                </c:pt>
                <c:pt idx="42">
                  <c:v>3.0424037011922422E-8</c:v>
                </c:pt>
                <c:pt idx="43">
                  <c:v>3.3946219613056883E-8</c:v>
                </c:pt>
                <c:pt idx="44">
                  <c:v>3.787616442707531E-8</c:v>
                </c:pt>
                <c:pt idx="45">
                  <c:v>4.2261077692895554E-8</c:v>
                </c:pt>
                <c:pt idx="46">
                  <c:v>4.7153631221874548E-8</c:v>
                </c:pt>
                <c:pt idx="47">
                  <c:v>5.2612594225731613E-8</c:v>
                </c:pt>
                <c:pt idx="48">
                  <c:v>5.8703539806970184E-8</c:v>
                </c:pt>
                <c:pt idx="49">
                  <c:v>6.5499632717624934E-8</c:v>
                </c:pt>
                <c:pt idx="50">
                  <c:v>7.3082507212607339E-8</c:v>
                </c:pt>
                <c:pt idx="51">
                  <c:v>8.1543248930948664E-8</c:v>
                </c:pt>
                <c:pt idx="52">
                  <c:v>9.098348835445691E-8</c:v>
                </c:pt>
                <c:pt idx="53">
                  <c:v>1.0151662166446584E-7</c:v>
                </c:pt>
                <c:pt idx="54">
                  <c:v>1.1326917259690816E-7</c:v>
                </c:pt>
                <c:pt idx="55">
                  <c:v>1.2638231294825886E-7</c:v>
                </c:pt>
                <c:pt idx="56">
                  <c:v>1.4101355766404922E-7</c:v>
                </c:pt>
                <c:pt idx="57">
                  <c:v>1.573386573250346E-7</c:v>
                </c:pt>
                <c:pt idx="58">
                  <c:v>1.7555370857014196E-7</c:v>
                </c:pt>
                <c:pt idx="59">
                  <c:v>1.9587751093341765E-7</c:v>
                </c:pt>
                <c:pt idx="60">
                  <c:v>2.1855419329863679E-7</c:v>
                </c:pt>
                <c:pt idx="61">
                  <c:v>2.4385614805222389E-7</c:v>
                </c:pt>
                <c:pt idx="62">
                  <c:v>2.720873019113057E-7</c:v>
                </c:pt>
                <c:pt idx="63">
                  <c:v>3.0358676694763886E-7</c:v>
                </c:pt>
                <c:pt idx="64">
                  <c:v>3.3873291449548759E-7</c:v>
                </c:pt>
                <c:pt idx="65">
                  <c:v>3.7794791929446347E-7</c:v>
                </c:pt>
                <c:pt idx="66">
                  <c:v>4.2170283109932427E-7</c:v>
                </c:pt>
                <c:pt idx="67">
                  <c:v>4.705232328205966E-7</c:v>
                </c:pt>
                <c:pt idx="68">
                  <c:v>5.249955539188278E-7</c:v>
                </c:pt>
                <c:pt idx="69">
                  <c:v>5.8577411404803215E-7</c:v>
                </c:pt>
                <c:pt idx="70">
                  <c:v>6.5358898349021644E-7</c:v>
                </c:pt>
                <c:pt idx="71">
                  <c:v>7.292547512527392E-7</c:v>
                </c:pt>
                <c:pt idx="72">
                  <c:v>8.1368031157325049E-7</c:v>
                </c:pt>
                <c:pt idx="73">
                  <c:v>9.0787977963247002E-7</c:v>
                </c:pt>
                <c:pt idx="74">
                  <c:v>1.0129846740314363E-6</c:v>
                </c:pt>
                <c:pt idx="75">
                  <c:v>1.1302575081417743E-6</c:v>
                </c:pt>
                <c:pt idx="76">
                  <c:v>1.2611069546419884E-6</c:v>
                </c:pt>
                <c:pt idx="77">
                  <c:v>1.4071047663710701E-6</c:v>
                </c:pt>
                <c:pt idx="78">
                  <c:v>1.5700046558930758E-6</c:v>
                </c:pt>
                <c:pt idx="79">
                  <c:v>1.7517633593699955E-6</c:v>
                </c:pt>
                <c:pt idx="80">
                  <c:v>1.9545641418705628E-6</c:v>
                </c:pt>
                <c:pt idx="81">
                  <c:v>2.1808430201164519E-6</c:v>
                </c:pt>
                <c:pt idx="82">
                  <c:v>2.4333180229652029E-6</c:v>
                </c:pt>
                <c:pt idx="83">
                  <c:v>2.7150218393501291E-6</c:v>
                </c:pt>
                <c:pt idx="84">
                  <c:v>3.0293382443646877E-6</c:v>
                </c:pt>
                <c:pt idx="85">
                  <c:v>3.3800427430286106E-6</c:v>
                </c:pt>
                <c:pt idx="86">
                  <c:v>3.7713479179579679E-6</c:v>
                </c:pt>
                <c:pt idx="87">
                  <c:v>4.2079540276129812E-6</c:v>
                </c:pt>
                <c:pt idx="88">
                  <c:v>4.695105460583715E-6</c:v>
                </c:pt>
                <c:pt idx="89">
                  <c:v>5.238653725425646E-6</c:v>
                </c:pt>
                <c:pt idx="90">
                  <c:v>5.8451277308302352E-6</c:v>
                </c:pt>
                <c:pt idx="91">
                  <c:v>6.5218122026200476E-6</c:v>
                </c:pt>
                <c:pt idx="92">
                  <c:v>7.2768351751517635E-6</c:v>
                </c:pt>
                <c:pt idx="93">
                  <c:v>8.119265610728732E-6</c:v>
                </c:pt>
                <c:pt idx="94">
                  <c:v>9.0592223188634691E-6</c:v>
                </c:pt>
                <c:pt idx="95">
                  <c:v>1.0107995479569087E-5</c:v>
                </c:pt>
                <c:pt idx="96">
                  <c:v>1.1278182233953604E-5</c:v>
                </c:pt>
                <c:pt idx="97">
                  <c:v>1.2583837965596256E-5</c:v>
                </c:pt>
                <c:pt idx="98">
                  <c:v>1.4040645089918868E-5</c:v>
                </c:pt>
                <c:pt idx="99">
                  <c:v>1.5666101377986852E-5</c:v>
                </c:pt>
                <c:pt idx="100">
                  <c:v>1.7479730071545685E-5</c:v>
                </c:pt>
                <c:pt idx="101">
                  <c:v>1.9503314312219189E-5</c:v>
                </c:pt>
                <c:pt idx="102">
                  <c:v>2.1761158695954297E-5</c:v>
                </c:pt>
                <c:pt idx="103">
                  <c:v>2.4280381089647474E-5</c:v>
                </c:pt>
                <c:pt idx="104">
                  <c:v>2.7091238208321045E-5</c:v>
                </c:pt>
                <c:pt idx="105">
                  <c:v>3.0227488856726659E-5</c:v>
                </c:pt>
                <c:pt idx="106">
                  <c:v>3.3726799189170986E-5</c:v>
                </c:pt>
                <c:pt idx="107">
                  <c:v>3.7631194841458715E-5</c:v>
                </c:pt>
                <c:pt idx="108">
                  <c:v>4.1987565352841205E-5</c:v>
                </c:pt>
                <c:pt idx="109">
                  <c:v>4.6848226918638769E-5</c:v>
                </c:pt>
                <c:pt idx="110">
                  <c:v>5.2271550206373085E-5</c:v>
                </c:pt>
                <c:pt idx="111">
                  <c:v>5.8322660753784561E-5</c:v>
                </c:pt>
                <c:pt idx="112">
                  <c:v>6.5074220318706022E-5</c:v>
                </c:pt>
                <c:pt idx="113">
                  <c:v>7.2607298526095043E-5</c:v>
                </c:pt>
                <c:pt idx="114">
                  <c:v>8.1012345225395244E-5</c:v>
                </c:pt>
                <c:pt idx="115">
                  <c:v>9.0390275166163381E-5</c:v>
                </c:pt>
                <c:pt idx="116">
                  <c:v>1.0085367793688516E-4</c:v>
                </c:pt>
                <c:pt idx="117">
                  <c:v>1.1252816758960948E-4</c:v>
                </c:pt>
                <c:pt idx="118">
                  <c:v>1.2555388803053846E-4</c:v>
                </c:pt>
                <c:pt idx="119">
                  <c:v>1.4008719208763454E-4</c:v>
                </c:pt>
                <c:pt idx="120">
                  <c:v>1.5630251421883123E-4</c:v>
                </c:pt>
                <c:pt idx="121">
                  <c:v>1.7439445909311901E-4</c:v>
                </c:pt>
                <c:pt idx="122">
                  <c:v>1.945801308108619E-4</c:v>
                </c:pt>
                <c:pt idx="123">
                  <c:v>2.1710173033734348E-4</c:v>
                </c:pt>
                <c:pt idx="124">
                  <c:v>2.4222945185081723E-4</c:v>
                </c:pt>
                <c:pt idx="125">
                  <c:v>2.7026471216923253E-4</c:v>
                </c:pt>
                <c:pt idx="126">
                  <c:v>3.015437512751129E-4</c:v>
                </c:pt>
                <c:pt idx="127">
                  <c:v>3.3644164621809969E-4</c:v>
                </c:pt>
                <c:pt idx="128">
                  <c:v>3.7537678541138542E-4</c:v>
                </c:pt>
                <c:pt idx="129">
                  <c:v>4.1881585557024259E-4</c:v>
                </c:pt>
                <c:pt idx="130">
                  <c:v>4.6727939933594032E-4</c:v>
                </c:pt>
                <c:pt idx="131">
                  <c:v>5.213480080297761E-4</c:v>
                </c:pt>
                <c:pt idx="132">
                  <c:v>5.8166922104369023E-4</c:v>
                </c:pt>
                <c:pt idx="133">
                  <c:v>6.4896521116453165E-4</c:v>
                </c:pt>
                <c:pt idx="134">
                  <c:v>7.2404134369613571E-4</c:v>
                </c:pt>
                <c:pt idx="135">
                  <c:v>8.0779570665007183E-4</c:v>
                </c:pt>
                <c:pt idx="136">
                  <c:v>9.0122971960476805E-4</c:v>
                </c:pt>
                <c:pt idx="137">
                  <c:v>1.0054599401018161E-3</c:v>
                </c:pt>
                <c:pt idx="138">
                  <c:v>1.1217311987683498E-3</c:v>
                </c:pt>
                <c:pt idx="139">
                  <c:v>1.2514312077213652E-3</c:v>
                </c:pt>
                <c:pt idx="140">
                  <c:v>1.3961068013149114E-3</c:v>
                </c:pt>
                <c:pt idx="141">
                  <c:v>1.5574819839128118E-3</c:v>
                </c:pt>
                <c:pt idx="142">
                  <c:v>1.7374779761520354E-3</c:v>
                </c:pt>
                <c:pt idx="143">
                  <c:v>1.9382354690489767E-3</c:v>
                </c:pt>
                <c:pt idx="144">
                  <c:v>2.1621393142449707E-3</c:v>
                </c:pt>
                <c:pt idx="145">
                  <c:v>2.4118458985681324E-3</c:v>
                </c:pt>
                <c:pt idx="146">
                  <c:v>2.6903134717072286E-3</c:v>
                </c:pt>
                <c:pt idx="147">
                  <c:v>3.0008357169033495E-3</c:v>
                </c:pt>
                <c:pt idx="148">
                  <c:v>3.3470788757439807E-3</c:v>
                </c:pt>
                <c:pt idx="149">
                  <c:v>3.7331227589041949E-3</c:v>
                </c:pt>
                <c:pt idx="150">
                  <c:v>4.1635059942709551E-3</c:v>
                </c:pt>
                <c:pt idx="151">
                  <c:v>4.6432758814221597E-3</c:v>
                </c:pt>
                <c:pt idx="152">
                  <c:v>5.1780432356677841E-3</c:v>
                </c:pt>
                <c:pt idx="153">
                  <c:v>5.774042614282604E-3</c:v>
                </c:pt>
                <c:pt idx="154">
                  <c:v>6.4381983201848292E-3</c:v>
                </c:pt>
                <c:pt idx="155">
                  <c:v>7.1781965717104823E-3</c:v>
                </c:pt>
                <c:pt idx="156">
                  <c:v>8.0025642082113269E-3</c:v>
                </c:pt>
                <c:pt idx="157">
                  <c:v>8.9207542662270711E-3</c:v>
                </c:pt>
                <c:pt idx="158">
                  <c:v>9.9432387053097759E-3</c:v>
                </c:pt>
                <c:pt idx="159">
                  <c:v>1.1081608480655813E-2</c:v>
                </c:pt>
                <c:pt idx="160">
                  <c:v>1.2348681044812182E-2</c:v>
                </c:pt>
                <c:pt idx="161">
                  <c:v>1.3758615204956803E-2</c:v>
                </c:pt>
                <c:pt idx="162">
                  <c:v>1.5327033056272421E-2</c:v>
                </c:pt>
                <c:pt idx="163">
                  <c:v>1.7071148445021334E-2</c:v>
                </c:pt>
                <c:pt idx="164">
                  <c:v>1.9009901074842961E-2</c:v>
                </c:pt>
                <c:pt idx="165">
                  <c:v>2.1164094942946021E-2</c:v>
                </c:pt>
                <c:pt idx="166">
                  <c:v>2.3556539264506959E-2</c:v>
                </c:pt>
                <c:pt idx="167">
                  <c:v>2.6212189398268693E-2</c:v>
                </c:pt>
                <c:pt idx="168">
                  <c:v>2.9158284508687848E-2</c:v>
                </c:pt>
                <c:pt idx="169">
                  <c:v>3.2424477775887806E-2</c:v>
                </c:pt>
                <c:pt idx="170">
                  <c:v>3.6042953882926387E-2</c:v>
                </c:pt>
                <c:pt idx="171">
                  <c:v>4.0048527264658906E-2</c:v>
                </c:pt>
                <c:pt idx="172">
                  <c:v>4.4478713196365038E-2</c:v>
                </c:pt>
                <c:pt idx="173">
                  <c:v>4.9373762248606345E-2</c:v>
                </c:pt>
                <c:pt idx="174">
                  <c:v>5.477664697046869E-2</c:v>
                </c:pt>
                <c:pt idx="175">
                  <c:v>6.0732987943273697E-2</c:v>
                </c:pt>
                <c:pt idx="176">
                  <c:v>6.7290904658630246E-2</c:v>
                </c:pt>
                <c:pt idx="177">
                  <c:v>7.4500775143987119E-2</c:v>
                </c:pt>
                <c:pt idx="178">
                  <c:v>8.2414887056207142E-2</c:v>
                </c:pt>
                <c:pt idx="179">
                  <c:v>9.1086962309822828E-2</c:v>
                </c:pt>
                <c:pt idx="180">
                  <c:v>0.10057153747411857</c:v>
                </c:pt>
                <c:pt idx="181">
                  <c:v>0.11092318348241259</c:v>
                </c:pt>
                <c:pt idx="182">
                  <c:v>0.12219555100314367</c:v>
                </c:pt>
                <c:pt idx="183">
                  <c:v>0.13444023249096176</c:v>
                </c:pt>
                <c:pt idx="184">
                  <c:v>0.14770543880256831</c:v>
                </c:pt>
                <c:pt idx="185">
                  <c:v>0.16203449757580568</c:v>
                </c:pt>
                <c:pt idx="186">
                  <c:v>0.17746419242138933</c:v>
                </c:pt>
                <c:pt idx="187">
                  <c:v>0.19402297621001996</c:v>
                </c:pt>
                <c:pt idx="188">
                  <c:v>0.21172910786595883</c:v>
                </c:pt>
                <c:pt idx="189">
                  <c:v>0.23058877920550397</c:v>
                </c:pt>
                <c:pt idx="190">
                  <c:v>0.250594315138849</c:v>
                </c:pt>
                <c:pt idx="191">
                  <c:v>0.27172254520712436</c:v>
                </c:pt>
                <c:pt idx="192">
                  <c:v>0.29393345484130901</c:v>
                </c:pt>
                <c:pt idx="193">
                  <c:v>0.31716922866308617</c:v>
                </c:pt>
                <c:pt idx="194">
                  <c:v>0.34135379352597589</c:v>
                </c:pt>
                <c:pt idx="195">
                  <c:v>0.36639295428979185</c:v>
                </c:pt>
                <c:pt idx="196">
                  <c:v>0.3921751899461664</c:v>
                </c:pt>
                <c:pt idx="197">
                  <c:v>0.41857314236076121</c:v>
                </c:pt>
                <c:pt idx="198">
                  <c:v>0.44544578672836088</c:v>
                </c:pt>
                <c:pt idx="199">
                  <c:v>0.47264122542912057</c:v>
                </c:pt>
                <c:pt idx="200">
                  <c:v>0.5</c:v>
                </c:pt>
                <c:pt idx="201">
                  <c:v>0.52735877457087943</c:v>
                </c:pt>
                <c:pt idx="202">
                  <c:v>0.55455421327163912</c:v>
                </c:pt>
                <c:pt idx="203">
                  <c:v>0.58142685763923885</c:v>
                </c:pt>
                <c:pt idx="204">
                  <c:v>0.6078248100538336</c:v>
                </c:pt>
                <c:pt idx="205">
                  <c:v>0.63360704571020809</c:v>
                </c:pt>
                <c:pt idx="206">
                  <c:v>0.65864620647402417</c:v>
                </c:pt>
                <c:pt idx="207">
                  <c:v>0.68283077133691383</c:v>
                </c:pt>
                <c:pt idx="208">
                  <c:v>0.70606654515869094</c:v>
                </c:pt>
                <c:pt idx="209">
                  <c:v>0.72827745479287564</c:v>
                </c:pt>
                <c:pt idx="210">
                  <c:v>0.749405684861151</c:v>
                </c:pt>
                <c:pt idx="211">
                  <c:v>0.76941122079449609</c:v>
                </c:pt>
                <c:pt idx="212">
                  <c:v>0.78827089213404111</c:v>
                </c:pt>
                <c:pt idx="213">
                  <c:v>0.80597702378998004</c:v>
                </c:pt>
                <c:pt idx="214">
                  <c:v>0.82253580757861067</c:v>
                </c:pt>
                <c:pt idx="215">
                  <c:v>0.83796550242419432</c:v>
                </c:pt>
                <c:pt idx="216">
                  <c:v>0.85229456119743174</c:v>
                </c:pt>
                <c:pt idx="217">
                  <c:v>0.86555976750903829</c:v>
                </c:pt>
                <c:pt idx="218">
                  <c:v>0.87780444899685639</c:v>
                </c:pt>
                <c:pt idx="219">
                  <c:v>0.88907681651758741</c:v>
                </c:pt>
                <c:pt idx="220">
                  <c:v>0.89942846252588149</c:v>
                </c:pt>
                <c:pt idx="221">
                  <c:v>0.90891303769017717</c:v>
                </c:pt>
                <c:pt idx="222">
                  <c:v>0.91758511294379286</c:v>
                </c:pt>
                <c:pt idx="223">
                  <c:v>0.92549922485601288</c:v>
                </c:pt>
                <c:pt idx="224">
                  <c:v>0.9327090953413697</c:v>
                </c:pt>
                <c:pt idx="225">
                  <c:v>0.93926701205672636</c:v>
                </c:pt>
                <c:pt idx="226">
                  <c:v>0.94522335302953131</c:v>
                </c:pt>
                <c:pt idx="227">
                  <c:v>0.95062623775139365</c:v>
                </c:pt>
                <c:pt idx="228">
                  <c:v>0.95552128680363491</c:v>
                </c:pt>
                <c:pt idx="229">
                  <c:v>0.95995147273534109</c:v>
                </c:pt>
                <c:pt idx="230">
                  <c:v>0.96395704611707367</c:v>
                </c:pt>
                <c:pt idx="231">
                  <c:v>0.96757552222411225</c:v>
                </c:pt>
                <c:pt idx="232">
                  <c:v>0.97084171549131215</c:v>
                </c:pt>
                <c:pt idx="233">
                  <c:v>0.97378781060173125</c:v>
                </c:pt>
                <c:pt idx="234">
                  <c:v>0.97644346073549304</c:v>
                </c:pt>
                <c:pt idx="235">
                  <c:v>0.97883590505705398</c:v>
                </c:pt>
                <c:pt idx="236">
                  <c:v>0.98099009892515698</c:v>
                </c:pt>
                <c:pt idx="237">
                  <c:v>0.98292885155497867</c:v>
                </c:pt>
                <c:pt idx="238">
                  <c:v>0.98467296694372752</c:v>
                </c:pt>
                <c:pt idx="239">
                  <c:v>0.9862413847950432</c:v>
                </c:pt>
                <c:pt idx="240">
                  <c:v>0.98765131895518787</c:v>
                </c:pt>
                <c:pt idx="241">
                  <c:v>0.98891839151934424</c:v>
                </c:pt>
                <c:pt idx="242">
                  <c:v>0.99005676129469022</c:v>
                </c:pt>
                <c:pt idx="243">
                  <c:v>0.99107924573377293</c:v>
                </c:pt>
                <c:pt idx="244">
                  <c:v>0.99199743579178867</c:v>
                </c:pt>
                <c:pt idx="245">
                  <c:v>0.99282180342828952</c:v>
                </c:pt>
                <c:pt idx="246">
                  <c:v>0.99356180167981512</c:v>
                </c:pt>
                <c:pt idx="247">
                  <c:v>0.9942259573857174</c:v>
                </c:pt>
                <c:pt idx="248">
                  <c:v>0.99482195676433216</c:v>
                </c:pt>
                <c:pt idx="249">
                  <c:v>0.9953567241185779</c:v>
                </c:pt>
                <c:pt idx="250">
                  <c:v>0.99583649400572904</c:v>
                </c:pt>
                <c:pt idx="251">
                  <c:v>0.99626687724109586</c:v>
                </c:pt>
                <c:pt idx="252">
                  <c:v>0.99665292112425607</c:v>
                </c:pt>
                <c:pt idx="253">
                  <c:v>0.99699916428309665</c:v>
                </c:pt>
                <c:pt idx="254">
                  <c:v>0.99730968652829277</c:v>
                </c:pt>
                <c:pt idx="255">
                  <c:v>0.99758815410143187</c:v>
                </c:pt>
                <c:pt idx="256">
                  <c:v>0.99783786068575497</c:v>
                </c:pt>
                <c:pt idx="257">
                  <c:v>0.99806176453095108</c:v>
                </c:pt>
                <c:pt idx="258">
                  <c:v>0.99826252202384791</c:v>
                </c:pt>
                <c:pt idx="259">
                  <c:v>0.99844251801608719</c:v>
                </c:pt>
                <c:pt idx="260">
                  <c:v>0.99860389319868514</c:v>
                </c:pt>
                <c:pt idx="261">
                  <c:v>0.99874856879227858</c:v>
                </c:pt>
                <c:pt idx="262">
                  <c:v>0.99887826880123165</c:v>
                </c:pt>
                <c:pt idx="263">
                  <c:v>0.99899454005989818</c:v>
                </c:pt>
                <c:pt idx="264">
                  <c:v>0.99909877028039529</c:v>
                </c:pt>
                <c:pt idx="265">
                  <c:v>0.99919220429334987</c:v>
                </c:pt>
                <c:pt idx="266">
                  <c:v>0.99927595865630381</c:v>
                </c:pt>
                <c:pt idx="267">
                  <c:v>0.99935103478883547</c:v>
                </c:pt>
                <c:pt idx="268">
                  <c:v>0.99941833077895637</c:v>
                </c:pt>
                <c:pt idx="269">
                  <c:v>0.99947865199197028</c:v>
                </c:pt>
                <c:pt idx="270">
                  <c:v>0.99953272060066412</c:v>
                </c:pt>
                <c:pt idx="271">
                  <c:v>0.99958118414442976</c:v>
                </c:pt>
                <c:pt idx="272">
                  <c:v>0.99962462321458867</c:v>
                </c:pt>
                <c:pt idx="273">
                  <c:v>0.99966355835378184</c:v>
                </c:pt>
                <c:pt idx="274">
                  <c:v>0.99969845624872489</c:v>
                </c:pt>
                <c:pt idx="275">
                  <c:v>0.99972973528783071</c:v>
                </c:pt>
                <c:pt idx="276">
                  <c:v>0.99975777054814918</c:v>
                </c:pt>
                <c:pt idx="277">
                  <c:v>0.9997828982696626</c:v>
                </c:pt>
                <c:pt idx="278">
                  <c:v>0.99980541986918914</c:v>
                </c:pt>
                <c:pt idx="279">
                  <c:v>0.99982560554090694</c:v>
                </c:pt>
                <c:pt idx="280">
                  <c:v>0.99984369748578117</c:v>
                </c:pt>
                <c:pt idx="281">
                  <c:v>0.99985991280791242</c:v>
                </c:pt>
                <c:pt idx="282">
                  <c:v>0.99987444611196952</c:v>
                </c:pt>
                <c:pt idx="283">
                  <c:v>0.99988747183241045</c:v>
                </c:pt>
                <c:pt idx="284">
                  <c:v>0.99989914632206311</c:v>
                </c:pt>
                <c:pt idx="285">
                  <c:v>0.99990960972483389</c:v>
                </c:pt>
                <c:pt idx="286">
                  <c:v>0.9999189876547746</c:v>
                </c:pt>
                <c:pt idx="287">
                  <c:v>0.9999273927014739</c:v>
                </c:pt>
                <c:pt idx="288">
                  <c:v>0.99993492577968124</c:v>
                </c:pt>
                <c:pt idx="289">
                  <c:v>0.99994167733924622</c:v>
                </c:pt>
                <c:pt idx="290">
                  <c:v>0.99994772844979363</c:v>
                </c:pt>
                <c:pt idx="291">
                  <c:v>0.99995315177308131</c:v>
                </c:pt>
                <c:pt idx="292">
                  <c:v>0.99995801243464721</c:v>
                </c:pt>
                <c:pt idx="293">
                  <c:v>0.99996236880515854</c:v>
                </c:pt>
                <c:pt idx="294">
                  <c:v>0.99996627320081077</c:v>
                </c:pt>
                <c:pt idx="295">
                  <c:v>0.99996977251114327</c:v>
                </c:pt>
                <c:pt idx="296">
                  <c:v>0.99997290876179168</c:v>
                </c:pt>
                <c:pt idx="297">
                  <c:v>0.9999757196189103</c:v>
                </c:pt>
                <c:pt idx="298">
                  <c:v>0.9999782388413041</c:v>
                </c:pt>
                <c:pt idx="299">
                  <c:v>0.99998049668568778</c:v>
                </c:pt>
                <c:pt idx="300">
                  <c:v>0.9999825202699284</c:v>
                </c:pt>
                <c:pt idx="301">
                  <c:v>0.99998433389862207</c:v>
                </c:pt>
                <c:pt idx="302">
                  <c:v>0.99998595935491008</c:v>
                </c:pt>
                <c:pt idx="303">
                  <c:v>0.99998741616203435</c:v>
                </c:pt>
                <c:pt idx="304">
                  <c:v>0.9999887218177661</c:v>
                </c:pt>
                <c:pt idx="305">
                  <c:v>0.99998989200452049</c:v>
                </c:pt>
                <c:pt idx="306">
                  <c:v>0.99999094077768114</c:v>
                </c:pt>
                <c:pt idx="307">
                  <c:v>0.99999188073438927</c:v>
                </c:pt>
                <c:pt idx="308">
                  <c:v>0.9999927231648249</c:v>
                </c:pt>
                <c:pt idx="309">
                  <c:v>0.99999347818779738</c:v>
                </c:pt>
                <c:pt idx="310">
                  <c:v>0.99999415487226917</c:v>
                </c:pt>
                <c:pt idx="311">
                  <c:v>0.99999476134627452</c:v>
                </c:pt>
                <c:pt idx="312">
                  <c:v>0.99999530489453936</c:v>
                </c:pt>
                <c:pt idx="313">
                  <c:v>0.99999579204597233</c:v>
                </c:pt>
                <c:pt idx="314">
                  <c:v>0.99999622865208204</c:v>
                </c:pt>
                <c:pt idx="315">
                  <c:v>0.99999661995725697</c:v>
                </c:pt>
                <c:pt idx="316">
                  <c:v>0.99999697066175564</c:v>
                </c:pt>
                <c:pt idx="317">
                  <c:v>0.99999728497816065</c:v>
                </c:pt>
                <c:pt idx="318">
                  <c:v>0.99999756668197703</c:v>
                </c:pt>
                <c:pt idx="319">
                  <c:v>0.99999781915697983</c:v>
                </c:pt>
                <c:pt idx="320">
                  <c:v>0.99999804543585813</c:v>
                </c:pt>
                <c:pt idx="321">
                  <c:v>0.99999824823664063</c:v>
                </c:pt>
                <c:pt idx="322">
                  <c:v>0.99999842999534416</c:v>
                </c:pt>
                <c:pt idx="323">
                  <c:v>0.99999859289523363</c:v>
                </c:pt>
                <c:pt idx="324">
                  <c:v>0.99999873889304536</c:v>
                </c:pt>
                <c:pt idx="325">
                  <c:v>0.99999886974249186</c:v>
                </c:pt>
                <c:pt idx="326">
                  <c:v>0.99999898701532597</c:v>
                </c:pt>
                <c:pt idx="327">
                  <c:v>0.99999909212022042</c:v>
                </c:pt>
                <c:pt idx="328">
                  <c:v>0.99999918631968843</c:v>
                </c:pt>
                <c:pt idx="329">
                  <c:v>0.99999927074524875</c:v>
                </c:pt>
                <c:pt idx="330">
                  <c:v>0.99999934641101651</c:v>
                </c:pt>
                <c:pt idx="331">
                  <c:v>0.9999994142258859</c:v>
                </c:pt>
                <c:pt idx="332">
                  <c:v>0.99999947500444608</c:v>
                </c:pt>
                <c:pt idx="333">
                  <c:v>0.99999952947676718</c:v>
                </c:pt>
                <c:pt idx="334">
                  <c:v>0.9999995782971689</c:v>
                </c:pt>
                <c:pt idx="335">
                  <c:v>0.99999962205208071</c:v>
                </c:pt>
                <c:pt idx="336">
                  <c:v>0.9999996612670855</c:v>
                </c:pt>
                <c:pt idx="337">
                  <c:v>0.99999969641323305</c:v>
                </c:pt>
                <c:pt idx="338">
                  <c:v>0.99999972791269809</c:v>
                </c:pt>
                <c:pt idx="339">
                  <c:v>0.99999975614385195</c:v>
                </c:pt>
                <c:pt idx="340">
                  <c:v>0.9999997814458067</c:v>
                </c:pt>
                <c:pt idx="341">
                  <c:v>0.99999980412248912</c:v>
                </c:pt>
                <c:pt idx="342">
                  <c:v>0.99999982444629143</c:v>
                </c:pt>
                <c:pt idx="343">
                  <c:v>0.99999984266134267</c:v>
                </c:pt>
                <c:pt idx="344">
                  <c:v>0.99999985898644228</c:v>
                </c:pt>
                <c:pt idx="345">
                  <c:v>0.99999987361768705</c:v>
                </c:pt>
                <c:pt idx="346">
                  <c:v>0.9999998867308274</c:v>
                </c:pt>
                <c:pt idx="347">
                  <c:v>0.99999989848337834</c:v>
                </c:pt>
                <c:pt idx="348">
                  <c:v>0.9999999090165117</c:v>
                </c:pt>
                <c:pt idx="349">
                  <c:v>0.99999991845675107</c:v>
                </c:pt>
                <c:pt idx="350">
                  <c:v>0.99999992691749284</c:v>
                </c:pt>
                <c:pt idx="351">
                  <c:v>0.99999993450036728</c:v>
                </c:pt>
                <c:pt idx="352">
                  <c:v>0.99999994129646019</c:v>
                </c:pt>
                <c:pt idx="353">
                  <c:v>0.99999994738740572</c:v>
                </c:pt>
                <c:pt idx="354">
                  <c:v>0.99999995284636878</c:v>
                </c:pt>
                <c:pt idx="355">
                  <c:v>0.99999995773892225</c:v>
                </c:pt>
                <c:pt idx="356">
                  <c:v>0.99999996212383557</c:v>
                </c:pt>
                <c:pt idx="357">
                  <c:v>0.99999996605378039</c:v>
                </c:pt>
                <c:pt idx="358">
                  <c:v>0.99999996957596293</c:v>
                </c:pt>
                <c:pt idx="359">
                  <c:v>0.99999997273269181</c:v>
                </c:pt>
                <c:pt idx="360">
                  <c:v>0.99999997556188569</c:v>
                </c:pt>
                <c:pt idx="361">
                  <c:v>0.99999997809752905</c:v>
                </c:pt>
                <c:pt idx="362">
                  <c:v>0.99999998037007964</c:v>
                </c:pt>
                <c:pt idx="363">
                  <c:v>0.99999998240683552</c:v>
                </c:pt>
                <c:pt idx="364">
                  <c:v>0.99999998423226233</c:v>
                </c:pt>
                <c:pt idx="365">
                  <c:v>0.99999998586828709</c:v>
                </c:pt>
                <c:pt idx="366">
                  <c:v>0.99999998733456152</c:v>
                </c:pt>
                <c:pt idx="367">
                  <c:v>0.99999998864869855</c:v>
                </c:pt>
                <c:pt idx="368">
                  <c:v>0.99999998982648375</c:v>
                </c:pt>
                <c:pt idx="369">
                  <c:v>0.9999999908820647</c:v>
                </c:pt>
                <c:pt idx="370">
                  <c:v>0.99999999182812105</c:v>
                </c:pt>
                <c:pt idx="371">
                  <c:v>0.99999999267601658</c:v>
                </c:pt>
                <c:pt idx="372">
                  <c:v>0.99999999343593649</c:v>
                </c:pt>
                <c:pt idx="373">
                  <c:v>0.99999999411700879</c:v>
                </c:pt>
                <c:pt idx="374">
                  <c:v>0.99999999472741452</c:v>
                </c:pt>
                <c:pt idx="375">
                  <c:v>0.99999999527448602</c:v>
                </c:pt>
                <c:pt idx="376">
                  <c:v>0.9999999957647947</c:v>
                </c:pt>
                <c:pt idx="377">
                  <c:v>0.99999999620423008</c:v>
                </c:pt>
                <c:pt idx="378">
                  <c:v>0.99999999659807037</c:v>
                </c:pt>
                <c:pt idx="379">
                  <c:v>0.99999999695104691</c:v>
                </c:pt>
                <c:pt idx="380">
                  <c:v>0.99999999726739941</c:v>
                </c:pt>
                <c:pt idx="381">
                  <c:v>0.99999999755092772</c:v>
                </c:pt>
                <c:pt idx="382">
                  <c:v>0.99999999780503801</c:v>
                </c:pt>
                <c:pt idx="383">
                  <c:v>0.99999999803278228</c:v>
                </c:pt>
                <c:pt idx="384">
                  <c:v>0.99999999823689634</c:v>
                </c:pt>
                <c:pt idx="385">
                  <c:v>0.99999999841983189</c:v>
                </c:pt>
                <c:pt idx="386">
                  <c:v>0.99999999858378663</c:v>
                </c:pt>
                <c:pt idx="387">
                  <c:v>0.99999999873072964</c:v>
                </c:pt>
                <c:pt idx="388">
                  <c:v>0.99999999886242619</c:v>
                </c:pt>
                <c:pt idx="389">
                  <c:v>0.99999999898045833</c:v>
                </c:pt>
                <c:pt idx="390">
                  <c:v>0.99999999908624371</c:v>
                </c:pt>
                <c:pt idx="391">
                  <c:v>0.99999999918105298</c:v>
                </c:pt>
                <c:pt idx="392">
                  <c:v>0.99999999926602512</c:v>
                </c:pt>
                <c:pt idx="393">
                  <c:v>0.99999999934218065</c:v>
                </c:pt>
                <c:pt idx="394">
                  <c:v>0.99999999941043449</c:v>
                </c:pt>
                <c:pt idx="395">
                  <c:v>0.99999999947160645</c:v>
                </c:pt>
                <c:pt idx="396">
                  <c:v>0.99999999952643137</c:v>
                </c:pt>
                <c:pt idx="397">
                  <c:v>0.99999999957556784</c:v>
                </c:pt>
                <c:pt idx="398">
                  <c:v>0.99999999961960595</c:v>
                </c:pt>
                <c:pt idx="399">
                  <c:v>0.99999999965907471</c:v>
                </c:pt>
                <c:pt idx="400">
                  <c:v>0.9999999996944483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chi_HFD!$Z$24</c:f>
              <c:strCache>
                <c:ptCount val="1"/>
                <c:pt idx="0">
                  <c:v>tb</c:v>
                </c:pt>
              </c:strCache>
            </c:strRef>
          </c:tx>
          <c:marker>
            <c:symbol val="none"/>
          </c:marker>
          <c:xVal>
            <c:numRef>
              <c:f>chi_HFD!$V$25:$V$2025</c:f>
              <c:numCache>
                <c:formatCode>General</c:formatCode>
                <c:ptCount val="20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chi_HFD!$Z$25:$Z$2025</c:f>
              <c:numCache>
                <c:formatCode>General</c:formatCode>
                <c:ptCount val="2001"/>
                <c:pt idx="0">
                  <c:v>0.9999999996944483</c:v>
                </c:pt>
                <c:pt idx="1">
                  <c:v>0.99999999965907471</c:v>
                </c:pt>
                <c:pt idx="2">
                  <c:v>0.99999999961960595</c:v>
                </c:pt>
                <c:pt idx="3">
                  <c:v>0.99999999957556784</c:v>
                </c:pt>
                <c:pt idx="4">
                  <c:v>0.99999999952643137</c:v>
                </c:pt>
                <c:pt idx="5">
                  <c:v>0.99999999947160645</c:v>
                </c:pt>
                <c:pt idx="6">
                  <c:v>0.99999999941043449</c:v>
                </c:pt>
                <c:pt idx="7">
                  <c:v>0.99999999934218065</c:v>
                </c:pt>
                <c:pt idx="8">
                  <c:v>0.99999999926602512</c:v>
                </c:pt>
                <c:pt idx="9">
                  <c:v>0.99999999918105298</c:v>
                </c:pt>
                <c:pt idx="10">
                  <c:v>0.99999999908624371</c:v>
                </c:pt>
                <c:pt idx="11">
                  <c:v>0.99999999898045833</c:v>
                </c:pt>
                <c:pt idx="12">
                  <c:v>0.99999999886242619</c:v>
                </c:pt>
                <c:pt idx="13">
                  <c:v>0.99999999873072964</c:v>
                </c:pt>
                <c:pt idx="14">
                  <c:v>0.99999999858378663</c:v>
                </c:pt>
                <c:pt idx="15">
                  <c:v>0.99999999841983189</c:v>
                </c:pt>
                <c:pt idx="16">
                  <c:v>0.99999999823689634</c:v>
                </c:pt>
                <c:pt idx="17">
                  <c:v>0.99999999803278228</c:v>
                </c:pt>
                <c:pt idx="18">
                  <c:v>0.99999999780503801</c:v>
                </c:pt>
                <c:pt idx="19">
                  <c:v>0.99999999755092772</c:v>
                </c:pt>
                <c:pt idx="20">
                  <c:v>0.99999999726739941</c:v>
                </c:pt>
                <c:pt idx="21">
                  <c:v>0.99999999695104691</c:v>
                </c:pt>
                <c:pt idx="22">
                  <c:v>0.99999999659807037</c:v>
                </c:pt>
                <c:pt idx="23">
                  <c:v>0.99999999620423008</c:v>
                </c:pt>
                <c:pt idx="24">
                  <c:v>0.9999999957647947</c:v>
                </c:pt>
                <c:pt idx="25">
                  <c:v>0.99999999527448602</c:v>
                </c:pt>
                <c:pt idx="26">
                  <c:v>0.99999999472741452</c:v>
                </c:pt>
                <c:pt idx="27">
                  <c:v>0.99999999411700879</c:v>
                </c:pt>
                <c:pt idx="28">
                  <c:v>0.99999999343593649</c:v>
                </c:pt>
                <c:pt idx="29">
                  <c:v>0.99999999267601658</c:v>
                </c:pt>
                <c:pt idx="30">
                  <c:v>0.99999999182812105</c:v>
                </c:pt>
                <c:pt idx="31">
                  <c:v>0.9999999908820647</c:v>
                </c:pt>
                <c:pt idx="32">
                  <c:v>0.99999998982648375</c:v>
                </c:pt>
                <c:pt idx="33">
                  <c:v>0.99999998864869855</c:v>
                </c:pt>
                <c:pt idx="34">
                  <c:v>0.99999998733456152</c:v>
                </c:pt>
                <c:pt idx="35">
                  <c:v>0.99999998586828709</c:v>
                </c:pt>
                <c:pt idx="36">
                  <c:v>0.99999998423226233</c:v>
                </c:pt>
                <c:pt idx="37">
                  <c:v>0.99999998240683552</c:v>
                </c:pt>
                <c:pt idx="38">
                  <c:v>0.99999998037007964</c:v>
                </c:pt>
                <c:pt idx="39">
                  <c:v>0.99999997809752905</c:v>
                </c:pt>
                <c:pt idx="40">
                  <c:v>0.99999997556188569</c:v>
                </c:pt>
                <c:pt idx="41">
                  <c:v>0.99999997273269181</c:v>
                </c:pt>
                <c:pt idx="42">
                  <c:v>0.99999996957596293</c:v>
                </c:pt>
                <c:pt idx="43">
                  <c:v>0.99999996605378039</c:v>
                </c:pt>
                <c:pt idx="44">
                  <c:v>0.99999996212383557</c:v>
                </c:pt>
                <c:pt idx="45">
                  <c:v>0.99999995773892225</c:v>
                </c:pt>
                <c:pt idx="46">
                  <c:v>0.99999995284636878</c:v>
                </c:pt>
                <c:pt idx="47">
                  <c:v>0.99999994738740572</c:v>
                </c:pt>
                <c:pt idx="48">
                  <c:v>0.99999994129646019</c:v>
                </c:pt>
                <c:pt idx="49">
                  <c:v>0.99999993450036728</c:v>
                </c:pt>
                <c:pt idx="50">
                  <c:v>0.99999992691749284</c:v>
                </c:pt>
                <c:pt idx="51">
                  <c:v>0.99999991845675107</c:v>
                </c:pt>
                <c:pt idx="52">
                  <c:v>0.9999999090165117</c:v>
                </c:pt>
                <c:pt idx="53">
                  <c:v>0.99999989848337834</c:v>
                </c:pt>
                <c:pt idx="54">
                  <c:v>0.9999998867308274</c:v>
                </c:pt>
                <c:pt idx="55">
                  <c:v>0.99999987361768705</c:v>
                </c:pt>
                <c:pt idx="56">
                  <c:v>0.99999985898644228</c:v>
                </c:pt>
                <c:pt idx="57">
                  <c:v>0.99999984266134267</c:v>
                </c:pt>
                <c:pt idx="58">
                  <c:v>0.99999982444629143</c:v>
                </c:pt>
                <c:pt idx="59">
                  <c:v>0.99999980412248912</c:v>
                </c:pt>
                <c:pt idx="60">
                  <c:v>0.9999997814458067</c:v>
                </c:pt>
                <c:pt idx="61">
                  <c:v>0.99999975614385195</c:v>
                </c:pt>
                <c:pt idx="62">
                  <c:v>0.99999972791269809</c:v>
                </c:pt>
                <c:pt idx="63">
                  <c:v>0.99999969641323305</c:v>
                </c:pt>
                <c:pt idx="64">
                  <c:v>0.9999996612670855</c:v>
                </c:pt>
                <c:pt idx="65">
                  <c:v>0.99999962205208071</c:v>
                </c:pt>
                <c:pt idx="66">
                  <c:v>0.9999995782971689</c:v>
                </c:pt>
                <c:pt idx="67">
                  <c:v>0.99999952947676718</c:v>
                </c:pt>
                <c:pt idx="68">
                  <c:v>0.99999947500444608</c:v>
                </c:pt>
                <c:pt idx="69">
                  <c:v>0.9999994142258859</c:v>
                </c:pt>
                <c:pt idx="70">
                  <c:v>0.99999934641101651</c:v>
                </c:pt>
                <c:pt idx="71">
                  <c:v>0.99999927074524875</c:v>
                </c:pt>
                <c:pt idx="72">
                  <c:v>0.99999918631968843</c:v>
                </c:pt>
                <c:pt idx="73">
                  <c:v>0.99999909212022042</c:v>
                </c:pt>
                <c:pt idx="74">
                  <c:v>0.99999898701532597</c:v>
                </c:pt>
                <c:pt idx="75">
                  <c:v>0.99999886974249186</c:v>
                </c:pt>
                <c:pt idx="76">
                  <c:v>0.99999873889304536</c:v>
                </c:pt>
                <c:pt idx="77">
                  <c:v>0.99999859289523363</c:v>
                </c:pt>
                <c:pt idx="78">
                  <c:v>0.99999842999534416</c:v>
                </c:pt>
                <c:pt idx="79">
                  <c:v>0.99999824823664063</c:v>
                </c:pt>
                <c:pt idx="80">
                  <c:v>0.99999804543585813</c:v>
                </c:pt>
                <c:pt idx="81">
                  <c:v>0.99999781915697983</c:v>
                </c:pt>
                <c:pt idx="82">
                  <c:v>0.99999756668197703</c:v>
                </c:pt>
                <c:pt idx="83">
                  <c:v>0.99999728497816065</c:v>
                </c:pt>
                <c:pt idx="84">
                  <c:v>0.99999697066175564</c:v>
                </c:pt>
                <c:pt idx="85">
                  <c:v>0.99999661995725697</c:v>
                </c:pt>
                <c:pt idx="86">
                  <c:v>0.99999622865208204</c:v>
                </c:pt>
                <c:pt idx="87">
                  <c:v>0.99999579204597233</c:v>
                </c:pt>
                <c:pt idx="88">
                  <c:v>0.99999530489453936</c:v>
                </c:pt>
                <c:pt idx="89">
                  <c:v>0.99999476134627452</c:v>
                </c:pt>
                <c:pt idx="90">
                  <c:v>0.99999415487226917</c:v>
                </c:pt>
                <c:pt idx="91">
                  <c:v>0.99999347818779738</c:v>
                </c:pt>
                <c:pt idx="92">
                  <c:v>0.9999927231648249</c:v>
                </c:pt>
                <c:pt idx="93">
                  <c:v>0.99999188073438927</c:v>
                </c:pt>
                <c:pt idx="94">
                  <c:v>0.99999094077768114</c:v>
                </c:pt>
                <c:pt idx="95">
                  <c:v>0.99998989200452049</c:v>
                </c:pt>
                <c:pt idx="96">
                  <c:v>0.9999887218177661</c:v>
                </c:pt>
                <c:pt idx="97">
                  <c:v>0.99998741616203435</c:v>
                </c:pt>
                <c:pt idx="98">
                  <c:v>0.99998595935491008</c:v>
                </c:pt>
                <c:pt idx="99">
                  <c:v>0.99998433389862207</c:v>
                </c:pt>
                <c:pt idx="100">
                  <c:v>0.9999825202699284</c:v>
                </c:pt>
                <c:pt idx="101">
                  <c:v>0.99998049668568778</c:v>
                </c:pt>
                <c:pt idx="102">
                  <c:v>0.9999782388413041</c:v>
                </c:pt>
                <c:pt idx="103">
                  <c:v>0.9999757196189103</c:v>
                </c:pt>
                <c:pt idx="104">
                  <c:v>0.99997290876179168</c:v>
                </c:pt>
                <c:pt idx="105">
                  <c:v>0.99996977251114327</c:v>
                </c:pt>
                <c:pt idx="106">
                  <c:v>0.99996627320081077</c:v>
                </c:pt>
                <c:pt idx="107">
                  <c:v>0.99996236880515854</c:v>
                </c:pt>
                <c:pt idx="108">
                  <c:v>0.99995801243464721</c:v>
                </c:pt>
                <c:pt idx="109">
                  <c:v>0.99995315177308131</c:v>
                </c:pt>
                <c:pt idx="110">
                  <c:v>0.99994772844979363</c:v>
                </c:pt>
                <c:pt idx="111">
                  <c:v>0.99994167733924622</c:v>
                </c:pt>
                <c:pt idx="112">
                  <c:v>0.99993492577968124</c:v>
                </c:pt>
                <c:pt idx="113">
                  <c:v>0.9999273927014739</c:v>
                </c:pt>
                <c:pt idx="114">
                  <c:v>0.9999189876547746</c:v>
                </c:pt>
                <c:pt idx="115">
                  <c:v>0.99990960972483389</c:v>
                </c:pt>
                <c:pt idx="116">
                  <c:v>0.99989914632206311</c:v>
                </c:pt>
                <c:pt idx="117">
                  <c:v>0.99988747183241045</c:v>
                </c:pt>
                <c:pt idx="118">
                  <c:v>0.99987444611196952</c:v>
                </c:pt>
                <c:pt idx="119">
                  <c:v>0.99985991280791242</c:v>
                </c:pt>
                <c:pt idx="120">
                  <c:v>0.99984369748578117</c:v>
                </c:pt>
                <c:pt idx="121">
                  <c:v>0.99982560554090694</c:v>
                </c:pt>
                <c:pt idx="122">
                  <c:v>0.99980541986918914</c:v>
                </c:pt>
                <c:pt idx="123">
                  <c:v>0.9997828982696626</c:v>
                </c:pt>
                <c:pt idx="124">
                  <c:v>0.99975777054814918</c:v>
                </c:pt>
                <c:pt idx="125">
                  <c:v>0.99972973528783071</c:v>
                </c:pt>
                <c:pt idx="126">
                  <c:v>0.99969845624872489</c:v>
                </c:pt>
                <c:pt idx="127">
                  <c:v>0.99966355835378184</c:v>
                </c:pt>
                <c:pt idx="128">
                  <c:v>0.99962462321458867</c:v>
                </c:pt>
                <c:pt idx="129">
                  <c:v>0.99958118414442976</c:v>
                </c:pt>
                <c:pt idx="130">
                  <c:v>0.99953272060066412</c:v>
                </c:pt>
                <c:pt idx="131">
                  <c:v>0.99947865199197028</c:v>
                </c:pt>
                <c:pt idx="132">
                  <c:v>0.99941833077895637</c:v>
                </c:pt>
                <c:pt idx="133">
                  <c:v>0.99935103478883547</c:v>
                </c:pt>
                <c:pt idx="134">
                  <c:v>0.99927595865630381</c:v>
                </c:pt>
                <c:pt idx="135">
                  <c:v>0.99919220429334987</c:v>
                </c:pt>
                <c:pt idx="136">
                  <c:v>0.99909877028039529</c:v>
                </c:pt>
                <c:pt idx="137">
                  <c:v>0.99899454005989818</c:v>
                </c:pt>
                <c:pt idx="138">
                  <c:v>0.99887826880123165</c:v>
                </c:pt>
                <c:pt idx="139">
                  <c:v>0.99874856879227858</c:v>
                </c:pt>
                <c:pt idx="140">
                  <c:v>0.99860389319868514</c:v>
                </c:pt>
                <c:pt idx="141">
                  <c:v>0.99844251801608719</c:v>
                </c:pt>
                <c:pt idx="142">
                  <c:v>0.99826252202384791</c:v>
                </c:pt>
                <c:pt idx="143">
                  <c:v>0.99806176453095108</c:v>
                </c:pt>
                <c:pt idx="144">
                  <c:v>0.99783786068575497</c:v>
                </c:pt>
                <c:pt idx="145">
                  <c:v>0.99758815410143187</c:v>
                </c:pt>
                <c:pt idx="146">
                  <c:v>0.99730968652829277</c:v>
                </c:pt>
                <c:pt idx="147">
                  <c:v>0.99699916428309665</c:v>
                </c:pt>
                <c:pt idx="148">
                  <c:v>0.99665292112425607</c:v>
                </c:pt>
                <c:pt idx="149">
                  <c:v>0.99626687724109586</c:v>
                </c:pt>
                <c:pt idx="150">
                  <c:v>0.99583649400572904</c:v>
                </c:pt>
                <c:pt idx="151">
                  <c:v>0.9953567241185779</c:v>
                </c:pt>
                <c:pt idx="152">
                  <c:v>0.99482195676433216</c:v>
                </c:pt>
                <c:pt idx="153">
                  <c:v>0.9942259573857174</c:v>
                </c:pt>
                <c:pt idx="154">
                  <c:v>0.99356180167981512</c:v>
                </c:pt>
                <c:pt idx="155">
                  <c:v>0.99282180342828952</c:v>
                </c:pt>
                <c:pt idx="156">
                  <c:v>0.99199743579178867</c:v>
                </c:pt>
                <c:pt idx="157">
                  <c:v>0.99107924573377293</c:v>
                </c:pt>
                <c:pt idx="158">
                  <c:v>0.99005676129469022</c:v>
                </c:pt>
                <c:pt idx="159">
                  <c:v>0.98891839151934424</c:v>
                </c:pt>
                <c:pt idx="160">
                  <c:v>0.98765131895518787</c:v>
                </c:pt>
                <c:pt idx="161">
                  <c:v>0.9862413847950432</c:v>
                </c:pt>
                <c:pt idx="162">
                  <c:v>0.98467296694372752</c:v>
                </c:pt>
                <c:pt idx="163">
                  <c:v>0.98292885155497867</c:v>
                </c:pt>
                <c:pt idx="164">
                  <c:v>0.98099009892515698</c:v>
                </c:pt>
                <c:pt idx="165">
                  <c:v>0.97883590505705398</c:v>
                </c:pt>
                <c:pt idx="166">
                  <c:v>0.97644346073549304</c:v>
                </c:pt>
                <c:pt idx="167">
                  <c:v>0.97378781060173125</c:v>
                </c:pt>
                <c:pt idx="168">
                  <c:v>0.97084171549131215</c:v>
                </c:pt>
                <c:pt idx="169">
                  <c:v>0.96757552222411225</c:v>
                </c:pt>
                <c:pt idx="170">
                  <c:v>0.96395704611707367</c:v>
                </c:pt>
                <c:pt idx="171">
                  <c:v>0.95995147273534109</c:v>
                </c:pt>
                <c:pt idx="172">
                  <c:v>0.95552128680363491</c:v>
                </c:pt>
                <c:pt idx="173">
                  <c:v>0.95062623775139365</c:v>
                </c:pt>
                <c:pt idx="174">
                  <c:v>0.94522335302953131</c:v>
                </c:pt>
                <c:pt idx="175">
                  <c:v>0.93926701205672636</c:v>
                </c:pt>
                <c:pt idx="176">
                  <c:v>0.9327090953413697</c:v>
                </c:pt>
                <c:pt idx="177">
                  <c:v>0.92549922485601288</c:v>
                </c:pt>
                <c:pt idx="178">
                  <c:v>0.91758511294379286</c:v>
                </c:pt>
                <c:pt idx="179">
                  <c:v>0.90891303769017717</c:v>
                </c:pt>
                <c:pt idx="180">
                  <c:v>0.89942846252588149</c:v>
                </c:pt>
                <c:pt idx="181">
                  <c:v>0.88907681651758741</c:v>
                </c:pt>
                <c:pt idx="182">
                  <c:v>0.87780444899685639</c:v>
                </c:pt>
                <c:pt idx="183">
                  <c:v>0.86555976750903829</c:v>
                </c:pt>
                <c:pt idx="184">
                  <c:v>0.85229456119743174</c:v>
                </c:pt>
                <c:pt idx="185">
                  <c:v>0.83796550242419432</c:v>
                </c:pt>
                <c:pt idx="186">
                  <c:v>0.82253580757861067</c:v>
                </c:pt>
                <c:pt idx="187">
                  <c:v>0.80597702378998004</c:v>
                </c:pt>
                <c:pt idx="188">
                  <c:v>0.78827089213404111</c:v>
                </c:pt>
                <c:pt idx="189">
                  <c:v>0.76941122079449609</c:v>
                </c:pt>
                <c:pt idx="190">
                  <c:v>0.749405684861151</c:v>
                </c:pt>
                <c:pt idx="191">
                  <c:v>0.72827745479287564</c:v>
                </c:pt>
                <c:pt idx="192">
                  <c:v>0.70606654515869094</c:v>
                </c:pt>
                <c:pt idx="193">
                  <c:v>0.68283077133691383</c:v>
                </c:pt>
                <c:pt idx="194">
                  <c:v>0.65864620647402417</c:v>
                </c:pt>
                <c:pt idx="195">
                  <c:v>0.63360704571020809</c:v>
                </c:pt>
                <c:pt idx="196">
                  <c:v>0.6078248100538336</c:v>
                </c:pt>
                <c:pt idx="197">
                  <c:v>0.58142685763923885</c:v>
                </c:pt>
                <c:pt idx="198">
                  <c:v>0.55455421327163912</c:v>
                </c:pt>
                <c:pt idx="199">
                  <c:v>0.52735877457087943</c:v>
                </c:pt>
                <c:pt idx="200">
                  <c:v>0.5</c:v>
                </c:pt>
                <c:pt idx="201">
                  <c:v>0.47264122542912057</c:v>
                </c:pt>
                <c:pt idx="202">
                  <c:v>0.44544578672836088</c:v>
                </c:pt>
                <c:pt idx="203">
                  <c:v>0.41857314236076121</c:v>
                </c:pt>
                <c:pt idx="204">
                  <c:v>0.3921751899461664</c:v>
                </c:pt>
                <c:pt idx="205">
                  <c:v>0.36639295428979185</c:v>
                </c:pt>
                <c:pt idx="206">
                  <c:v>0.34135379352597589</c:v>
                </c:pt>
                <c:pt idx="207">
                  <c:v>0.31716922866308617</c:v>
                </c:pt>
                <c:pt idx="208">
                  <c:v>0.29393345484130901</c:v>
                </c:pt>
                <c:pt idx="209">
                  <c:v>0.27172254520712436</c:v>
                </c:pt>
                <c:pt idx="210">
                  <c:v>0.250594315138849</c:v>
                </c:pt>
                <c:pt idx="211">
                  <c:v>0.23058877920550397</c:v>
                </c:pt>
                <c:pt idx="212">
                  <c:v>0.21172910786595883</c:v>
                </c:pt>
                <c:pt idx="213">
                  <c:v>0.19402297621001996</c:v>
                </c:pt>
                <c:pt idx="214">
                  <c:v>0.17746419242138933</c:v>
                </c:pt>
                <c:pt idx="215">
                  <c:v>0.16203449757580568</c:v>
                </c:pt>
                <c:pt idx="216">
                  <c:v>0.14770543880256831</c:v>
                </c:pt>
                <c:pt idx="217">
                  <c:v>0.13444023249096176</c:v>
                </c:pt>
                <c:pt idx="218">
                  <c:v>0.12219555100314367</c:v>
                </c:pt>
                <c:pt idx="219">
                  <c:v>0.11092318348241259</c:v>
                </c:pt>
                <c:pt idx="220">
                  <c:v>0.10057153747411857</c:v>
                </c:pt>
                <c:pt idx="221">
                  <c:v>9.1086962309822828E-2</c:v>
                </c:pt>
                <c:pt idx="222">
                  <c:v>8.2414887056207142E-2</c:v>
                </c:pt>
                <c:pt idx="223">
                  <c:v>7.4500775143987119E-2</c:v>
                </c:pt>
                <c:pt idx="224">
                  <c:v>6.7290904658630246E-2</c:v>
                </c:pt>
                <c:pt idx="225">
                  <c:v>6.0732987943273697E-2</c:v>
                </c:pt>
                <c:pt idx="226">
                  <c:v>5.477664697046869E-2</c:v>
                </c:pt>
                <c:pt idx="227">
                  <c:v>4.9373762248606345E-2</c:v>
                </c:pt>
                <c:pt idx="228">
                  <c:v>4.4478713196365038E-2</c:v>
                </c:pt>
                <c:pt idx="229">
                  <c:v>4.0048527264658906E-2</c:v>
                </c:pt>
                <c:pt idx="230">
                  <c:v>3.6042953882926387E-2</c:v>
                </c:pt>
                <c:pt idx="231">
                  <c:v>3.2424477775887806E-2</c:v>
                </c:pt>
                <c:pt idx="232">
                  <c:v>2.9158284508687848E-2</c:v>
                </c:pt>
                <c:pt idx="233">
                  <c:v>2.6212189398268693E-2</c:v>
                </c:pt>
                <c:pt idx="234">
                  <c:v>2.3556539264506959E-2</c:v>
                </c:pt>
                <c:pt idx="235">
                  <c:v>2.1164094942946021E-2</c:v>
                </c:pt>
                <c:pt idx="236">
                  <c:v>1.9009901074842961E-2</c:v>
                </c:pt>
                <c:pt idx="237">
                  <c:v>1.7071148445021334E-2</c:v>
                </c:pt>
                <c:pt idx="238">
                  <c:v>1.5327033056272421E-2</c:v>
                </c:pt>
                <c:pt idx="239">
                  <c:v>1.3758615204956803E-2</c:v>
                </c:pt>
                <c:pt idx="240">
                  <c:v>1.2348681044812182E-2</c:v>
                </c:pt>
                <c:pt idx="241">
                  <c:v>1.1081608480655813E-2</c:v>
                </c:pt>
                <c:pt idx="242">
                  <c:v>9.9432387053097759E-3</c:v>
                </c:pt>
                <c:pt idx="243">
                  <c:v>8.9207542662270711E-3</c:v>
                </c:pt>
                <c:pt idx="244">
                  <c:v>8.0025642082113269E-3</c:v>
                </c:pt>
                <c:pt idx="245">
                  <c:v>7.1781965717104823E-3</c:v>
                </c:pt>
                <c:pt idx="246">
                  <c:v>6.4381983201848292E-3</c:v>
                </c:pt>
                <c:pt idx="247">
                  <c:v>5.774042614282604E-3</c:v>
                </c:pt>
                <c:pt idx="248">
                  <c:v>5.1780432356677841E-3</c:v>
                </c:pt>
                <c:pt idx="249">
                  <c:v>4.6432758814221597E-3</c:v>
                </c:pt>
                <c:pt idx="250">
                  <c:v>4.1635059942709551E-3</c:v>
                </c:pt>
                <c:pt idx="251">
                  <c:v>3.7331227589041949E-3</c:v>
                </c:pt>
                <c:pt idx="252">
                  <c:v>3.3470788757439807E-3</c:v>
                </c:pt>
                <c:pt idx="253">
                  <c:v>3.0008357169033495E-3</c:v>
                </c:pt>
                <c:pt idx="254">
                  <c:v>2.6903134717072286E-3</c:v>
                </c:pt>
                <c:pt idx="255">
                  <c:v>2.4118458985681324E-3</c:v>
                </c:pt>
                <c:pt idx="256">
                  <c:v>2.1621393142449707E-3</c:v>
                </c:pt>
                <c:pt idx="257">
                  <c:v>1.9382354690489767E-3</c:v>
                </c:pt>
                <c:pt idx="258">
                  <c:v>1.7374779761520354E-3</c:v>
                </c:pt>
                <c:pt idx="259">
                  <c:v>1.5574819839128118E-3</c:v>
                </c:pt>
                <c:pt idx="260">
                  <c:v>1.3961068013149114E-3</c:v>
                </c:pt>
                <c:pt idx="261">
                  <c:v>1.2514312077213652E-3</c:v>
                </c:pt>
                <c:pt idx="262">
                  <c:v>1.1217311987683498E-3</c:v>
                </c:pt>
                <c:pt idx="263">
                  <c:v>1.0054599401018161E-3</c:v>
                </c:pt>
                <c:pt idx="264">
                  <c:v>9.0122971960476805E-4</c:v>
                </c:pt>
                <c:pt idx="265">
                  <c:v>8.0779570665007183E-4</c:v>
                </c:pt>
                <c:pt idx="266">
                  <c:v>7.2404134369613571E-4</c:v>
                </c:pt>
                <c:pt idx="267">
                  <c:v>6.4896521116453165E-4</c:v>
                </c:pt>
                <c:pt idx="268">
                  <c:v>5.8166922104369023E-4</c:v>
                </c:pt>
                <c:pt idx="269">
                  <c:v>5.213480080297761E-4</c:v>
                </c:pt>
                <c:pt idx="270">
                  <c:v>4.6727939933594032E-4</c:v>
                </c:pt>
                <c:pt idx="271">
                  <c:v>4.1881585557024259E-4</c:v>
                </c:pt>
                <c:pt idx="272">
                  <c:v>3.7537678541138542E-4</c:v>
                </c:pt>
                <c:pt idx="273">
                  <c:v>3.3644164621809969E-4</c:v>
                </c:pt>
                <c:pt idx="274">
                  <c:v>3.015437512751129E-4</c:v>
                </c:pt>
                <c:pt idx="275">
                  <c:v>2.7026471216923253E-4</c:v>
                </c:pt>
                <c:pt idx="276">
                  <c:v>2.4222945185081723E-4</c:v>
                </c:pt>
                <c:pt idx="277">
                  <c:v>2.1710173033734348E-4</c:v>
                </c:pt>
                <c:pt idx="278">
                  <c:v>1.945801308108619E-4</c:v>
                </c:pt>
                <c:pt idx="279">
                  <c:v>1.7439445909311901E-4</c:v>
                </c:pt>
                <c:pt idx="280">
                  <c:v>1.5630251421883123E-4</c:v>
                </c:pt>
                <c:pt idx="281">
                  <c:v>1.4008719208763454E-4</c:v>
                </c:pt>
                <c:pt idx="282">
                  <c:v>1.2555388803053846E-4</c:v>
                </c:pt>
                <c:pt idx="283">
                  <c:v>1.1252816758960948E-4</c:v>
                </c:pt>
                <c:pt idx="284">
                  <c:v>1.0085367793688516E-4</c:v>
                </c:pt>
                <c:pt idx="285">
                  <c:v>9.0390275166163381E-5</c:v>
                </c:pt>
                <c:pt idx="286">
                  <c:v>8.1012345225395244E-5</c:v>
                </c:pt>
                <c:pt idx="287">
                  <c:v>7.2607298526095043E-5</c:v>
                </c:pt>
                <c:pt idx="288">
                  <c:v>6.5074220318706022E-5</c:v>
                </c:pt>
                <c:pt idx="289">
                  <c:v>5.8322660753784561E-5</c:v>
                </c:pt>
                <c:pt idx="290">
                  <c:v>5.2271550206373085E-5</c:v>
                </c:pt>
                <c:pt idx="291">
                  <c:v>4.6848226918638769E-5</c:v>
                </c:pt>
                <c:pt idx="292">
                  <c:v>4.1987565352841205E-5</c:v>
                </c:pt>
                <c:pt idx="293">
                  <c:v>3.7631194841458715E-5</c:v>
                </c:pt>
                <c:pt idx="294">
                  <c:v>3.3726799189170986E-5</c:v>
                </c:pt>
                <c:pt idx="295">
                  <c:v>3.0227488856726659E-5</c:v>
                </c:pt>
                <c:pt idx="296">
                  <c:v>2.7091238208321045E-5</c:v>
                </c:pt>
                <c:pt idx="297">
                  <c:v>2.4280381089647474E-5</c:v>
                </c:pt>
                <c:pt idx="298">
                  <c:v>2.1761158695954297E-5</c:v>
                </c:pt>
                <c:pt idx="299">
                  <c:v>1.9503314312219189E-5</c:v>
                </c:pt>
                <c:pt idx="300">
                  <c:v>1.7479730071545685E-5</c:v>
                </c:pt>
                <c:pt idx="301">
                  <c:v>1.5666101377986852E-5</c:v>
                </c:pt>
                <c:pt idx="302">
                  <c:v>1.4040645089918868E-5</c:v>
                </c:pt>
                <c:pt idx="303">
                  <c:v>1.2583837965596256E-5</c:v>
                </c:pt>
                <c:pt idx="304">
                  <c:v>1.1278182233953604E-5</c:v>
                </c:pt>
                <c:pt idx="305">
                  <c:v>1.0107995479569087E-5</c:v>
                </c:pt>
                <c:pt idx="306">
                  <c:v>9.0592223188634691E-6</c:v>
                </c:pt>
                <c:pt idx="307">
                  <c:v>8.119265610728732E-6</c:v>
                </c:pt>
                <c:pt idx="308">
                  <c:v>7.2768351751517635E-6</c:v>
                </c:pt>
                <c:pt idx="309">
                  <c:v>6.5218122026200476E-6</c:v>
                </c:pt>
                <c:pt idx="310">
                  <c:v>5.8451277308302352E-6</c:v>
                </c:pt>
                <c:pt idx="311">
                  <c:v>5.238653725425646E-6</c:v>
                </c:pt>
                <c:pt idx="312">
                  <c:v>4.695105460583715E-6</c:v>
                </c:pt>
                <c:pt idx="313">
                  <c:v>4.2079540276129812E-6</c:v>
                </c:pt>
                <c:pt idx="314">
                  <c:v>3.7713479179579679E-6</c:v>
                </c:pt>
                <c:pt idx="315">
                  <c:v>3.3800427430286106E-6</c:v>
                </c:pt>
                <c:pt idx="316">
                  <c:v>3.0293382443646877E-6</c:v>
                </c:pt>
                <c:pt idx="317">
                  <c:v>2.7150218393501291E-6</c:v>
                </c:pt>
                <c:pt idx="318">
                  <c:v>2.4333180229652029E-6</c:v>
                </c:pt>
                <c:pt idx="319">
                  <c:v>2.1808430201164519E-6</c:v>
                </c:pt>
                <c:pt idx="320">
                  <c:v>1.9545641418705628E-6</c:v>
                </c:pt>
                <c:pt idx="321">
                  <c:v>1.7517633593699955E-6</c:v>
                </c:pt>
                <c:pt idx="322">
                  <c:v>1.5700046558930758E-6</c:v>
                </c:pt>
                <c:pt idx="323">
                  <c:v>1.4071047663710701E-6</c:v>
                </c:pt>
                <c:pt idx="324">
                  <c:v>1.2611069546419884E-6</c:v>
                </c:pt>
                <c:pt idx="325">
                  <c:v>1.1302575081417743E-6</c:v>
                </c:pt>
                <c:pt idx="326">
                  <c:v>1.0129846740314363E-6</c:v>
                </c:pt>
                <c:pt idx="327">
                  <c:v>9.0787977963247002E-7</c:v>
                </c:pt>
                <c:pt idx="328">
                  <c:v>8.1368031157325049E-7</c:v>
                </c:pt>
                <c:pt idx="329">
                  <c:v>7.292547512527392E-7</c:v>
                </c:pt>
                <c:pt idx="330">
                  <c:v>6.5358898349021644E-7</c:v>
                </c:pt>
                <c:pt idx="331">
                  <c:v>5.8577411404803215E-7</c:v>
                </c:pt>
                <c:pt idx="332">
                  <c:v>5.249955539188278E-7</c:v>
                </c:pt>
                <c:pt idx="333">
                  <c:v>4.705232328205966E-7</c:v>
                </c:pt>
                <c:pt idx="334">
                  <c:v>4.2170283109932427E-7</c:v>
                </c:pt>
                <c:pt idx="335">
                  <c:v>3.7794791929446347E-7</c:v>
                </c:pt>
                <c:pt idx="336">
                  <c:v>3.3873291449548759E-7</c:v>
                </c:pt>
                <c:pt idx="337">
                  <c:v>3.0358676694763886E-7</c:v>
                </c:pt>
                <c:pt idx="338">
                  <c:v>2.720873019113057E-7</c:v>
                </c:pt>
                <c:pt idx="339">
                  <c:v>2.4385614805222389E-7</c:v>
                </c:pt>
                <c:pt idx="340">
                  <c:v>2.1855419329863679E-7</c:v>
                </c:pt>
                <c:pt idx="341">
                  <c:v>1.9587751093341765E-7</c:v>
                </c:pt>
                <c:pt idx="342">
                  <c:v>1.7555370857014196E-7</c:v>
                </c:pt>
                <c:pt idx="343">
                  <c:v>1.573386573250346E-7</c:v>
                </c:pt>
                <c:pt idx="344">
                  <c:v>1.4101355766404922E-7</c:v>
                </c:pt>
                <c:pt idx="345">
                  <c:v>1.2638231294825886E-7</c:v>
                </c:pt>
                <c:pt idx="346">
                  <c:v>1.1326917259690816E-7</c:v>
                </c:pt>
                <c:pt idx="347">
                  <c:v>1.0151662166446584E-7</c:v>
                </c:pt>
                <c:pt idx="348">
                  <c:v>9.098348835445691E-8</c:v>
                </c:pt>
                <c:pt idx="349">
                  <c:v>8.1543248930948664E-8</c:v>
                </c:pt>
                <c:pt idx="350">
                  <c:v>7.3082507212607339E-8</c:v>
                </c:pt>
                <c:pt idx="351">
                  <c:v>6.5499632717624934E-8</c:v>
                </c:pt>
                <c:pt idx="352">
                  <c:v>5.8703539806970184E-8</c:v>
                </c:pt>
                <c:pt idx="353">
                  <c:v>5.2612594225731613E-8</c:v>
                </c:pt>
                <c:pt idx="354">
                  <c:v>4.7153631221874548E-8</c:v>
                </c:pt>
                <c:pt idx="355">
                  <c:v>4.2261077692895554E-8</c:v>
                </c:pt>
                <c:pt idx="356">
                  <c:v>3.787616442707531E-8</c:v>
                </c:pt>
                <c:pt idx="357">
                  <c:v>3.3946219613056883E-8</c:v>
                </c:pt>
                <c:pt idx="358">
                  <c:v>3.0424037011922422E-8</c:v>
                </c:pt>
                <c:pt idx="359">
                  <c:v>2.7267308189138362E-8</c:v>
                </c:pt>
                <c:pt idx="360">
                  <c:v>2.4438114309965897E-8</c:v>
                </c:pt>
                <c:pt idx="361">
                  <c:v>2.1902471003532042E-8</c:v>
                </c:pt>
                <c:pt idx="362">
                  <c:v>1.9629920411379231E-8</c:v>
                </c:pt>
                <c:pt idx="363">
                  <c:v>1.7593164425289132E-8</c:v>
                </c:pt>
                <c:pt idx="364">
                  <c:v>1.5767737671090742E-8</c:v>
                </c:pt>
                <c:pt idx="365">
                  <c:v>1.4131712966491961E-8</c:v>
                </c:pt>
                <c:pt idx="366">
                  <c:v>1.2665438531289652E-8</c:v>
                </c:pt>
                <c:pt idx="367">
                  <c:v>1.1351301509865408E-8</c:v>
                </c:pt>
                <c:pt idx="368">
                  <c:v>1.0173516196143595E-8</c:v>
                </c:pt>
                <c:pt idx="369">
                  <c:v>9.1179353511883221E-9</c:v>
                </c:pt>
                <c:pt idx="370">
                  <c:v>8.1718789513018919E-9</c:v>
                </c:pt>
                <c:pt idx="371">
                  <c:v>7.3239834752492072E-9</c:v>
                </c:pt>
                <c:pt idx="372">
                  <c:v>6.564063514957752E-9</c:v>
                </c:pt>
                <c:pt idx="373">
                  <c:v>5.882991260808268E-9</c:v>
                </c:pt>
                <c:pt idx="374">
                  <c:v>5.2725854238211411E-9</c:v>
                </c:pt>
                <c:pt idx="375">
                  <c:v>4.7255139801194446E-9</c:v>
                </c:pt>
                <c:pt idx="376">
                  <c:v>4.235205297575817E-9</c:v>
                </c:pt>
                <c:pt idx="377">
                  <c:v>3.7957699761115293E-9</c:v>
                </c:pt>
                <c:pt idx="378">
                  <c:v>3.4019295713783038E-9</c:v>
                </c:pt>
                <c:pt idx="379">
                  <c:v>3.0489530900013051E-9</c:v>
                </c:pt>
                <c:pt idx="380">
                  <c:v>2.7326005347383386E-9</c:v>
                </c:pt>
                <c:pt idx="381">
                  <c:v>2.449072222798776E-9</c:v>
                </c:pt>
                <c:pt idx="382">
                  <c:v>2.1949620454542185E-9</c:v>
                </c:pt>
                <c:pt idx="383">
                  <c:v>1.9672177220542153E-9</c:v>
                </c:pt>
                <c:pt idx="384">
                  <c:v>1.7631037185772414E-9</c:v>
                </c:pt>
                <c:pt idx="385">
                  <c:v>1.580168107473412E-9</c:v>
                </c:pt>
                <c:pt idx="386">
                  <c:v>1.4162133687989353E-9</c:v>
                </c:pt>
                <c:pt idx="387">
                  <c:v>1.2692703554861851E-9</c:v>
                </c:pt>
                <c:pt idx="388">
                  <c:v>1.1375737574148559E-9</c:v>
                </c:pt>
                <c:pt idx="389">
                  <c:v>1.0195416733083107E-9</c:v>
                </c:pt>
                <c:pt idx="390">
                  <c:v>9.137562928529519E-10</c:v>
                </c:pt>
                <c:pt idx="391">
                  <c:v>8.1894702130824726E-10</c:v>
                </c:pt>
                <c:pt idx="392">
                  <c:v>7.3397488087323381E-10</c:v>
                </c:pt>
                <c:pt idx="393">
                  <c:v>6.5781941005482736E-10</c:v>
                </c:pt>
                <c:pt idx="394">
                  <c:v>5.895655075249806E-10</c:v>
                </c:pt>
                <c:pt idx="395">
                  <c:v>5.283934956246128E-10</c:v>
                </c:pt>
                <c:pt idx="396">
                  <c:v>4.7356862875602701E-10</c:v>
                </c:pt>
                <c:pt idx="397">
                  <c:v>4.2443215608756191E-10</c:v>
                </c:pt>
                <c:pt idx="398">
                  <c:v>3.8039404959278045E-10</c:v>
                </c:pt>
                <c:pt idx="399">
                  <c:v>3.4092528800044875E-10</c:v>
                </c:pt>
                <c:pt idx="400">
                  <c:v>3.055516950567494E-10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chi_HFD!$AA$24</c:f>
              <c:strCache>
                <c:ptCount val="1"/>
                <c:pt idx="0">
                  <c:v>tot</c:v>
                </c:pt>
              </c:strCache>
            </c:strRef>
          </c:tx>
          <c:marker>
            <c:symbol val="none"/>
          </c:marker>
          <c:xVal>
            <c:numRef>
              <c:f>chi_HFD!$V$25:$V$2025</c:f>
              <c:numCache>
                <c:formatCode>General</c:formatCode>
                <c:ptCount val="20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chi_HFD!$AA$25:$AA$2025</c:f>
              <c:numCache>
                <c:formatCode>General</c:formatCode>
                <c:ptCount val="2001"/>
                <c:pt idx="0">
                  <c:v>1.0009999999999999</c:v>
                </c:pt>
                <c:pt idx="1">
                  <c:v>1.00043803928681</c:v>
                </c:pt>
                <c:pt idx="2">
                  <c:v>1.00019214523</c:v>
                </c:pt>
                <c:pt idx="3">
                  <c:v>1.0000843143122</c:v>
                </c:pt>
                <c:pt idx="4">
                  <c:v>1.0000375433998001</c:v>
                </c:pt>
                <c:pt idx="5">
                  <c:v>1.0000168297114</c:v>
                </c:pt>
                <c:pt idx="6">
                  <c:v>1.000007170792</c:v>
                </c:pt>
                <c:pt idx="7">
                  <c:v>1.000003564487</c:v>
                </c:pt>
                <c:pt idx="8">
                  <c:v>1.00000180892</c:v>
                </c:pt>
                <c:pt idx="9">
                  <c:v>1.000001002471</c:v>
                </c:pt>
                <c:pt idx="10">
                  <c:v>1.0000007437580001</c:v>
                </c:pt>
                <c:pt idx="11">
                  <c:v>1.00000053162</c:v>
                </c:pt>
                <c:pt idx="12">
                  <c:v>1.0000004651000001</c:v>
                </c:pt>
                <c:pt idx="13">
                  <c:v>1.0000005434370001</c:v>
                </c:pt>
                <c:pt idx="14">
                  <c:v>1.000000466053</c:v>
                </c:pt>
                <c:pt idx="15">
                  <c:v>1.0000005325429999</c:v>
                </c:pt>
                <c:pt idx="16">
                  <c:v>1.000000542669</c:v>
                </c:pt>
                <c:pt idx="17">
                  <c:v>1.000000496353</c:v>
                </c:pt>
                <c:pt idx="18">
                  <c:v>1.0000004936719999</c:v>
                </c:pt>
                <c:pt idx="19">
                  <c:v>1.0000005348549998</c:v>
                </c:pt>
                <c:pt idx="20">
                  <c:v>1.00000052028</c:v>
                </c:pt>
                <c:pt idx="21">
                  <c:v>1.00000055048</c:v>
                </c:pt>
                <c:pt idx="22">
                  <c:v>1.00000052611</c:v>
                </c:pt>
                <c:pt idx="23">
                  <c:v>1.00000054801</c:v>
                </c:pt>
                <c:pt idx="24">
                  <c:v>1.00000061712</c:v>
                </c:pt>
                <c:pt idx="25">
                  <c:v>1.0000006345800001</c:v>
                </c:pt>
                <c:pt idx="26">
                  <c:v>1.00000060165</c:v>
                </c:pt>
                <c:pt idx="27">
                  <c:v>1.00000061974</c:v>
                </c:pt>
                <c:pt idx="28">
                  <c:v>1.0000006904400001</c:v>
                </c:pt>
                <c:pt idx="29">
                  <c:v>1.0000007154899999</c:v>
                </c:pt>
                <c:pt idx="30">
                  <c:v>1.0000006967999999</c:v>
                </c:pt>
                <c:pt idx="31">
                  <c:v>1.0000007364599999</c:v>
                </c:pt>
                <c:pt idx="32">
                  <c:v>1.0000007367200001</c:v>
                </c:pt>
                <c:pt idx="33">
                  <c:v>1.00000080003</c:v>
                </c:pt>
                <c:pt idx="34">
                  <c:v>1.00000082905</c:v>
                </c:pt>
                <c:pt idx="35">
                  <c:v>1.00000082662</c:v>
                </c:pt>
                <c:pt idx="36">
                  <c:v>1.0000008958</c:v>
                </c:pt>
                <c:pt idx="37">
                  <c:v>1.00000083986</c:v>
                </c:pt>
                <c:pt idx="38">
                  <c:v>1.0000008623200001</c:v>
                </c:pt>
                <c:pt idx="39">
                  <c:v>1.0000009669300001</c:v>
                </c:pt>
                <c:pt idx="40">
                  <c:v>1.00000095769</c:v>
                </c:pt>
                <c:pt idx="41">
                  <c:v>1.00000103889</c:v>
                </c:pt>
                <c:pt idx="42">
                  <c:v>1.0000010150600001</c:v>
                </c:pt>
                <c:pt idx="43">
                  <c:v>1.0000010910599999</c:v>
                </c:pt>
                <c:pt idx="44">
                  <c:v>1.0000011720299999</c:v>
                </c:pt>
                <c:pt idx="45">
                  <c:v>1.0000011634599999</c:v>
                </c:pt>
                <c:pt idx="46">
                  <c:v>1.0000011711600001</c:v>
                </c:pt>
                <c:pt idx="47">
                  <c:v>1.0000013013</c:v>
                </c:pt>
                <c:pt idx="48">
                  <c:v>1.00000136044</c:v>
                </c:pt>
                <c:pt idx="49">
                  <c:v>1.00000135553</c:v>
                </c:pt>
                <c:pt idx="50">
                  <c:v>1.0000013939300001</c:v>
                </c:pt>
                <c:pt idx="51">
                  <c:v>1.0000014834399999</c:v>
                </c:pt>
                <c:pt idx="52">
                  <c:v>1.00000153234</c:v>
                </c:pt>
                <c:pt idx="53">
                  <c:v>1.0000015493799999</c:v>
                </c:pt>
                <c:pt idx="54">
                  <c:v>1.0000016438299999</c:v>
                </c:pt>
                <c:pt idx="55">
                  <c:v>1.00000172551</c:v>
                </c:pt>
                <c:pt idx="56">
                  <c:v>1.0000018047999999</c:v>
                </c:pt>
                <c:pt idx="57">
                  <c:v>1.0000018926900001</c:v>
                </c:pt>
                <c:pt idx="58">
                  <c:v>1.0000019008000001</c:v>
                </c:pt>
                <c:pt idx="59">
                  <c:v>1.0000020413999999</c:v>
                </c:pt>
                <c:pt idx="60">
                  <c:v>1.0000021276</c:v>
                </c:pt>
                <c:pt idx="61">
                  <c:v>1.0000021729999999</c:v>
                </c:pt>
                <c:pt idx="62">
                  <c:v>1.0000022923</c:v>
                </c:pt>
                <c:pt idx="63">
                  <c:v>1.0000023007000001</c:v>
                </c:pt>
                <c:pt idx="64">
                  <c:v>1.0000024144999999</c:v>
                </c:pt>
                <c:pt idx="65">
                  <c:v>1.0000025508999999</c:v>
                </c:pt>
                <c:pt idx="66">
                  <c:v>1.0000026282000001</c:v>
                </c:pt>
                <c:pt idx="67">
                  <c:v>1.0000027652999999</c:v>
                </c:pt>
                <c:pt idx="68">
                  <c:v>1.0000027827</c:v>
                </c:pt>
                <c:pt idx="69">
                  <c:v>1.0000029018000001</c:v>
                </c:pt>
                <c:pt idx="70">
                  <c:v>1.0000030452999999</c:v>
                </c:pt>
                <c:pt idx="71">
                  <c:v>1.0000031371</c:v>
                </c:pt>
                <c:pt idx="72">
                  <c:v>1.0000032025000001</c:v>
                </c:pt>
                <c:pt idx="73">
                  <c:v>1.0000033684</c:v>
                </c:pt>
                <c:pt idx="74">
                  <c:v>1.0000034631000001</c:v>
                </c:pt>
                <c:pt idx="75">
                  <c:v>1.0000036163999999</c:v>
                </c:pt>
                <c:pt idx="76">
                  <c:v>1.00000366</c:v>
                </c:pt>
                <c:pt idx="77">
                  <c:v>1.0000038274</c:v>
                </c:pt>
                <c:pt idx="78">
                  <c:v>1.0000039539999999</c:v>
                </c:pt>
                <c:pt idx="79">
                  <c:v>1.0000040772000001</c:v>
                </c:pt>
                <c:pt idx="80">
                  <c:v>1.0000041366000001</c:v>
                </c:pt>
                <c:pt idx="81">
                  <c:v>1.0000042740999999</c:v>
                </c:pt>
                <c:pt idx="82">
                  <c:v>1.0000044340000001</c:v>
                </c:pt>
                <c:pt idx="83">
                  <c:v>1.0000045631000001</c:v>
                </c:pt>
                <c:pt idx="84">
                  <c:v>1.000004611</c:v>
                </c:pt>
                <c:pt idx="85">
                  <c:v>1.0000047303999999</c:v>
                </c:pt>
                <c:pt idx="86">
                  <c:v>1.0000048767</c:v>
                </c:pt>
                <c:pt idx="87">
                  <c:v>1.0000050088000001</c:v>
                </c:pt>
                <c:pt idx="88">
                  <c:v>1.0000050892000001</c:v>
                </c:pt>
                <c:pt idx="89">
                  <c:v>1.0000052837</c:v>
                </c:pt>
                <c:pt idx="90">
                  <c:v>1.0000053624</c:v>
                </c:pt>
                <c:pt idx="91">
                  <c:v>1.0000054994000001</c:v>
                </c:pt>
                <c:pt idx="92">
                  <c:v>1.0000055733</c:v>
                </c:pt>
                <c:pt idx="93">
                  <c:v>1.0000056674</c:v>
                </c:pt>
                <c:pt idx="94">
                  <c:v>1.0000057701</c:v>
                </c:pt>
                <c:pt idx="95">
                  <c:v>1.000005775</c:v>
                </c:pt>
                <c:pt idx="96">
                  <c:v>1.0000058816999999</c:v>
                </c:pt>
                <c:pt idx="97">
                  <c:v>1.0000059957</c:v>
                </c:pt>
                <c:pt idx="98">
                  <c:v>1.0000060291999999</c:v>
                </c:pt>
                <c:pt idx="99">
                  <c:v>1.0000061010999999</c:v>
                </c:pt>
                <c:pt idx="100">
                  <c:v>1.000006138</c:v>
                </c:pt>
                <c:pt idx="101">
                  <c:v>1.0000060743999999</c:v>
                </c:pt>
                <c:pt idx="102">
                  <c:v>1.0000061533</c:v>
                </c:pt>
                <c:pt idx="103">
                  <c:v>1.0000061267</c:v>
                </c:pt>
                <c:pt idx="104">
                  <c:v>1.000006057</c:v>
                </c:pt>
                <c:pt idx="105">
                  <c:v>1.0000060150000001</c:v>
                </c:pt>
                <c:pt idx="106">
                  <c:v>1.0000059859999999</c:v>
                </c:pt>
                <c:pt idx="107">
                  <c:v>1.0000058650000001</c:v>
                </c:pt>
                <c:pt idx="108">
                  <c:v>1.0000057600000001</c:v>
                </c:pt>
                <c:pt idx="109">
                  <c:v>1.000005593</c:v>
                </c:pt>
                <c:pt idx="110">
                  <c:v>1.0000054030000001</c:v>
                </c:pt>
                <c:pt idx="111">
                  <c:v>1.0000051430000001</c:v>
                </c:pt>
                <c:pt idx="112">
                  <c:v>1.0000048830000001</c:v>
                </c:pt>
                <c:pt idx="113">
                  <c:v>1.0000045129999999</c:v>
                </c:pt>
                <c:pt idx="114">
                  <c:v>1.0000041420000001</c:v>
                </c:pt>
                <c:pt idx="115">
                  <c:v>1.000003803</c:v>
                </c:pt>
                <c:pt idx="116">
                  <c:v>1.0000032480000001</c:v>
                </c:pt>
                <c:pt idx="117">
                  <c:v>1.0000027600000001</c:v>
                </c:pt>
                <c:pt idx="118">
                  <c:v>1.0000021450000001</c:v>
                </c:pt>
                <c:pt idx="119">
                  <c:v>1.000001441</c:v>
                </c:pt>
                <c:pt idx="120">
                  <c:v>1.000000717</c:v>
                </c:pt>
                <c:pt idx="121">
                  <c:v>0.99999987800000001</c:v>
                </c:pt>
                <c:pt idx="122">
                  <c:v>0.99999886599999999</c:v>
                </c:pt>
                <c:pt idx="123">
                  <c:v>0.99999786499999999</c:v>
                </c:pt>
                <c:pt idx="124">
                  <c:v>0.99999670299999999</c:v>
                </c:pt>
                <c:pt idx="125">
                  <c:v>0.99999535699999997</c:v>
                </c:pt>
                <c:pt idx="126">
                  <c:v>0.99999395599999996</c:v>
                </c:pt>
                <c:pt idx="127">
                  <c:v>0.99999238800000001</c:v>
                </c:pt>
                <c:pt idx="128">
                  <c:v>0.99999060100000003</c:v>
                </c:pt>
                <c:pt idx="129">
                  <c:v>0.999988616</c:v>
                </c:pt>
                <c:pt idx="130">
                  <c:v>0.99998652300000002</c:v>
                </c:pt>
                <c:pt idx="131">
                  <c:v>0.99998409799999999</c:v>
                </c:pt>
                <c:pt idx="132">
                  <c:v>0.99998150299999999</c:v>
                </c:pt>
                <c:pt idx="133">
                  <c:v>0.99997869799999994</c:v>
                </c:pt>
                <c:pt idx="134">
                  <c:v>0.99997554900000007</c:v>
                </c:pt>
                <c:pt idx="135">
                  <c:v>0.99997213800000007</c:v>
                </c:pt>
                <c:pt idx="136">
                  <c:v>0.99996827300000002</c:v>
                </c:pt>
                <c:pt idx="137">
                  <c:v>0.99996410200000008</c:v>
                </c:pt>
                <c:pt idx="138">
                  <c:v>0.99995952399999999</c:v>
                </c:pt>
                <c:pt idx="139">
                  <c:v>0.99995450600000002</c:v>
                </c:pt>
                <c:pt idx="140">
                  <c:v>0.99994899299999995</c:v>
                </c:pt>
                <c:pt idx="141">
                  <c:v>0.99994293499999998</c:v>
                </c:pt>
                <c:pt idx="142">
                  <c:v>0.99993619499999997</c:v>
                </c:pt>
                <c:pt idx="143">
                  <c:v>0.99992887999999991</c:v>
                </c:pt>
                <c:pt idx="144">
                  <c:v>0.99992095999999997</c:v>
                </c:pt>
                <c:pt idx="145">
                  <c:v>0.99991207999999998</c:v>
                </c:pt>
                <c:pt idx="146">
                  <c:v>0.99990241000000002</c:v>
                </c:pt>
                <c:pt idx="147">
                  <c:v>0.99989187000000002</c:v>
                </c:pt>
                <c:pt idx="148">
                  <c:v>0.99988023999999998</c:v>
                </c:pt>
                <c:pt idx="149">
                  <c:v>0.99986752000000001</c:v>
                </c:pt>
                <c:pt idx="150">
                  <c:v>0.99985347000000002</c:v>
                </c:pt>
                <c:pt idx="151">
                  <c:v>0.99983812999999999</c:v>
                </c:pt>
                <c:pt idx="152">
                  <c:v>0.99982137000000004</c:v>
                </c:pt>
                <c:pt idx="153">
                  <c:v>0.99980294999999997</c:v>
                </c:pt>
                <c:pt idx="154">
                  <c:v>0.99978268000000003</c:v>
                </c:pt>
                <c:pt idx="155">
                  <c:v>0.99976054999999997</c:v>
                </c:pt>
                <c:pt idx="156">
                  <c:v>0.99973631000000007</c:v>
                </c:pt>
                <c:pt idx="157">
                  <c:v>0.99970971000000008</c:v>
                </c:pt>
                <c:pt idx="158">
                  <c:v>0.99968060999999997</c:v>
                </c:pt>
                <c:pt idx="159">
                  <c:v>0.99964879000000006</c:v>
                </c:pt>
                <c:pt idx="160">
                  <c:v>0.99961388000000007</c:v>
                </c:pt>
                <c:pt idx="161">
                  <c:v>0.99957581000000006</c:v>
                </c:pt>
                <c:pt idx="162">
                  <c:v>0.99953409000000004</c:v>
                </c:pt>
                <c:pt idx="163">
                  <c:v>0.99948867999999991</c:v>
                </c:pt>
                <c:pt idx="164">
                  <c:v>0.99943897000000004</c:v>
                </c:pt>
                <c:pt idx="165">
                  <c:v>0.99938486999999998</c:v>
                </c:pt>
                <c:pt idx="166">
                  <c:v>0.99932597999999995</c:v>
                </c:pt>
                <c:pt idx="167">
                  <c:v>0.99926182000000008</c:v>
                </c:pt>
                <c:pt idx="168">
                  <c:v>0.99919212000000002</c:v>
                </c:pt>
                <c:pt idx="169">
                  <c:v>0.99911653999999994</c:v>
                </c:pt>
                <c:pt idx="170">
                  <c:v>0.99903469999999994</c:v>
                </c:pt>
                <c:pt idx="171">
                  <c:v>0.99894606999999991</c:v>
                </c:pt>
                <c:pt idx="172">
                  <c:v>0.99885053000000001</c:v>
                </c:pt>
                <c:pt idx="173">
                  <c:v>0.99874752999999994</c:v>
                </c:pt>
                <c:pt idx="174">
                  <c:v>0.99863685000000002</c:v>
                </c:pt>
                <c:pt idx="175">
                  <c:v>0.99851835</c:v>
                </c:pt>
                <c:pt idx="176">
                  <c:v>0.99839166000000001</c:v>
                </c:pt>
                <c:pt idx="177">
                  <c:v>0.9982567</c:v>
                </c:pt>
                <c:pt idx="178">
                  <c:v>0.99811349999999999</c:v>
                </c:pt>
                <c:pt idx="179">
                  <c:v>0.99796200000000002</c:v>
                </c:pt>
                <c:pt idx="180">
                  <c:v>0.99780270000000004</c:v>
                </c:pt>
                <c:pt idx="181">
                  <c:v>0.99763570000000001</c:v>
                </c:pt>
                <c:pt idx="182">
                  <c:v>0.99746160000000006</c:v>
                </c:pt>
                <c:pt idx="183">
                  <c:v>0.99728130000000004</c:v>
                </c:pt>
                <c:pt idx="184">
                  <c:v>0.99709550000000002</c:v>
                </c:pt>
                <c:pt idx="185">
                  <c:v>0.99690560000000006</c:v>
                </c:pt>
                <c:pt idx="186">
                  <c:v>0.99671299999999996</c:v>
                </c:pt>
                <c:pt idx="187">
                  <c:v>0.99651909999999999</c:v>
                </c:pt>
                <c:pt idx="188">
                  <c:v>0.99632589999999999</c:v>
                </c:pt>
                <c:pt idx="189">
                  <c:v>0.99613560000000001</c:v>
                </c:pt>
                <c:pt idx="190">
                  <c:v>0.99595020000000001</c:v>
                </c:pt>
                <c:pt idx="191">
                  <c:v>0.99577230000000005</c:v>
                </c:pt>
                <c:pt idx="192">
                  <c:v>0.99560409999999999</c:v>
                </c:pt>
                <c:pt idx="193">
                  <c:v>0.9954483999999999</c:v>
                </c:pt>
                <c:pt idx="194">
                  <c:v>0.99530729999999989</c:v>
                </c:pt>
                <c:pt idx="195">
                  <c:v>0.9951835</c:v>
                </c:pt>
                <c:pt idx="196">
                  <c:v>0.99507889999999999</c:v>
                </c:pt>
                <c:pt idx="197">
                  <c:v>0.99499550000000003</c:v>
                </c:pt>
                <c:pt idx="198">
                  <c:v>0.99493469999999995</c:v>
                </c:pt>
                <c:pt idx="199">
                  <c:v>0.99489779999999994</c:v>
                </c:pt>
                <c:pt idx="200">
                  <c:v>0.99488540000000003</c:v>
                </c:pt>
                <c:pt idx="201">
                  <c:v>0.99489779999999994</c:v>
                </c:pt>
                <c:pt idx="202">
                  <c:v>0.99493469999999995</c:v>
                </c:pt>
                <c:pt idx="203">
                  <c:v>0.99499550000000003</c:v>
                </c:pt>
                <c:pt idx="204">
                  <c:v>0.99507889999999999</c:v>
                </c:pt>
                <c:pt idx="205">
                  <c:v>0.9951835</c:v>
                </c:pt>
                <c:pt idx="206">
                  <c:v>0.99530729999999989</c:v>
                </c:pt>
                <c:pt idx="207">
                  <c:v>0.9954483999999999</c:v>
                </c:pt>
                <c:pt idx="208">
                  <c:v>0.99560409999999999</c:v>
                </c:pt>
                <c:pt idx="209">
                  <c:v>0.99577230000000005</c:v>
                </c:pt>
                <c:pt idx="210">
                  <c:v>0.99595020000000001</c:v>
                </c:pt>
                <c:pt idx="211">
                  <c:v>0.99613560000000001</c:v>
                </c:pt>
                <c:pt idx="212">
                  <c:v>0.99632589999999999</c:v>
                </c:pt>
                <c:pt idx="213">
                  <c:v>0.99651909999999999</c:v>
                </c:pt>
                <c:pt idx="214">
                  <c:v>0.99671299999999996</c:v>
                </c:pt>
                <c:pt idx="215">
                  <c:v>0.99690560000000006</c:v>
                </c:pt>
                <c:pt idx="216">
                  <c:v>0.99709550000000002</c:v>
                </c:pt>
                <c:pt idx="217">
                  <c:v>0.99728130000000004</c:v>
                </c:pt>
                <c:pt idx="218">
                  <c:v>0.99746160000000006</c:v>
                </c:pt>
                <c:pt idx="219">
                  <c:v>0.99763570000000001</c:v>
                </c:pt>
                <c:pt idx="220">
                  <c:v>0.99780270000000004</c:v>
                </c:pt>
                <c:pt idx="221">
                  <c:v>0.99796200000000002</c:v>
                </c:pt>
                <c:pt idx="222">
                  <c:v>0.99811349999999999</c:v>
                </c:pt>
                <c:pt idx="223">
                  <c:v>0.9982567</c:v>
                </c:pt>
                <c:pt idx="224">
                  <c:v>0.99839166000000001</c:v>
                </c:pt>
                <c:pt idx="225">
                  <c:v>0.99851835</c:v>
                </c:pt>
                <c:pt idx="226">
                  <c:v>0.99863685000000002</c:v>
                </c:pt>
                <c:pt idx="227">
                  <c:v>0.99874752999999994</c:v>
                </c:pt>
                <c:pt idx="228">
                  <c:v>0.99885053000000001</c:v>
                </c:pt>
                <c:pt idx="229">
                  <c:v>0.99894606999999991</c:v>
                </c:pt>
                <c:pt idx="230">
                  <c:v>0.99903469999999994</c:v>
                </c:pt>
                <c:pt idx="231">
                  <c:v>0.99911653999999994</c:v>
                </c:pt>
                <c:pt idx="232">
                  <c:v>0.99919212000000002</c:v>
                </c:pt>
                <c:pt idx="233">
                  <c:v>0.99926182000000008</c:v>
                </c:pt>
                <c:pt idx="234">
                  <c:v>0.99932597999999995</c:v>
                </c:pt>
                <c:pt idx="235">
                  <c:v>0.99938486999999998</c:v>
                </c:pt>
                <c:pt idx="236">
                  <c:v>0.99943897000000004</c:v>
                </c:pt>
                <c:pt idx="237">
                  <c:v>0.99948867999999991</c:v>
                </c:pt>
                <c:pt idx="238">
                  <c:v>0.99953409000000004</c:v>
                </c:pt>
                <c:pt idx="239">
                  <c:v>0.99957581000000006</c:v>
                </c:pt>
                <c:pt idx="240">
                  <c:v>0.99961388000000007</c:v>
                </c:pt>
                <c:pt idx="241">
                  <c:v>0.99964879000000006</c:v>
                </c:pt>
                <c:pt idx="242">
                  <c:v>0.99968060999999997</c:v>
                </c:pt>
                <c:pt idx="243">
                  <c:v>0.99970971000000008</c:v>
                </c:pt>
                <c:pt idx="244">
                  <c:v>0.99973631000000007</c:v>
                </c:pt>
                <c:pt idx="245">
                  <c:v>0.99976054999999997</c:v>
                </c:pt>
                <c:pt idx="246">
                  <c:v>0.99978268000000003</c:v>
                </c:pt>
                <c:pt idx="247">
                  <c:v>0.99980294999999997</c:v>
                </c:pt>
                <c:pt idx="248">
                  <c:v>0.99982137000000004</c:v>
                </c:pt>
                <c:pt idx="249">
                  <c:v>0.99983812999999999</c:v>
                </c:pt>
                <c:pt idx="250">
                  <c:v>0.99985347000000002</c:v>
                </c:pt>
                <c:pt idx="251">
                  <c:v>0.99986752000000001</c:v>
                </c:pt>
                <c:pt idx="252">
                  <c:v>0.99988023999999998</c:v>
                </c:pt>
                <c:pt idx="253">
                  <c:v>0.99989187000000002</c:v>
                </c:pt>
                <c:pt idx="254">
                  <c:v>0.99990241000000002</c:v>
                </c:pt>
                <c:pt idx="255">
                  <c:v>0.99991207999999998</c:v>
                </c:pt>
                <c:pt idx="256">
                  <c:v>0.99992095999999997</c:v>
                </c:pt>
                <c:pt idx="257">
                  <c:v>0.99992887999999991</c:v>
                </c:pt>
                <c:pt idx="258">
                  <c:v>0.99993619499999997</c:v>
                </c:pt>
                <c:pt idx="259">
                  <c:v>0.99994293499999998</c:v>
                </c:pt>
                <c:pt idx="260">
                  <c:v>0.99994899299999995</c:v>
                </c:pt>
                <c:pt idx="261">
                  <c:v>0.99995450600000002</c:v>
                </c:pt>
                <c:pt idx="262">
                  <c:v>0.99995952399999999</c:v>
                </c:pt>
                <c:pt idx="263">
                  <c:v>0.99996410200000008</c:v>
                </c:pt>
                <c:pt idx="264">
                  <c:v>0.99996827300000002</c:v>
                </c:pt>
                <c:pt idx="265">
                  <c:v>0.99997213800000007</c:v>
                </c:pt>
                <c:pt idx="266">
                  <c:v>0.99997554900000007</c:v>
                </c:pt>
                <c:pt idx="267">
                  <c:v>0.99997869799999994</c:v>
                </c:pt>
                <c:pt idx="268">
                  <c:v>0.99998150299999999</c:v>
                </c:pt>
                <c:pt idx="269">
                  <c:v>0.99998409799999999</c:v>
                </c:pt>
                <c:pt idx="270">
                  <c:v>0.99998652300000002</c:v>
                </c:pt>
                <c:pt idx="271">
                  <c:v>0.999988616</c:v>
                </c:pt>
                <c:pt idx="272">
                  <c:v>0.99999060100000003</c:v>
                </c:pt>
                <c:pt idx="273">
                  <c:v>0.99999238800000001</c:v>
                </c:pt>
                <c:pt idx="274">
                  <c:v>0.99999395599999996</c:v>
                </c:pt>
                <c:pt idx="275">
                  <c:v>0.99999535699999997</c:v>
                </c:pt>
                <c:pt idx="276">
                  <c:v>0.99999670299999999</c:v>
                </c:pt>
                <c:pt idx="277">
                  <c:v>0.99999786499999999</c:v>
                </c:pt>
                <c:pt idx="278">
                  <c:v>0.99999886599999999</c:v>
                </c:pt>
                <c:pt idx="279">
                  <c:v>0.99999987800000001</c:v>
                </c:pt>
                <c:pt idx="280">
                  <c:v>1.000000717</c:v>
                </c:pt>
                <c:pt idx="281">
                  <c:v>1.000001441</c:v>
                </c:pt>
                <c:pt idx="282">
                  <c:v>1.0000021450000001</c:v>
                </c:pt>
                <c:pt idx="283">
                  <c:v>1.0000027600000001</c:v>
                </c:pt>
                <c:pt idx="284">
                  <c:v>1.0000032480000001</c:v>
                </c:pt>
                <c:pt idx="285">
                  <c:v>1.000003803</c:v>
                </c:pt>
                <c:pt idx="286">
                  <c:v>1.0000041420000001</c:v>
                </c:pt>
                <c:pt idx="287">
                  <c:v>1.0000045129999999</c:v>
                </c:pt>
                <c:pt idx="288">
                  <c:v>1.0000048830000001</c:v>
                </c:pt>
                <c:pt idx="289">
                  <c:v>1.0000051430000001</c:v>
                </c:pt>
                <c:pt idx="290">
                  <c:v>1.0000054030000001</c:v>
                </c:pt>
                <c:pt idx="291">
                  <c:v>1.000005593</c:v>
                </c:pt>
                <c:pt idx="292">
                  <c:v>1.0000057600000001</c:v>
                </c:pt>
                <c:pt idx="293">
                  <c:v>1.0000058650000001</c:v>
                </c:pt>
                <c:pt idx="294">
                  <c:v>1.0000059859999999</c:v>
                </c:pt>
                <c:pt idx="295">
                  <c:v>1.0000060150000001</c:v>
                </c:pt>
                <c:pt idx="296">
                  <c:v>1.000006057</c:v>
                </c:pt>
                <c:pt idx="297">
                  <c:v>1.0000061267</c:v>
                </c:pt>
                <c:pt idx="298">
                  <c:v>1.0000061533</c:v>
                </c:pt>
                <c:pt idx="299">
                  <c:v>1.0000060743999999</c:v>
                </c:pt>
                <c:pt idx="300">
                  <c:v>1.000006138</c:v>
                </c:pt>
                <c:pt idx="301">
                  <c:v>1.0000061010999999</c:v>
                </c:pt>
                <c:pt idx="302">
                  <c:v>1.0000060291999999</c:v>
                </c:pt>
                <c:pt idx="303">
                  <c:v>1.0000059957</c:v>
                </c:pt>
                <c:pt idx="304">
                  <c:v>1.0000058816999999</c:v>
                </c:pt>
                <c:pt idx="305">
                  <c:v>1.000005775</c:v>
                </c:pt>
                <c:pt idx="306">
                  <c:v>1.0000057701</c:v>
                </c:pt>
                <c:pt idx="307">
                  <c:v>1.0000056674</c:v>
                </c:pt>
                <c:pt idx="308">
                  <c:v>1.0000055733</c:v>
                </c:pt>
                <c:pt idx="309">
                  <c:v>1.0000054994000001</c:v>
                </c:pt>
                <c:pt idx="310">
                  <c:v>1.0000053624</c:v>
                </c:pt>
                <c:pt idx="311">
                  <c:v>1.0000052837</c:v>
                </c:pt>
                <c:pt idx="312">
                  <c:v>1.0000050892000001</c:v>
                </c:pt>
                <c:pt idx="313">
                  <c:v>1.0000050088000001</c:v>
                </c:pt>
                <c:pt idx="314">
                  <c:v>1.0000048767</c:v>
                </c:pt>
                <c:pt idx="315">
                  <c:v>1.0000047303999999</c:v>
                </c:pt>
                <c:pt idx="316">
                  <c:v>1.000004611</c:v>
                </c:pt>
                <c:pt idx="317">
                  <c:v>1.0000045631000001</c:v>
                </c:pt>
                <c:pt idx="318">
                  <c:v>1.0000044340000001</c:v>
                </c:pt>
                <c:pt idx="319">
                  <c:v>1.0000042740999999</c:v>
                </c:pt>
                <c:pt idx="320">
                  <c:v>1.0000041366000001</c:v>
                </c:pt>
                <c:pt idx="321">
                  <c:v>1.0000040772000001</c:v>
                </c:pt>
                <c:pt idx="322">
                  <c:v>1.0000039539999999</c:v>
                </c:pt>
                <c:pt idx="323">
                  <c:v>1.0000038274</c:v>
                </c:pt>
                <c:pt idx="324">
                  <c:v>1.00000366</c:v>
                </c:pt>
                <c:pt idx="325">
                  <c:v>1.0000036163999999</c:v>
                </c:pt>
                <c:pt idx="326">
                  <c:v>1.0000034631000001</c:v>
                </c:pt>
                <c:pt idx="327">
                  <c:v>1.0000033684</c:v>
                </c:pt>
                <c:pt idx="328">
                  <c:v>1.0000032025000001</c:v>
                </c:pt>
                <c:pt idx="329">
                  <c:v>1.0000031371</c:v>
                </c:pt>
                <c:pt idx="330">
                  <c:v>1.0000030452999999</c:v>
                </c:pt>
                <c:pt idx="331">
                  <c:v>1.0000029018000001</c:v>
                </c:pt>
                <c:pt idx="332">
                  <c:v>1.0000027827</c:v>
                </c:pt>
                <c:pt idx="333">
                  <c:v>1.0000027652999999</c:v>
                </c:pt>
                <c:pt idx="334">
                  <c:v>1.0000026282000001</c:v>
                </c:pt>
                <c:pt idx="335">
                  <c:v>1.0000025508999999</c:v>
                </c:pt>
                <c:pt idx="336">
                  <c:v>1.0000024144999999</c:v>
                </c:pt>
                <c:pt idx="337">
                  <c:v>1.0000023007000001</c:v>
                </c:pt>
                <c:pt idx="338">
                  <c:v>1.0000022923</c:v>
                </c:pt>
                <c:pt idx="339">
                  <c:v>1.0000021729999999</c:v>
                </c:pt>
                <c:pt idx="340">
                  <c:v>1.0000021276</c:v>
                </c:pt>
                <c:pt idx="341">
                  <c:v>1.0000020413999999</c:v>
                </c:pt>
                <c:pt idx="342">
                  <c:v>1.0000019008000001</c:v>
                </c:pt>
                <c:pt idx="343">
                  <c:v>1.0000018926900001</c:v>
                </c:pt>
                <c:pt idx="344">
                  <c:v>1.0000018047999999</c:v>
                </c:pt>
                <c:pt idx="345">
                  <c:v>1.00000172551</c:v>
                </c:pt>
                <c:pt idx="346">
                  <c:v>1.0000016438299999</c:v>
                </c:pt>
                <c:pt idx="347">
                  <c:v>1.0000015493799999</c:v>
                </c:pt>
                <c:pt idx="348">
                  <c:v>1.00000153234</c:v>
                </c:pt>
                <c:pt idx="349">
                  <c:v>1.0000014834399999</c:v>
                </c:pt>
                <c:pt idx="350">
                  <c:v>1.0000013939300001</c:v>
                </c:pt>
                <c:pt idx="351">
                  <c:v>1.00000135553</c:v>
                </c:pt>
                <c:pt idx="352">
                  <c:v>1.00000136044</c:v>
                </c:pt>
                <c:pt idx="353">
                  <c:v>1.0000013013</c:v>
                </c:pt>
                <c:pt idx="354">
                  <c:v>1.0000011711600001</c:v>
                </c:pt>
                <c:pt idx="355">
                  <c:v>1.0000011634599999</c:v>
                </c:pt>
                <c:pt idx="356">
                  <c:v>1.0000011720299999</c:v>
                </c:pt>
                <c:pt idx="357">
                  <c:v>1.0000010910599999</c:v>
                </c:pt>
                <c:pt idx="358">
                  <c:v>1.0000010150600001</c:v>
                </c:pt>
                <c:pt idx="359">
                  <c:v>1.00000103889</c:v>
                </c:pt>
                <c:pt idx="360">
                  <c:v>1.00000095769</c:v>
                </c:pt>
                <c:pt idx="361">
                  <c:v>1.0000009669300001</c:v>
                </c:pt>
                <c:pt idx="362">
                  <c:v>1.0000008623200001</c:v>
                </c:pt>
                <c:pt idx="363">
                  <c:v>1.00000083986</c:v>
                </c:pt>
                <c:pt idx="364">
                  <c:v>1.0000008958</c:v>
                </c:pt>
                <c:pt idx="365">
                  <c:v>1.00000082662</c:v>
                </c:pt>
                <c:pt idx="366">
                  <c:v>1.00000082905</c:v>
                </c:pt>
                <c:pt idx="367">
                  <c:v>1.00000080003</c:v>
                </c:pt>
                <c:pt idx="368">
                  <c:v>1.0000007367200001</c:v>
                </c:pt>
                <c:pt idx="369">
                  <c:v>1.0000007364599999</c:v>
                </c:pt>
                <c:pt idx="370">
                  <c:v>1.0000006967999999</c:v>
                </c:pt>
                <c:pt idx="371">
                  <c:v>1.0000007154899999</c:v>
                </c:pt>
                <c:pt idx="372">
                  <c:v>1.0000006904400001</c:v>
                </c:pt>
                <c:pt idx="373">
                  <c:v>1.00000061974</c:v>
                </c:pt>
                <c:pt idx="374">
                  <c:v>1.00000060165</c:v>
                </c:pt>
                <c:pt idx="375">
                  <c:v>1.0000006345800001</c:v>
                </c:pt>
                <c:pt idx="376">
                  <c:v>1.00000061712</c:v>
                </c:pt>
                <c:pt idx="377">
                  <c:v>1.00000054801</c:v>
                </c:pt>
                <c:pt idx="378">
                  <c:v>1.00000052611</c:v>
                </c:pt>
                <c:pt idx="379">
                  <c:v>1.00000055048</c:v>
                </c:pt>
                <c:pt idx="380">
                  <c:v>1.00000052028</c:v>
                </c:pt>
                <c:pt idx="381">
                  <c:v>1.0000005348549998</c:v>
                </c:pt>
                <c:pt idx="382">
                  <c:v>1.0000004936719999</c:v>
                </c:pt>
                <c:pt idx="383">
                  <c:v>1.000000496353</c:v>
                </c:pt>
                <c:pt idx="384">
                  <c:v>1.000000542669</c:v>
                </c:pt>
                <c:pt idx="385">
                  <c:v>1.0000005325429999</c:v>
                </c:pt>
                <c:pt idx="386">
                  <c:v>1.000000466053</c:v>
                </c:pt>
                <c:pt idx="387">
                  <c:v>1.0000005434370001</c:v>
                </c:pt>
                <c:pt idx="388">
                  <c:v>1.0000004651000001</c:v>
                </c:pt>
                <c:pt idx="389">
                  <c:v>1.00000053162</c:v>
                </c:pt>
                <c:pt idx="390">
                  <c:v>1.0000007437580001</c:v>
                </c:pt>
                <c:pt idx="391">
                  <c:v>1.000001002471</c:v>
                </c:pt>
                <c:pt idx="392">
                  <c:v>1.00000180892</c:v>
                </c:pt>
                <c:pt idx="393">
                  <c:v>1.000003564487</c:v>
                </c:pt>
                <c:pt idx="394">
                  <c:v>1.000007170792</c:v>
                </c:pt>
                <c:pt idx="395">
                  <c:v>1.0000168297114</c:v>
                </c:pt>
                <c:pt idx="396">
                  <c:v>1.0000375433998001</c:v>
                </c:pt>
                <c:pt idx="397">
                  <c:v>1.0000843143122</c:v>
                </c:pt>
                <c:pt idx="398">
                  <c:v>1.00019214523</c:v>
                </c:pt>
                <c:pt idx="399">
                  <c:v>1.00043803928681</c:v>
                </c:pt>
                <c:pt idx="400">
                  <c:v>1.0009999999999999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42464"/>
        <c:axId val="207744000"/>
      </c:scatterChart>
      <c:valAx>
        <c:axId val="20774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744000"/>
        <c:crosses val="autoZero"/>
        <c:crossBetween val="midCat"/>
      </c:valAx>
      <c:valAx>
        <c:axId val="207744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742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chi1_inc!$C$8</c:f>
              <c:strCache>
                <c:ptCount val="1"/>
                <c:pt idx="0">
                  <c:v>phi1</c:v>
                </c:pt>
              </c:strCache>
            </c:strRef>
          </c:tx>
          <c:marker>
            <c:symbol val="none"/>
          </c:marker>
          <c:xVal>
            <c:numRef>
              <c:f>chi1_inc!$B$10:$B$210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chi1_inc!$C$10:$C$210</c:f>
              <c:numCache>
                <c:formatCode>General</c:formatCode>
                <c:ptCount val="201"/>
                <c:pt idx="0">
                  <c:v>1.003333</c:v>
                </c:pt>
                <c:pt idx="1">
                  <c:v>1.0022740000000001</c:v>
                </c:pt>
                <c:pt idx="2">
                  <c:v>1.001555</c:v>
                </c:pt>
                <c:pt idx="3">
                  <c:v>1.001066</c:v>
                </c:pt>
                <c:pt idx="4">
                  <c:v>1.0007349999999999</c:v>
                </c:pt>
                <c:pt idx="5">
                  <c:v>1.00051</c:v>
                </c:pt>
                <c:pt idx="6">
                  <c:v>1.0003569999999999</c:v>
                </c:pt>
                <c:pt idx="7">
                  <c:v>1.000254</c:v>
                </c:pt>
                <c:pt idx="8">
                  <c:v>1.000184</c:v>
                </c:pt>
                <c:pt idx="9">
                  <c:v>1.0001370000000001</c:v>
                </c:pt>
                <c:pt idx="10">
                  <c:v>1.0001059999999999</c:v>
                </c:pt>
                <c:pt idx="11">
                  <c:v>1.0000849999999999</c:v>
                </c:pt>
                <c:pt idx="12">
                  <c:v>1.0000709999999999</c:v>
                </c:pt>
                <c:pt idx="13">
                  <c:v>1.000062</c:v>
                </c:pt>
                <c:pt idx="14">
                  <c:v>1.000057</c:v>
                </c:pt>
                <c:pt idx="15">
                  <c:v>1.000054</c:v>
                </c:pt>
                <c:pt idx="16">
                  <c:v>1.0000530000000001</c:v>
                </c:pt>
                <c:pt idx="17">
                  <c:v>1.0000519999999999</c:v>
                </c:pt>
                <c:pt idx="18">
                  <c:v>1.0000530000000001</c:v>
                </c:pt>
                <c:pt idx="19">
                  <c:v>1.000054</c:v>
                </c:pt>
                <c:pt idx="20">
                  <c:v>1.0000549999999999</c:v>
                </c:pt>
                <c:pt idx="21">
                  <c:v>1.000057</c:v>
                </c:pt>
                <c:pt idx="22">
                  <c:v>1.000059</c:v>
                </c:pt>
                <c:pt idx="23">
                  <c:v>1.000062</c:v>
                </c:pt>
                <c:pt idx="24">
                  <c:v>1.0000640000000001</c:v>
                </c:pt>
                <c:pt idx="25">
                  <c:v>1.000067</c:v>
                </c:pt>
                <c:pt idx="26">
                  <c:v>1.00007</c:v>
                </c:pt>
                <c:pt idx="27">
                  <c:v>1.000073</c:v>
                </c:pt>
                <c:pt idx="28">
                  <c:v>1.000076</c:v>
                </c:pt>
                <c:pt idx="29">
                  <c:v>1.0000800000000001</c:v>
                </c:pt>
                <c:pt idx="30">
                  <c:v>1.000084</c:v>
                </c:pt>
                <c:pt idx="31">
                  <c:v>1.0000880000000001</c:v>
                </c:pt>
                <c:pt idx="32">
                  <c:v>1.000092</c:v>
                </c:pt>
                <c:pt idx="33">
                  <c:v>1.0000960000000001</c:v>
                </c:pt>
                <c:pt idx="34">
                  <c:v>1.0001009999999999</c:v>
                </c:pt>
                <c:pt idx="35">
                  <c:v>1.0001059999999999</c:v>
                </c:pt>
                <c:pt idx="36">
                  <c:v>1.000111</c:v>
                </c:pt>
                <c:pt idx="37">
                  <c:v>1.0001169999999999</c:v>
                </c:pt>
                <c:pt idx="38">
                  <c:v>1.000122</c:v>
                </c:pt>
                <c:pt idx="39">
                  <c:v>1.0001279999999999</c:v>
                </c:pt>
                <c:pt idx="40">
                  <c:v>1.000135</c:v>
                </c:pt>
                <c:pt idx="41">
                  <c:v>1.0001420000000001</c:v>
                </c:pt>
                <c:pt idx="42">
                  <c:v>1.000149</c:v>
                </c:pt>
                <c:pt idx="43">
                  <c:v>1.000156</c:v>
                </c:pt>
                <c:pt idx="44">
                  <c:v>1.0001640000000001</c:v>
                </c:pt>
                <c:pt idx="45">
                  <c:v>1.0001720000000001</c:v>
                </c:pt>
                <c:pt idx="46">
                  <c:v>1.000181</c:v>
                </c:pt>
                <c:pt idx="47">
                  <c:v>1.0001899999999999</c:v>
                </c:pt>
                <c:pt idx="48">
                  <c:v>1.0001990000000001</c:v>
                </c:pt>
                <c:pt idx="49">
                  <c:v>1.0002089999999999</c:v>
                </c:pt>
                <c:pt idx="50">
                  <c:v>1.0002200000000001</c:v>
                </c:pt>
                <c:pt idx="51">
                  <c:v>1.00023</c:v>
                </c:pt>
                <c:pt idx="52">
                  <c:v>1.0002420000000001</c:v>
                </c:pt>
                <c:pt idx="53">
                  <c:v>1.000254</c:v>
                </c:pt>
                <c:pt idx="54">
                  <c:v>1.0002660000000001</c:v>
                </c:pt>
                <c:pt idx="55">
                  <c:v>1.0002789999999999</c:v>
                </c:pt>
                <c:pt idx="56">
                  <c:v>1.0002930000000001</c:v>
                </c:pt>
                <c:pt idx="57">
                  <c:v>1.0003070000000001</c:v>
                </c:pt>
                <c:pt idx="58">
                  <c:v>1.0003219999999999</c:v>
                </c:pt>
                <c:pt idx="59">
                  <c:v>1.000337</c:v>
                </c:pt>
                <c:pt idx="60">
                  <c:v>1.000353</c:v>
                </c:pt>
                <c:pt idx="61">
                  <c:v>1.0003690000000001</c:v>
                </c:pt>
                <c:pt idx="62">
                  <c:v>1.000386</c:v>
                </c:pt>
                <c:pt idx="63">
                  <c:v>1.0004040000000001</c:v>
                </c:pt>
                <c:pt idx="64">
                  <c:v>1.0004219999999999</c:v>
                </c:pt>
                <c:pt idx="65">
                  <c:v>1.00044</c:v>
                </c:pt>
                <c:pt idx="66">
                  <c:v>1.000459</c:v>
                </c:pt>
                <c:pt idx="67">
                  <c:v>1.0004770000000001</c:v>
                </c:pt>
                <c:pt idx="68">
                  <c:v>1.0004960000000001</c:v>
                </c:pt>
                <c:pt idx="69">
                  <c:v>1.000513</c:v>
                </c:pt>
                <c:pt idx="70">
                  <c:v>1.000529</c:v>
                </c:pt>
                <c:pt idx="71">
                  <c:v>1.000543</c:v>
                </c:pt>
                <c:pt idx="72">
                  <c:v>1.000553</c:v>
                </c:pt>
                <c:pt idx="73">
                  <c:v>1.0005569999999999</c:v>
                </c:pt>
                <c:pt idx="74">
                  <c:v>1.0005520000000001</c:v>
                </c:pt>
                <c:pt idx="75">
                  <c:v>1.0005329999999999</c:v>
                </c:pt>
                <c:pt idx="76">
                  <c:v>1.000494</c:v>
                </c:pt>
                <c:pt idx="77">
                  <c:v>1.0004249999999999</c:v>
                </c:pt>
                <c:pt idx="78">
                  <c:v>1.000313</c:v>
                </c:pt>
                <c:pt idx="79">
                  <c:v>1.000135</c:v>
                </c:pt>
                <c:pt idx="80">
                  <c:v>0.99986249999999999</c:v>
                </c:pt>
                <c:pt idx="81">
                  <c:v>0.99945090000000003</c:v>
                </c:pt>
                <c:pt idx="82">
                  <c:v>0.99883560000000005</c:v>
                </c:pt>
                <c:pt idx="83">
                  <c:v>0.99792270000000005</c:v>
                </c:pt>
                <c:pt idx="84">
                  <c:v>0.99657519999999999</c:v>
                </c:pt>
                <c:pt idx="85">
                  <c:v>0.99459399999999998</c:v>
                </c:pt>
                <c:pt idx="86">
                  <c:v>0.99169099999999999</c:v>
                </c:pt>
                <c:pt idx="87">
                  <c:v>0.98745059999999996</c:v>
                </c:pt>
                <c:pt idx="88">
                  <c:v>0.98127830000000005</c:v>
                </c:pt>
                <c:pt idx="89">
                  <c:v>0.97233210000000003</c:v>
                </c:pt>
                <c:pt idx="90">
                  <c:v>0.95943820000000002</c:v>
                </c:pt>
                <c:pt idx="91">
                  <c:v>0.94099920000000004</c:v>
                </c:pt>
                <c:pt idx="92">
                  <c:v>0.91491860000000003</c:v>
                </c:pt>
                <c:pt idx="93">
                  <c:v>0.87859949999999998</c:v>
                </c:pt>
                <c:pt idx="94">
                  <c:v>0.82912140000000001</c:v>
                </c:pt>
                <c:pt idx="95">
                  <c:v>0.76375009999999999</c:v>
                </c:pt>
                <c:pt idx="96">
                  <c:v>0.68092779999999997</c:v>
                </c:pt>
                <c:pt idx="97">
                  <c:v>0.58169850000000001</c:v>
                </c:pt>
                <c:pt idx="98">
                  <c:v>0.47104449999999998</c:v>
                </c:pt>
                <c:pt idx="99">
                  <c:v>0.35802479999999998</c:v>
                </c:pt>
                <c:pt idx="100">
                  <c:v>0.2537025</c:v>
                </c:pt>
                <c:pt idx="101">
                  <c:v>0.1673346</c:v>
                </c:pt>
                <c:pt idx="102">
                  <c:v>0.1031692</c:v>
                </c:pt>
                <c:pt idx="103">
                  <c:v>6.0019969999999999E-2</c:v>
                </c:pt>
                <c:pt idx="104">
                  <c:v>3.3367010000000003E-2</c:v>
                </c:pt>
                <c:pt idx="105">
                  <c:v>1.7975229999999998E-2</c:v>
                </c:pt>
                <c:pt idx="106">
                  <c:v>9.5144089999999997E-3</c:v>
                </c:pt>
                <c:pt idx="107">
                  <c:v>5.0127499999999998E-3</c:v>
                </c:pt>
                <c:pt idx="108">
                  <c:v>2.6597389999999999E-3</c:v>
                </c:pt>
                <c:pt idx="109">
                  <c:v>1.4355699999999999E-3</c:v>
                </c:pt>
                <c:pt idx="110">
                  <c:v>7.9435599999999997E-4</c:v>
                </c:pt>
                <c:pt idx="111">
                  <c:v>4.528566E-4</c:v>
                </c:pt>
                <c:pt idx="112">
                  <c:v>2.6645930000000003E-4</c:v>
                </c:pt>
                <c:pt idx="113">
                  <c:v>1.6162629999999999E-4</c:v>
                </c:pt>
                <c:pt idx="114">
                  <c:v>1.0072670000000001E-4</c:v>
                </c:pt>
                <c:pt idx="115">
                  <c:v>6.4205499999999994E-5</c:v>
                </c:pt>
                <c:pt idx="116">
                  <c:v>4.1663050000000001E-5</c:v>
                </c:pt>
                <c:pt idx="117">
                  <c:v>2.7404440000000001E-5</c:v>
                </c:pt>
                <c:pt idx="118">
                  <c:v>1.8206829999999999E-5</c:v>
                </c:pt>
                <c:pt idx="119">
                  <c:v>1.218372E-5</c:v>
                </c:pt>
                <c:pt idx="120">
                  <c:v>8.1950030000000002E-6</c:v>
                </c:pt>
                <c:pt idx="121">
                  <c:v>5.5319560000000002E-6</c:v>
                </c:pt>
                <c:pt idx="122">
                  <c:v>3.7436500000000001E-6</c:v>
                </c:pt>
                <c:pt idx="123">
                  <c:v>2.537844E-6</c:v>
                </c:pt>
                <c:pt idx="124">
                  <c:v>1.722483E-6</c:v>
                </c:pt>
                <c:pt idx="125">
                  <c:v>1.170047E-6</c:v>
                </c:pt>
                <c:pt idx="126">
                  <c:v>7.9524119999999998E-7</c:v>
                </c:pt>
                <c:pt idx="127">
                  <c:v>5.4071020000000001E-7</c:v>
                </c:pt>
                <c:pt idx="128">
                  <c:v>3.6774570000000001E-7</c:v>
                </c:pt>
                <c:pt idx="129">
                  <c:v>2.5015650000000002E-7</c:v>
                </c:pt>
                <c:pt idx="130">
                  <c:v>1.7018929999999999E-7</c:v>
                </c:pt>
                <c:pt idx="131">
                  <c:v>1.157956E-7</c:v>
                </c:pt>
                <c:pt idx="132">
                  <c:v>7.8791489999999998E-8</c:v>
                </c:pt>
                <c:pt idx="133">
                  <c:v>5.3614969999999998E-8</c:v>
                </c:pt>
                <c:pt idx="134">
                  <c:v>3.648438E-8</c:v>
                </c:pt>
                <c:pt idx="135">
                  <c:v>2.4827779999999998E-8</c:v>
                </c:pt>
                <c:pt idx="136">
                  <c:v>1.6895710000000001E-8</c:v>
                </c:pt>
                <c:pt idx="137">
                  <c:v>1.149796E-8</c:v>
                </c:pt>
                <c:pt idx="138">
                  <c:v>7.8247369999999995E-9</c:v>
                </c:pt>
                <c:pt idx="139">
                  <c:v>5.325032E-9</c:v>
                </c:pt>
                <c:pt idx="140">
                  <c:v>3.623912E-9</c:v>
                </c:pt>
                <c:pt idx="141">
                  <c:v>2.4662409999999999E-9</c:v>
                </c:pt>
                <c:pt idx="142">
                  <c:v>1.678401E-9</c:v>
                </c:pt>
                <c:pt idx="143">
                  <c:v>1.1422410000000001E-9</c:v>
                </c:pt>
                <c:pt idx="144">
                  <c:v>7.7735910000000001E-10</c:v>
                </c:pt>
                <c:pt idx="145">
                  <c:v>5.2903830000000004E-10</c:v>
                </c:pt>
                <c:pt idx="146">
                  <c:v>3.6004279999999999E-10</c:v>
                </c:pt>
                <c:pt idx="147">
                  <c:v>2.4503179999999999E-10</c:v>
                </c:pt>
                <c:pt idx="148">
                  <c:v>1.6676010000000001E-10</c:v>
                </c:pt>
                <c:pt idx="149">
                  <c:v>1.1349139999999999E-10</c:v>
                </c:pt>
                <c:pt idx="150">
                  <c:v>7.7238699999999996E-11</c:v>
                </c:pt>
                <c:pt idx="151">
                  <c:v>5.2566379999999997E-11</c:v>
                </c:pt>
                <c:pt idx="152">
                  <c:v>3.5775219999999998E-11</c:v>
                </c:pt>
                <c:pt idx="153">
                  <c:v>2.434768E-11</c:v>
                </c:pt>
                <c:pt idx="154">
                  <c:v>1.657043E-11</c:v>
                </c:pt>
                <c:pt idx="155">
                  <c:v>1.1277439999999999E-11</c:v>
                </c:pt>
                <c:pt idx="156">
                  <c:v>7.6751809999999998E-12</c:v>
                </c:pt>
                <c:pt idx="157">
                  <c:v>5.2235690000000004E-12</c:v>
                </c:pt>
                <c:pt idx="158">
                  <c:v>3.5550589999999998E-12</c:v>
                </c:pt>
                <c:pt idx="159">
                  <c:v>2.4195080000000001E-12</c:v>
                </c:pt>
                <c:pt idx="160">
                  <c:v>1.6466759999999999E-12</c:v>
                </c:pt>
                <c:pt idx="161">
                  <c:v>1.120701E-12</c:v>
                </c:pt>
                <c:pt idx="162">
                  <c:v>7.6273199999999997E-13</c:v>
                </c:pt>
                <c:pt idx="163">
                  <c:v>5.1910449999999995E-13</c:v>
                </c:pt>
                <c:pt idx="164">
                  <c:v>3.532956E-13</c:v>
                </c:pt>
                <c:pt idx="165">
                  <c:v>2.4044849999999999E-13</c:v>
                </c:pt>
                <c:pt idx="166">
                  <c:v>1.6364640000000001E-13</c:v>
                </c:pt>
                <c:pt idx="167">
                  <c:v>1.1137589999999999E-13</c:v>
                </c:pt>
                <c:pt idx="168">
                  <c:v>7.5801270000000001E-14</c:v>
                </c:pt>
                <c:pt idx="169">
                  <c:v>5.1589569999999999E-14</c:v>
                </c:pt>
                <c:pt idx="170">
                  <c:v>3.511134E-14</c:v>
                </c:pt>
                <c:pt idx="171">
                  <c:v>2.389643E-14</c:v>
                </c:pt>
                <c:pt idx="172">
                  <c:v>1.6263659999999999E-14</c:v>
                </c:pt>
                <c:pt idx="173">
                  <c:v>1.1068860000000001E-14</c:v>
                </c:pt>
                <c:pt idx="174">
                  <c:v>7.5333259999999996E-15</c:v>
                </c:pt>
                <c:pt idx="175">
                  <c:v>5.127065E-15</c:v>
                </c:pt>
                <c:pt idx="176">
                  <c:v>3.4893799999999999E-15</c:v>
                </c:pt>
                <c:pt idx="177">
                  <c:v>2.3747819999999999E-15</c:v>
                </c:pt>
                <c:pt idx="178">
                  <c:v>1.616193E-15</c:v>
                </c:pt>
                <c:pt idx="179">
                  <c:v>1.099901E-15</c:v>
                </c:pt>
                <c:pt idx="180">
                  <c:v>7.4851459999999997E-16</c:v>
                </c:pt>
                <c:pt idx="181">
                  <c:v>5.0936280000000005E-16</c:v>
                </c:pt>
                <c:pt idx="182">
                  <c:v>3.4659690000000002E-16</c:v>
                </c:pt>
                <c:pt idx="183">
                  <c:v>2.3581899999999999E-16</c:v>
                </c:pt>
                <c:pt idx="184">
                  <c:v>1.6042380000000001E-16</c:v>
                </c:pt>
                <c:pt idx="185">
                  <c:v>1.091098E-16</c:v>
                </c:pt>
                <c:pt idx="186">
                  <c:v>7.4185490000000002E-17</c:v>
                </c:pt>
                <c:pt idx="187">
                  <c:v>5.0415699999999999E-17</c:v>
                </c:pt>
                <c:pt idx="188">
                  <c:v>3.4237519999999999E-17</c:v>
                </c:pt>
                <c:pt idx="189">
                  <c:v>2.3225899999999999E-17</c:v>
                </c:pt>
                <c:pt idx="190">
                  <c:v>1.5730269999999999E-17</c:v>
                </c:pt>
                <c:pt idx="191">
                  <c:v>1.062708E-17</c:v>
                </c:pt>
                <c:pt idx="192">
                  <c:v>7.151429E-18</c:v>
                </c:pt>
                <c:pt idx="193">
                  <c:v>4.7824289999999998E-18</c:v>
                </c:pt>
                <c:pt idx="194">
                  <c:v>3.1652210000000001E-18</c:v>
                </c:pt>
                <c:pt idx="195">
                  <c:v>2.0579319999999998E-18</c:v>
                </c:pt>
                <c:pt idx="196">
                  <c:v>1.2957749999999999E-18</c:v>
                </c:pt>
                <c:pt idx="197">
                  <c:v>7.6710750000000004E-19</c:v>
                </c:pt>
                <c:pt idx="198">
                  <c:v>3.9832910000000001E-19</c:v>
                </c:pt>
                <c:pt idx="199">
                  <c:v>1.463903E-19</c:v>
                </c:pt>
                <c:pt idx="2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chi1_inc!$D$8</c:f>
              <c:strCache>
                <c:ptCount val="1"/>
                <c:pt idx="0">
                  <c:v>phi2</c:v>
                </c:pt>
              </c:strCache>
            </c:strRef>
          </c:tx>
          <c:marker>
            <c:symbol val="none"/>
          </c:marker>
          <c:xVal>
            <c:numRef>
              <c:f>chi1_inc!$B$10:$B$210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chi1_inc!$D$10:$D$210</c:f>
              <c:numCache>
                <c:formatCode>General</c:formatCode>
                <c:ptCount val="201"/>
                <c:pt idx="0">
                  <c:v>0</c:v>
                </c:pt>
                <c:pt idx="1">
                  <c:v>1.463903E-19</c:v>
                </c:pt>
                <c:pt idx="2">
                  <c:v>3.9832910000000001E-19</c:v>
                </c:pt>
                <c:pt idx="3">
                  <c:v>7.6710750000000004E-19</c:v>
                </c:pt>
                <c:pt idx="4">
                  <c:v>1.2957749999999999E-18</c:v>
                </c:pt>
                <c:pt idx="5">
                  <c:v>2.0579319999999998E-18</c:v>
                </c:pt>
                <c:pt idx="6">
                  <c:v>3.1652210000000001E-18</c:v>
                </c:pt>
                <c:pt idx="7">
                  <c:v>4.7824289999999998E-18</c:v>
                </c:pt>
                <c:pt idx="8">
                  <c:v>7.151429E-18</c:v>
                </c:pt>
                <c:pt idx="9">
                  <c:v>1.062708E-17</c:v>
                </c:pt>
                <c:pt idx="10">
                  <c:v>1.5730269999999999E-17</c:v>
                </c:pt>
                <c:pt idx="11">
                  <c:v>2.3225899999999999E-17</c:v>
                </c:pt>
                <c:pt idx="12">
                  <c:v>3.4237519999999999E-17</c:v>
                </c:pt>
                <c:pt idx="13">
                  <c:v>5.0415699999999999E-17</c:v>
                </c:pt>
                <c:pt idx="14">
                  <c:v>7.4185490000000002E-17</c:v>
                </c:pt>
                <c:pt idx="15">
                  <c:v>1.091098E-16</c:v>
                </c:pt>
                <c:pt idx="16">
                  <c:v>1.6042380000000001E-16</c:v>
                </c:pt>
                <c:pt idx="17">
                  <c:v>2.3581899999999999E-16</c:v>
                </c:pt>
                <c:pt idx="18">
                  <c:v>3.4659690000000002E-16</c:v>
                </c:pt>
                <c:pt idx="19">
                  <c:v>5.0936280000000005E-16</c:v>
                </c:pt>
                <c:pt idx="20">
                  <c:v>7.4851459999999997E-16</c:v>
                </c:pt>
                <c:pt idx="21">
                  <c:v>1.099901E-15</c:v>
                </c:pt>
                <c:pt idx="22">
                  <c:v>1.616193E-15</c:v>
                </c:pt>
                <c:pt idx="23">
                  <c:v>2.3747819999999999E-15</c:v>
                </c:pt>
                <c:pt idx="24">
                  <c:v>3.4893799999999999E-15</c:v>
                </c:pt>
                <c:pt idx="25">
                  <c:v>5.127065E-15</c:v>
                </c:pt>
                <c:pt idx="26">
                  <c:v>7.5333259999999996E-15</c:v>
                </c:pt>
                <c:pt idx="27">
                  <c:v>1.1068860000000001E-14</c:v>
                </c:pt>
                <c:pt idx="28">
                  <c:v>1.6263659999999999E-14</c:v>
                </c:pt>
                <c:pt idx="29">
                  <c:v>2.389643E-14</c:v>
                </c:pt>
                <c:pt idx="30">
                  <c:v>3.511134E-14</c:v>
                </c:pt>
                <c:pt idx="31">
                  <c:v>5.1589569999999999E-14</c:v>
                </c:pt>
                <c:pt idx="32">
                  <c:v>7.5801270000000001E-14</c:v>
                </c:pt>
                <c:pt idx="33">
                  <c:v>1.1137589999999999E-13</c:v>
                </c:pt>
                <c:pt idx="34">
                  <c:v>1.6364640000000001E-13</c:v>
                </c:pt>
                <c:pt idx="35">
                  <c:v>2.4044849999999999E-13</c:v>
                </c:pt>
                <c:pt idx="36">
                  <c:v>3.532956E-13</c:v>
                </c:pt>
                <c:pt idx="37">
                  <c:v>5.1910449999999995E-13</c:v>
                </c:pt>
                <c:pt idx="38">
                  <c:v>7.6273199999999997E-13</c:v>
                </c:pt>
                <c:pt idx="39">
                  <c:v>1.120701E-12</c:v>
                </c:pt>
                <c:pt idx="40">
                  <c:v>1.6466759999999999E-12</c:v>
                </c:pt>
                <c:pt idx="41">
                  <c:v>2.4195080000000001E-12</c:v>
                </c:pt>
                <c:pt idx="42">
                  <c:v>3.5550589999999998E-12</c:v>
                </c:pt>
                <c:pt idx="43">
                  <c:v>5.2235690000000004E-12</c:v>
                </c:pt>
                <c:pt idx="44">
                  <c:v>7.6751809999999998E-12</c:v>
                </c:pt>
                <c:pt idx="45">
                  <c:v>1.1277439999999999E-11</c:v>
                </c:pt>
                <c:pt idx="46">
                  <c:v>1.657043E-11</c:v>
                </c:pt>
                <c:pt idx="47">
                  <c:v>2.434768E-11</c:v>
                </c:pt>
                <c:pt idx="48">
                  <c:v>3.5775219999999998E-11</c:v>
                </c:pt>
                <c:pt idx="49">
                  <c:v>5.2566379999999997E-11</c:v>
                </c:pt>
                <c:pt idx="50">
                  <c:v>7.7238699999999996E-11</c:v>
                </c:pt>
                <c:pt idx="51">
                  <c:v>1.1349139999999999E-10</c:v>
                </c:pt>
                <c:pt idx="52">
                  <c:v>1.6676010000000001E-10</c:v>
                </c:pt>
                <c:pt idx="53">
                  <c:v>2.4503179999999999E-10</c:v>
                </c:pt>
                <c:pt idx="54">
                  <c:v>3.6004279999999999E-10</c:v>
                </c:pt>
                <c:pt idx="55">
                  <c:v>5.2903830000000004E-10</c:v>
                </c:pt>
                <c:pt idx="56">
                  <c:v>7.7735910000000001E-10</c:v>
                </c:pt>
                <c:pt idx="57">
                  <c:v>1.1422410000000001E-9</c:v>
                </c:pt>
                <c:pt idx="58">
                  <c:v>1.678401E-9</c:v>
                </c:pt>
                <c:pt idx="59">
                  <c:v>2.4662409999999999E-9</c:v>
                </c:pt>
                <c:pt idx="60">
                  <c:v>3.623912E-9</c:v>
                </c:pt>
                <c:pt idx="61">
                  <c:v>5.325032E-9</c:v>
                </c:pt>
                <c:pt idx="62">
                  <c:v>7.8247369999999995E-9</c:v>
                </c:pt>
                <c:pt idx="63">
                  <c:v>1.149796E-8</c:v>
                </c:pt>
                <c:pt idx="64">
                  <c:v>1.6895710000000001E-8</c:v>
                </c:pt>
                <c:pt idx="65">
                  <c:v>2.4827779999999998E-8</c:v>
                </c:pt>
                <c:pt idx="66">
                  <c:v>3.648438E-8</c:v>
                </c:pt>
                <c:pt idx="67">
                  <c:v>5.3614969999999998E-8</c:v>
                </c:pt>
                <c:pt idx="68">
                  <c:v>7.8791489999999998E-8</c:v>
                </c:pt>
                <c:pt idx="69">
                  <c:v>1.157956E-7</c:v>
                </c:pt>
                <c:pt idx="70">
                  <c:v>1.7018929999999999E-7</c:v>
                </c:pt>
                <c:pt idx="71">
                  <c:v>2.5015650000000002E-7</c:v>
                </c:pt>
                <c:pt idx="72">
                  <c:v>3.6774570000000001E-7</c:v>
                </c:pt>
                <c:pt idx="73">
                  <c:v>5.4071020000000001E-7</c:v>
                </c:pt>
                <c:pt idx="74">
                  <c:v>7.9524119999999998E-7</c:v>
                </c:pt>
                <c:pt idx="75">
                  <c:v>1.170047E-6</c:v>
                </c:pt>
                <c:pt idx="76">
                  <c:v>1.722483E-6</c:v>
                </c:pt>
                <c:pt idx="77">
                  <c:v>2.537844E-6</c:v>
                </c:pt>
                <c:pt idx="78">
                  <c:v>3.7436500000000001E-6</c:v>
                </c:pt>
                <c:pt idx="79">
                  <c:v>5.5319560000000002E-6</c:v>
                </c:pt>
                <c:pt idx="80">
                  <c:v>8.1950030000000002E-6</c:v>
                </c:pt>
                <c:pt idx="81">
                  <c:v>1.218372E-5</c:v>
                </c:pt>
                <c:pt idx="82">
                  <c:v>1.8206829999999999E-5</c:v>
                </c:pt>
                <c:pt idx="83">
                  <c:v>2.7404440000000001E-5</c:v>
                </c:pt>
                <c:pt idx="84">
                  <c:v>4.1663050000000001E-5</c:v>
                </c:pt>
                <c:pt idx="85">
                  <c:v>6.4205499999999994E-5</c:v>
                </c:pt>
                <c:pt idx="86">
                  <c:v>1.0072670000000001E-4</c:v>
                </c:pt>
                <c:pt idx="87">
                  <c:v>1.6162629999999999E-4</c:v>
                </c:pt>
                <c:pt idx="88">
                  <c:v>2.6645930000000003E-4</c:v>
                </c:pt>
                <c:pt idx="89">
                  <c:v>4.528566E-4</c:v>
                </c:pt>
                <c:pt idx="90">
                  <c:v>7.9435599999999997E-4</c:v>
                </c:pt>
                <c:pt idx="91">
                  <c:v>1.4355699999999999E-3</c:v>
                </c:pt>
                <c:pt idx="92">
                  <c:v>2.6597389999999999E-3</c:v>
                </c:pt>
                <c:pt idx="93">
                  <c:v>5.0127499999999998E-3</c:v>
                </c:pt>
                <c:pt idx="94">
                  <c:v>9.5144089999999997E-3</c:v>
                </c:pt>
                <c:pt idx="95">
                  <c:v>1.7975229999999998E-2</c:v>
                </c:pt>
                <c:pt idx="96">
                  <c:v>3.3367010000000003E-2</c:v>
                </c:pt>
                <c:pt idx="97">
                  <c:v>6.0019969999999999E-2</c:v>
                </c:pt>
                <c:pt idx="98">
                  <c:v>0.1031692</c:v>
                </c:pt>
                <c:pt idx="99">
                  <c:v>0.1673346</c:v>
                </c:pt>
                <c:pt idx="100">
                  <c:v>0.2537025</c:v>
                </c:pt>
                <c:pt idx="101">
                  <c:v>0.35802479999999998</c:v>
                </c:pt>
                <c:pt idx="102">
                  <c:v>0.47104449999999998</c:v>
                </c:pt>
                <c:pt idx="103">
                  <c:v>0.58169850000000001</c:v>
                </c:pt>
                <c:pt idx="104">
                  <c:v>0.68092779999999997</c:v>
                </c:pt>
                <c:pt idx="105">
                  <c:v>0.76375009999999999</c:v>
                </c:pt>
                <c:pt idx="106">
                  <c:v>0.82912140000000001</c:v>
                </c:pt>
                <c:pt idx="107">
                  <c:v>0.87859949999999998</c:v>
                </c:pt>
                <c:pt idx="108">
                  <c:v>0.91491860000000003</c:v>
                </c:pt>
                <c:pt idx="109">
                  <c:v>0.94099920000000004</c:v>
                </c:pt>
                <c:pt idx="110">
                  <c:v>0.95943820000000002</c:v>
                </c:pt>
                <c:pt idx="111">
                  <c:v>0.97233210000000003</c:v>
                </c:pt>
                <c:pt idx="112">
                  <c:v>0.98127830000000005</c:v>
                </c:pt>
                <c:pt idx="113">
                  <c:v>0.98745059999999996</c:v>
                </c:pt>
                <c:pt idx="114">
                  <c:v>0.99169099999999999</c:v>
                </c:pt>
                <c:pt idx="115">
                  <c:v>0.99459399999999998</c:v>
                </c:pt>
                <c:pt idx="116">
                  <c:v>0.99657519999999999</c:v>
                </c:pt>
                <c:pt idx="117">
                  <c:v>0.99792270000000005</c:v>
                </c:pt>
                <c:pt idx="118">
                  <c:v>0.99883560000000005</c:v>
                </c:pt>
                <c:pt idx="119">
                  <c:v>0.99945090000000003</c:v>
                </c:pt>
                <c:pt idx="120">
                  <c:v>0.99986249999999999</c:v>
                </c:pt>
                <c:pt idx="121">
                  <c:v>1.000135</c:v>
                </c:pt>
                <c:pt idx="122">
                  <c:v>1.000313</c:v>
                </c:pt>
                <c:pt idx="123">
                  <c:v>1.0004249999999999</c:v>
                </c:pt>
                <c:pt idx="124">
                  <c:v>1.000494</c:v>
                </c:pt>
                <c:pt idx="125">
                  <c:v>1.0005329999999999</c:v>
                </c:pt>
                <c:pt idx="126">
                  <c:v>1.0005520000000001</c:v>
                </c:pt>
                <c:pt idx="127">
                  <c:v>1.0005569999999999</c:v>
                </c:pt>
                <c:pt idx="128">
                  <c:v>1.000553</c:v>
                </c:pt>
                <c:pt idx="129">
                  <c:v>1.000543</c:v>
                </c:pt>
                <c:pt idx="130">
                  <c:v>1.000529</c:v>
                </c:pt>
                <c:pt idx="131">
                  <c:v>1.000513</c:v>
                </c:pt>
                <c:pt idx="132">
                  <c:v>1.0004960000000001</c:v>
                </c:pt>
                <c:pt idx="133">
                  <c:v>1.0004770000000001</c:v>
                </c:pt>
                <c:pt idx="134">
                  <c:v>1.000459</c:v>
                </c:pt>
                <c:pt idx="135">
                  <c:v>1.00044</c:v>
                </c:pt>
                <c:pt idx="136">
                  <c:v>1.0004219999999999</c:v>
                </c:pt>
                <c:pt idx="137">
                  <c:v>1.0004040000000001</c:v>
                </c:pt>
                <c:pt idx="138">
                  <c:v>1.000386</c:v>
                </c:pt>
                <c:pt idx="139">
                  <c:v>1.0003690000000001</c:v>
                </c:pt>
                <c:pt idx="140">
                  <c:v>1.000353</c:v>
                </c:pt>
                <c:pt idx="141">
                  <c:v>1.000337</c:v>
                </c:pt>
                <c:pt idx="142">
                  <c:v>1.0003219999999999</c:v>
                </c:pt>
                <c:pt idx="143">
                  <c:v>1.0003070000000001</c:v>
                </c:pt>
                <c:pt idx="144">
                  <c:v>1.0002930000000001</c:v>
                </c:pt>
                <c:pt idx="145">
                  <c:v>1.0002789999999999</c:v>
                </c:pt>
                <c:pt idx="146">
                  <c:v>1.0002660000000001</c:v>
                </c:pt>
                <c:pt idx="147">
                  <c:v>1.000254</c:v>
                </c:pt>
                <c:pt idx="148">
                  <c:v>1.0002420000000001</c:v>
                </c:pt>
                <c:pt idx="149">
                  <c:v>1.00023</c:v>
                </c:pt>
                <c:pt idx="150">
                  <c:v>1.0002200000000001</c:v>
                </c:pt>
                <c:pt idx="151">
                  <c:v>1.0002089999999999</c:v>
                </c:pt>
                <c:pt idx="152">
                  <c:v>1.0001990000000001</c:v>
                </c:pt>
                <c:pt idx="153">
                  <c:v>1.0001899999999999</c:v>
                </c:pt>
                <c:pt idx="154">
                  <c:v>1.000181</c:v>
                </c:pt>
                <c:pt idx="155">
                  <c:v>1.0001720000000001</c:v>
                </c:pt>
                <c:pt idx="156">
                  <c:v>1.0001640000000001</c:v>
                </c:pt>
                <c:pt idx="157">
                  <c:v>1.000156</c:v>
                </c:pt>
                <c:pt idx="158">
                  <c:v>1.000149</c:v>
                </c:pt>
                <c:pt idx="159">
                  <c:v>1.0001420000000001</c:v>
                </c:pt>
                <c:pt idx="160">
                  <c:v>1.000135</c:v>
                </c:pt>
                <c:pt idx="161">
                  <c:v>1.0001279999999999</c:v>
                </c:pt>
                <c:pt idx="162">
                  <c:v>1.000122</c:v>
                </c:pt>
                <c:pt idx="163">
                  <c:v>1.0001169999999999</c:v>
                </c:pt>
                <c:pt idx="164">
                  <c:v>1.000111</c:v>
                </c:pt>
                <c:pt idx="165">
                  <c:v>1.0001059999999999</c:v>
                </c:pt>
                <c:pt idx="166">
                  <c:v>1.0001009999999999</c:v>
                </c:pt>
                <c:pt idx="167">
                  <c:v>1.0000960000000001</c:v>
                </c:pt>
                <c:pt idx="168">
                  <c:v>1.000092</c:v>
                </c:pt>
                <c:pt idx="169">
                  <c:v>1.0000880000000001</c:v>
                </c:pt>
                <c:pt idx="170">
                  <c:v>1.000084</c:v>
                </c:pt>
                <c:pt idx="171">
                  <c:v>1.0000800000000001</c:v>
                </c:pt>
                <c:pt idx="172">
                  <c:v>1.000076</c:v>
                </c:pt>
                <c:pt idx="173">
                  <c:v>1.000073</c:v>
                </c:pt>
                <c:pt idx="174">
                  <c:v>1.00007</c:v>
                </c:pt>
                <c:pt idx="175">
                  <c:v>1.000067</c:v>
                </c:pt>
                <c:pt idx="176">
                  <c:v>1.0000640000000001</c:v>
                </c:pt>
                <c:pt idx="177">
                  <c:v>1.000062</c:v>
                </c:pt>
                <c:pt idx="178">
                  <c:v>1.000059</c:v>
                </c:pt>
                <c:pt idx="179">
                  <c:v>1.000057</c:v>
                </c:pt>
                <c:pt idx="180">
                  <c:v>1.0000549999999999</c:v>
                </c:pt>
                <c:pt idx="181">
                  <c:v>1.000054</c:v>
                </c:pt>
                <c:pt idx="182">
                  <c:v>1.0000530000000001</c:v>
                </c:pt>
                <c:pt idx="183">
                  <c:v>1.0000519999999999</c:v>
                </c:pt>
                <c:pt idx="184">
                  <c:v>1.0000530000000001</c:v>
                </c:pt>
                <c:pt idx="185">
                  <c:v>1.000054</c:v>
                </c:pt>
                <c:pt idx="186">
                  <c:v>1.000057</c:v>
                </c:pt>
                <c:pt idx="187">
                  <c:v>1.000062</c:v>
                </c:pt>
                <c:pt idx="188">
                  <c:v>1.0000709999999999</c:v>
                </c:pt>
                <c:pt idx="189">
                  <c:v>1.0000849999999999</c:v>
                </c:pt>
                <c:pt idx="190">
                  <c:v>1.0001059999999999</c:v>
                </c:pt>
                <c:pt idx="191">
                  <c:v>1.0001370000000001</c:v>
                </c:pt>
                <c:pt idx="192">
                  <c:v>1.000184</c:v>
                </c:pt>
                <c:pt idx="193">
                  <c:v>1.000254</c:v>
                </c:pt>
                <c:pt idx="194">
                  <c:v>1.0003569999999999</c:v>
                </c:pt>
                <c:pt idx="195">
                  <c:v>1.00051</c:v>
                </c:pt>
                <c:pt idx="196">
                  <c:v>1.0007349999999999</c:v>
                </c:pt>
                <c:pt idx="197">
                  <c:v>1.001066</c:v>
                </c:pt>
                <c:pt idx="198">
                  <c:v>1.001555</c:v>
                </c:pt>
                <c:pt idx="199">
                  <c:v>1.0022740000000001</c:v>
                </c:pt>
                <c:pt idx="200">
                  <c:v>1.003333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chi1_inc!$J$8</c:f>
              <c:strCache>
                <c:ptCount val="1"/>
                <c:pt idx="0">
                  <c:v>phi_tot</c:v>
                </c:pt>
              </c:strCache>
            </c:strRef>
          </c:tx>
          <c:marker>
            <c:symbol val="none"/>
          </c:marker>
          <c:xVal>
            <c:numRef>
              <c:f>chi1_inc!$B$10:$B$210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chi1_inc!$J$10:$J$210</c:f>
              <c:numCache>
                <c:formatCode>General</c:formatCode>
                <c:ptCount val="201"/>
                <c:pt idx="0">
                  <c:v>1.003333</c:v>
                </c:pt>
                <c:pt idx="1">
                  <c:v>1.0022740000000001</c:v>
                </c:pt>
                <c:pt idx="2">
                  <c:v>1.001555</c:v>
                </c:pt>
                <c:pt idx="3">
                  <c:v>1.001066</c:v>
                </c:pt>
                <c:pt idx="4">
                  <c:v>1.0007349999999999</c:v>
                </c:pt>
                <c:pt idx="5">
                  <c:v>1.00051</c:v>
                </c:pt>
                <c:pt idx="6">
                  <c:v>1.0003569999999999</c:v>
                </c:pt>
                <c:pt idx="7">
                  <c:v>1.000254</c:v>
                </c:pt>
                <c:pt idx="8">
                  <c:v>1.000184</c:v>
                </c:pt>
                <c:pt idx="9">
                  <c:v>1.0001370000000001</c:v>
                </c:pt>
                <c:pt idx="10">
                  <c:v>1.0001059999999999</c:v>
                </c:pt>
                <c:pt idx="11">
                  <c:v>1.0000849999999999</c:v>
                </c:pt>
                <c:pt idx="12">
                  <c:v>1.0000709999999999</c:v>
                </c:pt>
                <c:pt idx="13">
                  <c:v>1.000062</c:v>
                </c:pt>
                <c:pt idx="14">
                  <c:v>1.000057</c:v>
                </c:pt>
                <c:pt idx="15">
                  <c:v>1.000054</c:v>
                </c:pt>
                <c:pt idx="16">
                  <c:v>1.0000530000000003</c:v>
                </c:pt>
                <c:pt idx="17">
                  <c:v>1.0000520000000002</c:v>
                </c:pt>
                <c:pt idx="18">
                  <c:v>1.0000530000000005</c:v>
                </c:pt>
                <c:pt idx="19">
                  <c:v>1.0000540000000004</c:v>
                </c:pt>
                <c:pt idx="20">
                  <c:v>1.0000550000000006</c:v>
                </c:pt>
                <c:pt idx="21">
                  <c:v>1.0000570000000011</c:v>
                </c:pt>
                <c:pt idx="22">
                  <c:v>1.0000590000000016</c:v>
                </c:pt>
                <c:pt idx="23">
                  <c:v>1.0000620000000024</c:v>
                </c:pt>
                <c:pt idx="24">
                  <c:v>1.0000640000000036</c:v>
                </c:pt>
                <c:pt idx="25">
                  <c:v>1.0000670000000051</c:v>
                </c:pt>
                <c:pt idx="26">
                  <c:v>1.0000700000000076</c:v>
                </c:pt>
                <c:pt idx="27">
                  <c:v>1.0000730000000111</c:v>
                </c:pt>
                <c:pt idx="28">
                  <c:v>1.0000760000000162</c:v>
                </c:pt>
                <c:pt idx="29">
                  <c:v>1.0000800000000241</c:v>
                </c:pt>
                <c:pt idx="30">
                  <c:v>1.0000840000000351</c:v>
                </c:pt>
                <c:pt idx="31">
                  <c:v>1.0000880000000516</c:v>
                </c:pt>
                <c:pt idx="32">
                  <c:v>1.0000920000000757</c:v>
                </c:pt>
                <c:pt idx="33">
                  <c:v>1.0000960000001116</c:v>
                </c:pt>
                <c:pt idx="34">
                  <c:v>1.0001010000001636</c:v>
                </c:pt>
                <c:pt idx="35">
                  <c:v>1.0001060000002404</c:v>
                </c:pt>
                <c:pt idx="36">
                  <c:v>1.0001110000003532</c:v>
                </c:pt>
                <c:pt idx="37">
                  <c:v>1.0001170000005191</c:v>
                </c:pt>
                <c:pt idx="38">
                  <c:v>1.0001220000007627</c:v>
                </c:pt>
                <c:pt idx="39">
                  <c:v>1.0001280000011206</c:v>
                </c:pt>
                <c:pt idx="40">
                  <c:v>1.0001350000016467</c:v>
                </c:pt>
                <c:pt idx="41">
                  <c:v>1.0001420000024195</c:v>
                </c:pt>
                <c:pt idx="42">
                  <c:v>1.0001490000035551</c:v>
                </c:pt>
                <c:pt idx="43">
                  <c:v>1.0001560000052236</c:v>
                </c:pt>
                <c:pt idx="44">
                  <c:v>1.0001640000076752</c:v>
                </c:pt>
                <c:pt idx="45">
                  <c:v>1.0001720000112775</c:v>
                </c:pt>
                <c:pt idx="46">
                  <c:v>1.0001810000165705</c:v>
                </c:pt>
                <c:pt idx="47">
                  <c:v>1.0001900000243475</c:v>
                </c:pt>
                <c:pt idx="48">
                  <c:v>1.0001990000357752</c:v>
                </c:pt>
                <c:pt idx="49">
                  <c:v>1.0002090000525663</c:v>
                </c:pt>
                <c:pt idx="50">
                  <c:v>1.0002200000772388</c:v>
                </c:pt>
                <c:pt idx="51">
                  <c:v>1.0002300001134914</c:v>
                </c:pt>
                <c:pt idx="52">
                  <c:v>1.0002420001667602</c:v>
                </c:pt>
                <c:pt idx="53">
                  <c:v>1.0002540002450317</c:v>
                </c:pt>
                <c:pt idx="54">
                  <c:v>1.000266000360043</c:v>
                </c:pt>
                <c:pt idx="55">
                  <c:v>1.0002790005290383</c:v>
                </c:pt>
                <c:pt idx="56">
                  <c:v>1.0002930007773592</c:v>
                </c:pt>
                <c:pt idx="57">
                  <c:v>1.000307001142241</c:v>
                </c:pt>
                <c:pt idx="58">
                  <c:v>1.0003220016784009</c:v>
                </c:pt>
                <c:pt idx="59">
                  <c:v>1.000337002466241</c:v>
                </c:pt>
                <c:pt idx="60">
                  <c:v>1.0003530036239121</c:v>
                </c:pt>
                <c:pt idx="61">
                  <c:v>1.000369005325032</c:v>
                </c:pt>
                <c:pt idx="62">
                  <c:v>1.0003860078247371</c:v>
                </c:pt>
                <c:pt idx="63">
                  <c:v>1.00040401149796</c:v>
                </c:pt>
                <c:pt idx="64">
                  <c:v>1.0004220168957099</c:v>
                </c:pt>
                <c:pt idx="65">
                  <c:v>1.0004400248277801</c:v>
                </c:pt>
                <c:pt idx="66">
                  <c:v>1.0004590364843799</c:v>
                </c:pt>
                <c:pt idx="67">
                  <c:v>1.0004770536149701</c:v>
                </c:pt>
                <c:pt idx="68">
                  <c:v>1.0004960787914901</c:v>
                </c:pt>
                <c:pt idx="69">
                  <c:v>1.0005131157956</c:v>
                </c:pt>
                <c:pt idx="70">
                  <c:v>1.0005291701893</c:v>
                </c:pt>
                <c:pt idx="71">
                  <c:v>1.0005432501564999</c:v>
                </c:pt>
                <c:pt idx="72">
                  <c:v>1.0005533677456999</c:v>
                </c:pt>
                <c:pt idx="73">
                  <c:v>1.0005575407101999</c:v>
                </c:pt>
                <c:pt idx="74">
                  <c:v>1.0005527952412001</c:v>
                </c:pt>
                <c:pt idx="75">
                  <c:v>1.0005341700469998</c:v>
                </c:pt>
                <c:pt idx="76">
                  <c:v>1.000495722483</c:v>
                </c:pt>
                <c:pt idx="77">
                  <c:v>1.000427537844</c:v>
                </c:pt>
                <c:pt idx="78">
                  <c:v>1.00031674365</c:v>
                </c:pt>
                <c:pt idx="79">
                  <c:v>1.0001405319559999</c:v>
                </c:pt>
                <c:pt idx="80">
                  <c:v>0.99987069500299997</c:v>
                </c:pt>
                <c:pt idx="81">
                  <c:v>0.99946308372000003</c:v>
                </c:pt>
                <c:pt idx="82">
                  <c:v>0.99885380683000002</c:v>
                </c:pt>
                <c:pt idx="83">
                  <c:v>0.9979501044400001</c:v>
                </c:pt>
                <c:pt idx="84">
                  <c:v>0.99661686304999997</c:v>
                </c:pt>
                <c:pt idx="85">
                  <c:v>0.99465820549999995</c:v>
                </c:pt>
                <c:pt idx="86">
                  <c:v>0.99179172670000004</c:v>
                </c:pt>
                <c:pt idx="87">
                  <c:v>0.98761222630000001</c:v>
                </c:pt>
                <c:pt idx="88">
                  <c:v>0.98154475930000007</c:v>
                </c:pt>
                <c:pt idx="89">
                  <c:v>0.97278495660000008</c:v>
                </c:pt>
                <c:pt idx="90">
                  <c:v>0.96023255600000001</c:v>
                </c:pt>
                <c:pt idx="91">
                  <c:v>0.94243477000000009</c:v>
                </c:pt>
                <c:pt idx="92">
                  <c:v>0.91757833900000008</c:v>
                </c:pt>
                <c:pt idx="93">
                  <c:v>0.88361224999999999</c:v>
                </c:pt>
                <c:pt idx="94">
                  <c:v>0.83863580900000001</c:v>
                </c:pt>
                <c:pt idx="95">
                  <c:v>0.78172533</c:v>
                </c:pt>
                <c:pt idx="96">
                  <c:v>0.71429480999999995</c:v>
                </c:pt>
                <c:pt idx="97">
                  <c:v>0.64171847000000004</c:v>
                </c:pt>
                <c:pt idx="98">
                  <c:v>0.57421369999999994</c:v>
                </c:pt>
                <c:pt idx="99">
                  <c:v>0.52535939999999992</c:v>
                </c:pt>
                <c:pt idx="100">
                  <c:v>0.50740499999999999</c:v>
                </c:pt>
                <c:pt idx="101">
                  <c:v>0.52535939999999992</c:v>
                </c:pt>
                <c:pt idx="102">
                  <c:v>0.57421369999999994</c:v>
                </c:pt>
                <c:pt idx="103">
                  <c:v>0.64171847000000004</c:v>
                </c:pt>
                <c:pt idx="104">
                  <c:v>0.71429480999999995</c:v>
                </c:pt>
                <c:pt idx="105">
                  <c:v>0.78172533</c:v>
                </c:pt>
                <c:pt idx="106">
                  <c:v>0.83863580900000001</c:v>
                </c:pt>
                <c:pt idx="107">
                  <c:v>0.88361224999999999</c:v>
                </c:pt>
                <c:pt idx="108">
                  <c:v>0.91757833900000008</c:v>
                </c:pt>
                <c:pt idx="109">
                  <c:v>0.94243477000000009</c:v>
                </c:pt>
                <c:pt idx="110">
                  <c:v>0.96023255600000001</c:v>
                </c:pt>
                <c:pt idx="111">
                  <c:v>0.97278495660000008</c:v>
                </c:pt>
                <c:pt idx="112">
                  <c:v>0.98154475930000007</c:v>
                </c:pt>
                <c:pt idx="113">
                  <c:v>0.98761222630000001</c:v>
                </c:pt>
                <c:pt idx="114">
                  <c:v>0.99179172670000004</c:v>
                </c:pt>
                <c:pt idx="115">
                  <c:v>0.99465820549999995</c:v>
                </c:pt>
                <c:pt idx="116">
                  <c:v>0.99661686304999997</c:v>
                </c:pt>
                <c:pt idx="117">
                  <c:v>0.9979501044400001</c:v>
                </c:pt>
                <c:pt idx="118">
                  <c:v>0.99885380683000002</c:v>
                </c:pt>
                <c:pt idx="119">
                  <c:v>0.99946308372000003</c:v>
                </c:pt>
                <c:pt idx="120">
                  <c:v>0.99987069500299997</c:v>
                </c:pt>
                <c:pt idx="121">
                  <c:v>1.0001405319559999</c:v>
                </c:pt>
                <c:pt idx="122">
                  <c:v>1.00031674365</c:v>
                </c:pt>
                <c:pt idx="123">
                  <c:v>1.000427537844</c:v>
                </c:pt>
                <c:pt idx="124">
                  <c:v>1.000495722483</c:v>
                </c:pt>
                <c:pt idx="125">
                  <c:v>1.0005341700469998</c:v>
                </c:pt>
                <c:pt idx="126">
                  <c:v>1.0005527952412001</c:v>
                </c:pt>
                <c:pt idx="127">
                  <c:v>1.0005575407101999</c:v>
                </c:pt>
                <c:pt idx="128">
                  <c:v>1.0005533677456999</c:v>
                </c:pt>
                <c:pt idx="129">
                  <c:v>1.0005432501564999</c:v>
                </c:pt>
                <c:pt idx="130">
                  <c:v>1.0005291701893</c:v>
                </c:pt>
                <c:pt idx="131">
                  <c:v>1.0005131157956</c:v>
                </c:pt>
                <c:pt idx="132">
                  <c:v>1.0004960787914901</c:v>
                </c:pt>
                <c:pt idx="133">
                  <c:v>1.0004770536149701</c:v>
                </c:pt>
                <c:pt idx="134">
                  <c:v>1.0004590364843799</c:v>
                </c:pt>
                <c:pt idx="135">
                  <c:v>1.0004400248277801</c:v>
                </c:pt>
                <c:pt idx="136">
                  <c:v>1.0004220168957099</c:v>
                </c:pt>
                <c:pt idx="137">
                  <c:v>1.00040401149796</c:v>
                </c:pt>
                <c:pt idx="138">
                  <c:v>1.0003860078247371</c:v>
                </c:pt>
                <c:pt idx="139">
                  <c:v>1.000369005325032</c:v>
                </c:pt>
                <c:pt idx="140">
                  <c:v>1.0003530036239121</c:v>
                </c:pt>
                <c:pt idx="141">
                  <c:v>1.000337002466241</c:v>
                </c:pt>
                <c:pt idx="142">
                  <c:v>1.0003220016784009</c:v>
                </c:pt>
                <c:pt idx="143">
                  <c:v>1.000307001142241</c:v>
                </c:pt>
                <c:pt idx="144">
                  <c:v>1.0002930007773592</c:v>
                </c:pt>
                <c:pt idx="145">
                  <c:v>1.0002790005290383</c:v>
                </c:pt>
                <c:pt idx="146">
                  <c:v>1.000266000360043</c:v>
                </c:pt>
                <c:pt idx="147">
                  <c:v>1.0002540002450317</c:v>
                </c:pt>
                <c:pt idx="148">
                  <c:v>1.0002420001667602</c:v>
                </c:pt>
                <c:pt idx="149">
                  <c:v>1.0002300001134914</c:v>
                </c:pt>
                <c:pt idx="150">
                  <c:v>1.0002200000772388</c:v>
                </c:pt>
                <c:pt idx="151">
                  <c:v>1.0002090000525663</c:v>
                </c:pt>
                <c:pt idx="152">
                  <c:v>1.0001990000357752</c:v>
                </c:pt>
                <c:pt idx="153">
                  <c:v>1.0001900000243475</c:v>
                </c:pt>
                <c:pt idx="154">
                  <c:v>1.0001810000165705</c:v>
                </c:pt>
                <c:pt idx="155">
                  <c:v>1.0001720000112775</c:v>
                </c:pt>
                <c:pt idx="156">
                  <c:v>1.0001640000076752</c:v>
                </c:pt>
                <c:pt idx="157">
                  <c:v>1.0001560000052236</c:v>
                </c:pt>
                <c:pt idx="158">
                  <c:v>1.0001490000035551</c:v>
                </c:pt>
                <c:pt idx="159">
                  <c:v>1.0001420000024195</c:v>
                </c:pt>
                <c:pt idx="160">
                  <c:v>1.0001350000016467</c:v>
                </c:pt>
                <c:pt idx="161">
                  <c:v>1.0001280000011206</c:v>
                </c:pt>
                <c:pt idx="162">
                  <c:v>1.0001220000007627</c:v>
                </c:pt>
                <c:pt idx="163">
                  <c:v>1.0001170000005191</c:v>
                </c:pt>
                <c:pt idx="164">
                  <c:v>1.0001110000003532</c:v>
                </c:pt>
                <c:pt idx="165">
                  <c:v>1.0001060000002404</c:v>
                </c:pt>
                <c:pt idx="166">
                  <c:v>1.0001010000001636</c:v>
                </c:pt>
                <c:pt idx="167">
                  <c:v>1.0000960000001116</c:v>
                </c:pt>
                <c:pt idx="168">
                  <c:v>1.0000920000000757</c:v>
                </c:pt>
                <c:pt idx="169">
                  <c:v>1.0000880000000516</c:v>
                </c:pt>
                <c:pt idx="170">
                  <c:v>1.0000840000000351</c:v>
                </c:pt>
                <c:pt idx="171">
                  <c:v>1.0000800000000241</c:v>
                </c:pt>
                <c:pt idx="172">
                  <c:v>1.0000760000000162</c:v>
                </c:pt>
                <c:pt idx="173">
                  <c:v>1.0000730000000111</c:v>
                </c:pt>
                <c:pt idx="174">
                  <c:v>1.0000700000000076</c:v>
                </c:pt>
                <c:pt idx="175">
                  <c:v>1.0000670000000051</c:v>
                </c:pt>
                <c:pt idx="176">
                  <c:v>1.0000640000000036</c:v>
                </c:pt>
                <c:pt idx="177">
                  <c:v>1.0000620000000024</c:v>
                </c:pt>
                <c:pt idx="178">
                  <c:v>1.0000590000000016</c:v>
                </c:pt>
                <c:pt idx="179">
                  <c:v>1.0000570000000011</c:v>
                </c:pt>
                <c:pt idx="180">
                  <c:v>1.0000550000000006</c:v>
                </c:pt>
                <c:pt idx="181">
                  <c:v>1.0000540000000004</c:v>
                </c:pt>
                <c:pt idx="182">
                  <c:v>1.0000530000000005</c:v>
                </c:pt>
                <c:pt idx="183">
                  <c:v>1.0000520000000002</c:v>
                </c:pt>
                <c:pt idx="184">
                  <c:v>1.0000530000000003</c:v>
                </c:pt>
                <c:pt idx="185">
                  <c:v>1.000054</c:v>
                </c:pt>
                <c:pt idx="186">
                  <c:v>1.000057</c:v>
                </c:pt>
                <c:pt idx="187">
                  <c:v>1.000062</c:v>
                </c:pt>
                <c:pt idx="188">
                  <c:v>1.0000709999999999</c:v>
                </c:pt>
                <c:pt idx="189">
                  <c:v>1.0000849999999999</c:v>
                </c:pt>
                <c:pt idx="190">
                  <c:v>1.0001059999999999</c:v>
                </c:pt>
                <c:pt idx="191">
                  <c:v>1.0001370000000001</c:v>
                </c:pt>
                <c:pt idx="192">
                  <c:v>1.000184</c:v>
                </c:pt>
                <c:pt idx="193">
                  <c:v>1.000254</c:v>
                </c:pt>
                <c:pt idx="194">
                  <c:v>1.0003569999999999</c:v>
                </c:pt>
                <c:pt idx="195">
                  <c:v>1.00051</c:v>
                </c:pt>
                <c:pt idx="196">
                  <c:v>1.0007349999999999</c:v>
                </c:pt>
                <c:pt idx="197">
                  <c:v>1.001066</c:v>
                </c:pt>
                <c:pt idx="198">
                  <c:v>1.001555</c:v>
                </c:pt>
                <c:pt idx="199">
                  <c:v>1.0022740000000001</c:v>
                </c:pt>
                <c:pt idx="200">
                  <c:v>1.003333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84832"/>
        <c:axId val="208186368"/>
      </c:scatterChart>
      <c:valAx>
        <c:axId val="20818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86368"/>
        <c:crosses val="autoZero"/>
        <c:crossBetween val="midCat"/>
      </c:valAx>
      <c:valAx>
        <c:axId val="208186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8184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chi1_inc!$E$8</c:f>
              <c:strCache>
                <c:ptCount val="1"/>
                <c:pt idx="0">
                  <c:v>w1</c:v>
                </c:pt>
              </c:strCache>
            </c:strRef>
          </c:tx>
          <c:marker>
            <c:symbol val="none"/>
          </c:marker>
          <c:xVal>
            <c:numRef>
              <c:f>chi1_inc!$B$10:$B$210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chi1_inc!$E$10:$E$210</c:f>
              <c:numCache>
                <c:formatCode>General</c:formatCode>
                <c:ptCount val="201"/>
                <c:pt idx="0">
                  <c:v>1.6666669999999999E-3</c:v>
                </c:pt>
                <c:pt idx="1">
                  <c:v>1.1370729999999999E-3</c:v>
                </c:pt>
                <c:pt idx="2">
                  <c:v>7.7743400000000002E-4</c:v>
                </c:pt>
                <c:pt idx="3">
                  <c:v>5.3321049999999995E-4</c:v>
                </c:pt>
                <c:pt idx="4">
                  <c:v>3.6740239999999999E-4</c:v>
                </c:pt>
                <c:pt idx="5">
                  <c:v>2.5488950000000001E-4</c:v>
                </c:pt>
                <c:pt idx="6">
                  <c:v>1.786085E-4</c:v>
                </c:pt>
                <c:pt idx="7">
                  <c:v>1.2696499999999999E-4</c:v>
                </c:pt>
                <c:pt idx="8">
                  <c:v>9.2078769999999995E-5</c:v>
                </c:pt>
                <c:pt idx="9">
                  <c:v>6.8593919999999995E-5</c:v>
                </c:pt>
                <c:pt idx="10">
                  <c:v>5.2869850000000003E-5</c:v>
                </c:pt>
                <c:pt idx="11">
                  <c:v>4.2432180000000002E-5</c:v>
                </c:pt>
                <c:pt idx="12">
                  <c:v>3.5599460000000001E-5</c:v>
                </c:pt>
                <c:pt idx="13">
                  <c:v>3.1229429999999998E-5</c:v>
                </c:pt>
                <c:pt idx="14">
                  <c:v>2.8546449999999998E-5</c:v>
                </c:pt>
                <c:pt idx="15">
                  <c:v>2.7024250000000001E-5</c:v>
                </c:pt>
                <c:pt idx="16">
                  <c:v>2.6306180000000001E-5</c:v>
                </c:pt>
                <c:pt idx="17">
                  <c:v>2.6150929999999999E-5</c:v>
                </c:pt>
                <c:pt idx="18">
                  <c:v>2.6395690000000001E-5</c:v>
                </c:pt>
                <c:pt idx="19">
                  <c:v>2.693105E-5</c:v>
                </c:pt>
                <c:pt idx="20">
                  <c:v>2.7683969999999999E-5</c:v>
                </c:pt>
                <c:pt idx="21">
                  <c:v>2.8606150000000001E-5</c:v>
                </c:pt>
                <c:pt idx="22">
                  <c:v>2.9666179999999999E-5</c:v>
                </c:pt>
                <c:pt idx="23">
                  <c:v>3.084412E-5</c:v>
                </c:pt>
                <c:pt idx="24">
                  <c:v>3.2127939999999997E-5</c:v>
                </c:pt>
                <c:pt idx="25">
                  <c:v>3.3510970000000003E-5</c:v>
                </c:pt>
                <c:pt idx="26">
                  <c:v>3.4990249999999999E-5</c:v>
                </c:pt>
                <c:pt idx="27">
                  <c:v>3.6565379999999999E-5</c:v>
                </c:pt>
                <c:pt idx="28">
                  <c:v>3.8237739999999998E-5</c:v>
                </c:pt>
                <c:pt idx="29">
                  <c:v>4.0009950000000001E-5</c:v>
                </c:pt>
                <c:pt idx="30">
                  <c:v>4.1885560000000002E-5</c:v>
                </c:pt>
                <c:pt idx="31">
                  <c:v>4.386876E-5</c:v>
                </c:pt>
                <c:pt idx="32">
                  <c:v>4.5964209999999997E-5</c:v>
                </c:pt>
                <c:pt idx="33">
                  <c:v>4.8177000000000003E-5</c:v>
                </c:pt>
                <c:pt idx="34">
                  <c:v>5.0512500000000001E-5</c:v>
                </c:pt>
                <c:pt idx="35">
                  <c:v>5.297635E-5</c:v>
                </c:pt>
                <c:pt idx="36">
                  <c:v>5.5574420000000002E-5</c:v>
                </c:pt>
                <c:pt idx="37">
                  <c:v>5.8312810000000003E-5</c:v>
                </c:pt>
                <c:pt idx="38">
                  <c:v>6.1197790000000005E-5</c:v>
                </c:pt>
                <c:pt idx="39">
                  <c:v>6.4235850000000003E-5</c:v>
                </c:pt>
                <c:pt idx="40">
                  <c:v>6.7433639999999994E-5</c:v>
                </c:pt>
                <c:pt idx="41">
                  <c:v>7.0797999999999995E-5</c:v>
                </c:pt>
                <c:pt idx="42">
                  <c:v>7.4335959999999998E-5</c:v>
                </c:pt>
                <c:pt idx="43">
                  <c:v>7.8054700000000003E-5</c:v>
                </c:pt>
                <c:pt idx="44">
                  <c:v>8.1961589999999997E-5</c:v>
                </c:pt>
                <c:pt idx="45">
                  <c:v>8.6064140000000004E-5</c:v>
                </c:pt>
                <c:pt idx="46">
                  <c:v>9.0370030000000006E-5</c:v>
                </c:pt>
                <c:pt idx="47">
                  <c:v>9.4887070000000006E-5</c:v>
                </c:pt>
                <c:pt idx="48">
                  <c:v>9.9623170000000003E-5</c:v>
                </c:pt>
                <c:pt idx="49">
                  <c:v>1.0458640000000001E-4</c:v>
                </c:pt>
                <c:pt idx="50">
                  <c:v>1.097847E-4</c:v>
                </c:pt>
                <c:pt idx="51">
                  <c:v>1.152262E-4</c:v>
                </c:pt>
                <c:pt idx="52">
                  <c:v>1.20919E-4</c:v>
                </c:pt>
                <c:pt idx="53">
                  <c:v>1.2687080000000001E-4</c:v>
                </c:pt>
                <c:pt idx="54">
                  <c:v>1.330894E-4</c:v>
                </c:pt>
                <c:pt idx="55">
                  <c:v>1.3958199999999999E-4</c:v>
                </c:pt>
                <c:pt idx="56">
                  <c:v>1.4635519999999999E-4</c:v>
                </c:pt>
                <c:pt idx="57">
                  <c:v>1.5341479999999999E-4</c:v>
                </c:pt>
                <c:pt idx="58">
                  <c:v>1.607651E-4</c:v>
                </c:pt>
                <c:pt idx="59">
                  <c:v>1.6840879999999999E-4</c:v>
                </c:pt>
                <c:pt idx="60">
                  <c:v>1.7634589999999999E-4</c:v>
                </c:pt>
                <c:pt idx="61">
                  <c:v>1.845726E-4</c:v>
                </c:pt>
                <c:pt idx="62">
                  <c:v>1.9307950000000001E-4</c:v>
                </c:pt>
                <c:pt idx="63">
                  <c:v>2.0184949999999999E-4</c:v>
                </c:pt>
                <c:pt idx="64">
                  <c:v>2.1085449999999999E-4</c:v>
                </c:pt>
                <c:pt idx="65">
                  <c:v>2.200499E-4</c:v>
                </c:pt>
                <c:pt idx="66">
                  <c:v>2.2936779999999999E-4</c:v>
                </c:pt>
                <c:pt idx="67">
                  <c:v>2.3870599999999999E-4</c:v>
                </c:pt>
                <c:pt idx="68">
                  <c:v>2.4791320000000001E-4</c:v>
                </c:pt>
                <c:pt idx="69">
                  <c:v>2.567658E-4</c:v>
                </c:pt>
                <c:pt idx="70">
                  <c:v>2.6493529999999999E-4</c:v>
                </c:pt>
                <c:pt idx="71">
                  <c:v>2.7194030000000002E-4</c:v>
                </c:pt>
                <c:pt idx="72">
                  <c:v>2.7707570000000002E-4</c:v>
                </c:pt>
                <c:pt idx="73">
                  <c:v>2.7931000000000001E-4</c:v>
                </c:pt>
                <c:pt idx="74">
                  <c:v>2.7713489999999999E-4</c:v>
                </c:pt>
                <c:pt idx="75">
                  <c:v>2.6834530000000001E-4</c:v>
                </c:pt>
                <c:pt idx="76">
                  <c:v>2.4971759999999998E-4</c:v>
                </c:pt>
                <c:pt idx="77">
                  <c:v>2.1654049999999999E-4</c:v>
                </c:pt>
                <c:pt idx="78">
                  <c:v>1.619298E-4</c:v>
                </c:pt>
                <c:pt idx="79">
                  <c:v>7.5830280000000003E-5</c:v>
                </c:pt>
                <c:pt idx="80">
                  <c:v>-5.6436710000000002E-5</c:v>
                </c:pt>
                <c:pt idx="81">
                  <c:v>-2.5627890000000001E-4</c:v>
                </c:pt>
                <c:pt idx="82">
                  <c:v>-5.5487440000000004E-4</c:v>
                </c:pt>
                <c:pt idx="83">
                  <c:v>-9.9753610000000007E-4</c:v>
                </c:pt>
                <c:pt idx="84">
                  <c:v>-1.6499139999999999E-3</c:v>
                </c:pt>
                <c:pt idx="85">
                  <c:v>-2.606681E-3</c:v>
                </c:pt>
                <c:pt idx="86">
                  <c:v>-4.0034160000000001E-3</c:v>
                </c:pt>
                <c:pt idx="87">
                  <c:v>-6.0322529999999996E-3</c:v>
                </c:pt>
                <c:pt idx="88">
                  <c:v>-8.9611589999999998E-3</c:v>
                </c:pt>
                <c:pt idx="89">
                  <c:v>-1.315469E-2</c:v>
                </c:pt>
                <c:pt idx="90">
                  <c:v>-1.908938E-2</c:v>
                </c:pt>
                <c:pt idx="91">
                  <c:v>-2.7347070000000001E-2</c:v>
                </c:pt>
                <c:pt idx="92">
                  <c:v>-3.8551120000000001E-2</c:v>
                </c:pt>
                <c:pt idx="93">
                  <c:v>-5.318117E-2</c:v>
                </c:pt>
                <c:pt idx="94">
                  <c:v>-7.1167750000000002E-2</c:v>
                </c:pt>
                <c:pt idx="95">
                  <c:v>-9.1162119999999999E-2</c:v>
                </c:pt>
                <c:pt idx="96">
                  <c:v>-0.1094855</c:v>
                </c:pt>
                <c:pt idx="97">
                  <c:v>-0.11912059999999999</c:v>
                </c:pt>
                <c:pt idx="98">
                  <c:v>-0.1097236</c:v>
                </c:pt>
                <c:pt idx="99">
                  <c:v>-6.998538E-2</c:v>
                </c:pt>
                <c:pt idx="100">
                  <c:v>7.4051170000000001E-3</c:v>
                </c:pt>
                <c:pt idx="101">
                  <c:v>0.12070409999999999</c:v>
                </c:pt>
                <c:pt idx="102">
                  <c:v>0.25815060000000001</c:v>
                </c:pt>
                <c:pt idx="103">
                  <c:v>0.40255679999999999</c:v>
                </c:pt>
                <c:pt idx="104">
                  <c:v>0.53807419999999995</c:v>
                </c:pt>
                <c:pt idx="105">
                  <c:v>0.65461199999999997</c:v>
                </c:pt>
                <c:pt idx="106">
                  <c:v>0.74843859999999995</c:v>
                </c:pt>
                <c:pt idx="107">
                  <c:v>0.82040519999999995</c:v>
                </c:pt>
                <c:pt idx="108">
                  <c:v>0.87370749999999997</c:v>
                </c:pt>
                <c:pt idx="109">
                  <c:v>0.91221640000000004</c:v>
                </c:pt>
                <c:pt idx="110">
                  <c:v>0.93955429999999995</c:v>
                </c:pt>
                <c:pt idx="111">
                  <c:v>0.95872440000000003</c:v>
                </c:pt>
                <c:pt idx="112">
                  <c:v>0.97205059999999999</c:v>
                </c:pt>
                <c:pt idx="113">
                  <c:v>0.98125669999999998</c:v>
                </c:pt>
                <c:pt idx="114">
                  <c:v>0.98758679999999999</c:v>
                </c:pt>
                <c:pt idx="115">
                  <c:v>0.99192309999999995</c:v>
                </c:pt>
                <c:pt idx="116">
                  <c:v>0.99488350000000003</c:v>
                </c:pt>
                <c:pt idx="117">
                  <c:v>0.9968977</c:v>
                </c:pt>
                <c:pt idx="118">
                  <c:v>0.99826250000000005</c:v>
                </c:pt>
                <c:pt idx="119">
                  <c:v>0.99918240000000003</c:v>
                </c:pt>
                <c:pt idx="120">
                  <c:v>0.99979779999999996</c:v>
                </c:pt>
                <c:pt idx="121">
                  <c:v>1.000205</c:v>
                </c:pt>
                <c:pt idx="122">
                  <c:v>1.0004710000000001</c:v>
                </c:pt>
                <c:pt idx="123">
                  <c:v>1.0006390000000001</c:v>
                </c:pt>
                <c:pt idx="124">
                  <c:v>1.000742</c:v>
                </c:pt>
                <c:pt idx="125">
                  <c:v>1.0007999999999999</c:v>
                </c:pt>
                <c:pt idx="126">
                  <c:v>1.0008280000000001</c:v>
                </c:pt>
                <c:pt idx="127">
                  <c:v>1.0008360000000001</c:v>
                </c:pt>
                <c:pt idx="128">
                  <c:v>1.0008300000000001</c:v>
                </c:pt>
                <c:pt idx="129">
                  <c:v>1.000815</c:v>
                </c:pt>
                <c:pt idx="130">
                  <c:v>1.000794</c:v>
                </c:pt>
                <c:pt idx="131">
                  <c:v>1.0007699999999999</c:v>
                </c:pt>
                <c:pt idx="132">
                  <c:v>1.0007429999999999</c:v>
                </c:pt>
                <c:pt idx="133">
                  <c:v>1.0007159999999999</c:v>
                </c:pt>
                <c:pt idx="134">
                  <c:v>1.000688</c:v>
                </c:pt>
                <c:pt idx="135">
                  <c:v>1.0006600000000001</c:v>
                </c:pt>
                <c:pt idx="136">
                  <c:v>1.000632</c:v>
                </c:pt>
                <c:pt idx="137">
                  <c:v>1.000605</c:v>
                </c:pt>
                <c:pt idx="138">
                  <c:v>1.0005790000000001</c:v>
                </c:pt>
                <c:pt idx="139">
                  <c:v>1.0005539999999999</c:v>
                </c:pt>
                <c:pt idx="140">
                  <c:v>1.000529</c:v>
                </c:pt>
                <c:pt idx="141">
                  <c:v>1.000505</c:v>
                </c:pt>
                <c:pt idx="142">
                  <c:v>1.0004820000000001</c:v>
                </c:pt>
                <c:pt idx="143">
                  <c:v>1.0004599999999999</c:v>
                </c:pt>
                <c:pt idx="144">
                  <c:v>1.0004390000000001</c:v>
                </c:pt>
                <c:pt idx="145">
                  <c:v>1.0004189999999999</c:v>
                </c:pt>
                <c:pt idx="146">
                  <c:v>1.000399</c:v>
                </c:pt>
                <c:pt idx="147">
                  <c:v>1.000381</c:v>
                </c:pt>
                <c:pt idx="148">
                  <c:v>1.0003629999999999</c:v>
                </c:pt>
                <c:pt idx="149">
                  <c:v>1.000346</c:v>
                </c:pt>
                <c:pt idx="150">
                  <c:v>1.000329</c:v>
                </c:pt>
                <c:pt idx="151">
                  <c:v>1.0003139999999999</c:v>
                </c:pt>
                <c:pt idx="152">
                  <c:v>1.000299</c:v>
                </c:pt>
                <c:pt idx="153">
                  <c:v>1.0002850000000001</c:v>
                </c:pt>
                <c:pt idx="154">
                  <c:v>1.0002709999999999</c:v>
                </c:pt>
                <c:pt idx="155">
                  <c:v>1.0002580000000001</c:v>
                </c:pt>
                <c:pt idx="156">
                  <c:v>1.000246</c:v>
                </c:pt>
                <c:pt idx="157">
                  <c:v>1.0002340000000001</c:v>
                </c:pt>
                <c:pt idx="158">
                  <c:v>1.0002230000000001</c:v>
                </c:pt>
                <c:pt idx="159">
                  <c:v>1.0002120000000001</c:v>
                </c:pt>
                <c:pt idx="160">
                  <c:v>1.000202</c:v>
                </c:pt>
                <c:pt idx="161">
                  <c:v>1.0001930000000001</c:v>
                </c:pt>
                <c:pt idx="162">
                  <c:v>1.000184</c:v>
                </c:pt>
                <c:pt idx="163">
                  <c:v>1.000175</c:v>
                </c:pt>
                <c:pt idx="164">
                  <c:v>1.000167</c:v>
                </c:pt>
                <c:pt idx="165">
                  <c:v>1.000159</c:v>
                </c:pt>
                <c:pt idx="166">
                  <c:v>1.000151</c:v>
                </c:pt>
                <c:pt idx="167">
                  <c:v>1.0001439999999999</c:v>
                </c:pt>
                <c:pt idx="168">
                  <c:v>1.000138</c:v>
                </c:pt>
                <c:pt idx="169">
                  <c:v>1.000132</c:v>
                </c:pt>
                <c:pt idx="170">
                  <c:v>1.0001260000000001</c:v>
                </c:pt>
                <c:pt idx="171">
                  <c:v>1.0001199999999999</c:v>
                </c:pt>
                <c:pt idx="172">
                  <c:v>1.0001150000000001</c:v>
                </c:pt>
                <c:pt idx="173">
                  <c:v>1.0001100000000001</c:v>
                </c:pt>
                <c:pt idx="174">
                  <c:v>1.000105</c:v>
                </c:pt>
                <c:pt idx="175">
                  <c:v>1.0001</c:v>
                </c:pt>
                <c:pt idx="176">
                  <c:v>1.0000960000000001</c:v>
                </c:pt>
                <c:pt idx="177">
                  <c:v>1.000092</c:v>
                </c:pt>
                <c:pt idx="178">
                  <c:v>1.000089</c:v>
                </c:pt>
                <c:pt idx="179">
                  <c:v>1.000086</c:v>
                </c:pt>
                <c:pt idx="180">
                  <c:v>1.0000830000000001</c:v>
                </c:pt>
                <c:pt idx="181">
                  <c:v>1.000081</c:v>
                </c:pt>
                <c:pt idx="182">
                  <c:v>1.0000789999999999</c:v>
                </c:pt>
                <c:pt idx="183">
                  <c:v>1.000078</c:v>
                </c:pt>
                <c:pt idx="184">
                  <c:v>1.0000789999999999</c:v>
                </c:pt>
                <c:pt idx="185">
                  <c:v>1.000081</c:v>
                </c:pt>
                <c:pt idx="186">
                  <c:v>1.000086</c:v>
                </c:pt>
                <c:pt idx="187">
                  <c:v>1.000094</c:v>
                </c:pt>
                <c:pt idx="188">
                  <c:v>1.0001070000000001</c:v>
                </c:pt>
                <c:pt idx="189">
                  <c:v>1.000127</c:v>
                </c:pt>
                <c:pt idx="190">
                  <c:v>1.000159</c:v>
                </c:pt>
                <c:pt idx="191">
                  <c:v>1.0002059999999999</c:v>
                </c:pt>
                <c:pt idx="192">
                  <c:v>1.0002759999999999</c:v>
                </c:pt>
                <c:pt idx="193">
                  <c:v>1.000381</c:v>
                </c:pt>
                <c:pt idx="194">
                  <c:v>1.0005360000000001</c:v>
                </c:pt>
                <c:pt idx="195">
                  <c:v>1.0007649999999999</c:v>
                </c:pt>
                <c:pt idx="196">
                  <c:v>1.0011019999999999</c:v>
                </c:pt>
                <c:pt idx="197">
                  <c:v>1.0016</c:v>
                </c:pt>
                <c:pt idx="198">
                  <c:v>1.002332</c:v>
                </c:pt>
                <c:pt idx="199">
                  <c:v>1.0034110000000001</c:v>
                </c:pt>
                <c:pt idx="200">
                  <c:v>1.0049999999999999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chi1_inc!$F$8</c:f>
              <c:strCache>
                <c:ptCount val="1"/>
                <c:pt idx="0">
                  <c:v>w2</c:v>
                </c:pt>
              </c:strCache>
            </c:strRef>
          </c:tx>
          <c:marker>
            <c:symbol val="none"/>
          </c:marker>
          <c:xVal>
            <c:numRef>
              <c:f>chi1_inc!$B$10:$B$210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chi1_inc!$F$10:$F$210</c:f>
              <c:numCache>
                <c:formatCode>General</c:formatCode>
                <c:ptCount val="201"/>
                <c:pt idx="0">
                  <c:v>1.0049999999999999</c:v>
                </c:pt>
                <c:pt idx="1">
                  <c:v>1.0034110000000001</c:v>
                </c:pt>
                <c:pt idx="2">
                  <c:v>1.002332</c:v>
                </c:pt>
                <c:pt idx="3">
                  <c:v>1.0016</c:v>
                </c:pt>
                <c:pt idx="4">
                  <c:v>1.0011019999999999</c:v>
                </c:pt>
                <c:pt idx="5">
                  <c:v>1.0007649999999999</c:v>
                </c:pt>
                <c:pt idx="6">
                  <c:v>1.0005360000000001</c:v>
                </c:pt>
                <c:pt idx="7">
                  <c:v>1.000381</c:v>
                </c:pt>
                <c:pt idx="8">
                  <c:v>1.0002759999999999</c:v>
                </c:pt>
                <c:pt idx="9">
                  <c:v>1.0002059999999999</c:v>
                </c:pt>
                <c:pt idx="10">
                  <c:v>1.000159</c:v>
                </c:pt>
                <c:pt idx="11">
                  <c:v>1.000127</c:v>
                </c:pt>
                <c:pt idx="12">
                  <c:v>1.0001070000000001</c:v>
                </c:pt>
                <c:pt idx="13">
                  <c:v>1.000094</c:v>
                </c:pt>
                <c:pt idx="14">
                  <c:v>1.000086</c:v>
                </c:pt>
                <c:pt idx="15">
                  <c:v>1.000081</c:v>
                </c:pt>
                <c:pt idx="16">
                  <c:v>1.0000789999999999</c:v>
                </c:pt>
                <c:pt idx="17">
                  <c:v>1.000078</c:v>
                </c:pt>
                <c:pt idx="18">
                  <c:v>1.0000789999999999</c:v>
                </c:pt>
                <c:pt idx="19">
                  <c:v>1.000081</c:v>
                </c:pt>
                <c:pt idx="20">
                  <c:v>1.0000830000000001</c:v>
                </c:pt>
                <c:pt idx="21">
                  <c:v>1.000086</c:v>
                </c:pt>
                <c:pt idx="22">
                  <c:v>1.000089</c:v>
                </c:pt>
                <c:pt idx="23">
                  <c:v>1.000092</c:v>
                </c:pt>
                <c:pt idx="24">
                  <c:v>1.0000960000000001</c:v>
                </c:pt>
                <c:pt idx="25">
                  <c:v>1.0001</c:v>
                </c:pt>
                <c:pt idx="26">
                  <c:v>1.000105</c:v>
                </c:pt>
                <c:pt idx="27">
                  <c:v>1.0001100000000001</c:v>
                </c:pt>
                <c:pt idx="28">
                  <c:v>1.0001150000000001</c:v>
                </c:pt>
                <c:pt idx="29">
                  <c:v>1.0001199999999999</c:v>
                </c:pt>
                <c:pt idx="30">
                  <c:v>1.0001260000000001</c:v>
                </c:pt>
                <c:pt idx="31">
                  <c:v>1.000132</c:v>
                </c:pt>
                <c:pt idx="32">
                  <c:v>1.000138</c:v>
                </c:pt>
                <c:pt idx="33">
                  <c:v>1.0001439999999999</c:v>
                </c:pt>
                <c:pt idx="34">
                  <c:v>1.000151</c:v>
                </c:pt>
                <c:pt idx="35">
                  <c:v>1.000159</c:v>
                </c:pt>
                <c:pt idx="36">
                  <c:v>1.000167</c:v>
                </c:pt>
                <c:pt idx="37">
                  <c:v>1.000175</c:v>
                </c:pt>
                <c:pt idx="38">
                  <c:v>1.000184</c:v>
                </c:pt>
                <c:pt idx="39">
                  <c:v>1.0001930000000001</c:v>
                </c:pt>
                <c:pt idx="40">
                  <c:v>1.000202</c:v>
                </c:pt>
                <c:pt idx="41">
                  <c:v>1.0002120000000001</c:v>
                </c:pt>
                <c:pt idx="42">
                  <c:v>1.0002230000000001</c:v>
                </c:pt>
                <c:pt idx="43">
                  <c:v>1.0002340000000001</c:v>
                </c:pt>
                <c:pt idx="44">
                  <c:v>1.000246</c:v>
                </c:pt>
                <c:pt idx="45">
                  <c:v>1.0002580000000001</c:v>
                </c:pt>
                <c:pt idx="46">
                  <c:v>1.0002709999999999</c:v>
                </c:pt>
                <c:pt idx="47">
                  <c:v>1.0002850000000001</c:v>
                </c:pt>
                <c:pt idx="48">
                  <c:v>1.000299</c:v>
                </c:pt>
                <c:pt idx="49">
                  <c:v>1.0003139999999999</c:v>
                </c:pt>
                <c:pt idx="50">
                  <c:v>1.000329</c:v>
                </c:pt>
                <c:pt idx="51">
                  <c:v>1.000346</c:v>
                </c:pt>
                <c:pt idx="52">
                  <c:v>1.0003629999999999</c:v>
                </c:pt>
                <c:pt idx="53">
                  <c:v>1.000381</c:v>
                </c:pt>
                <c:pt idx="54">
                  <c:v>1.000399</c:v>
                </c:pt>
                <c:pt idx="55">
                  <c:v>1.0004189999999999</c:v>
                </c:pt>
                <c:pt idx="56">
                  <c:v>1.0004390000000001</c:v>
                </c:pt>
                <c:pt idx="57">
                  <c:v>1.0004599999999999</c:v>
                </c:pt>
                <c:pt idx="58">
                  <c:v>1.0004820000000001</c:v>
                </c:pt>
                <c:pt idx="59">
                  <c:v>1.000505</c:v>
                </c:pt>
                <c:pt idx="60">
                  <c:v>1.000529</c:v>
                </c:pt>
                <c:pt idx="61">
                  <c:v>1.0005539999999999</c:v>
                </c:pt>
                <c:pt idx="62">
                  <c:v>1.0005790000000001</c:v>
                </c:pt>
                <c:pt idx="63">
                  <c:v>1.000605</c:v>
                </c:pt>
                <c:pt idx="64">
                  <c:v>1.000632</c:v>
                </c:pt>
                <c:pt idx="65">
                  <c:v>1.0006600000000001</c:v>
                </c:pt>
                <c:pt idx="66">
                  <c:v>1.000688</c:v>
                </c:pt>
                <c:pt idx="67">
                  <c:v>1.0007159999999999</c:v>
                </c:pt>
                <c:pt idx="68">
                  <c:v>1.0007429999999999</c:v>
                </c:pt>
                <c:pt idx="69">
                  <c:v>1.0007699999999999</c:v>
                </c:pt>
                <c:pt idx="70">
                  <c:v>1.000794</c:v>
                </c:pt>
                <c:pt idx="71">
                  <c:v>1.000815</c:v>
                </c:pt>
                <c:pt idx="72">
                  <c:v>1.0008300000000001</c:v>
                </c:pt>
                <c:pt idx="73">
                  <c:v>1.0008360000000001</c:v>
                </c:pt>
                <c:pt idx="74">
                  <c:v>1.0008280000000001</c:v>
                </c:pt>
                <c:pt idx="75">
                  <c:v>1.0007999999999999</c:v>
                </c:pt>
                <c:pt idx="76">
                  <c:v>1.000742</c:v>
                </c:pt>
                <c:pt idx="77">
                  <c:v>1.0006390000000001</c:v>
                </c:pt>
                <c:pt idx="78">
                  <c:v>1.0004710000000001</c:v>
                </c:pt>
                <c:pt idx="79">
                  <c:v>1.000205</c:v>
                </c:pt>
                <c:pt idx="80">
                  <c:v>0.99979779999999996</c:v>
                </c:pt>
                <c:pt idx="81">
                  <c:v>0.99918240000000003</c:v>
                </c:pt>
                <c:pt idx="82">
                  <c:v>0.99826250000000005</c:v>
                </c:pt>
                <c:pt idx="83">
                  <c:v>0.9968977</c:v>
                </c:pt>
                <c:pt idx="84">
                  <c:v>0.99488350000000003</c:v>
                </c:pt>
                <c:pt idx="85">
                  <c:v>0.99192309999999995</c:v>
                </c:pt>
                <c:pt idx="86">
                  <c:v>0.98758679999999999</c:v>
                </c:pt>
                <c:pt idx="87">
                  <c:v>0.98125669999999998</c:v>
                </c:pt>
                <c:pt idx="88">
                  <c:v>0.97205059999999999</c:v>
                </c:pt>
                <c:pt idx="89">
                  <c:v>0.95872440000000003</c:v>
                </c:pt>
                <c:pt idx="90">
                  <c:v>0.93955429999999995</c:v>
                </c:pt>
                <c:pt idx="91">
                  <c:v>0.91221640000000004</c:v>
                </c:pt>
                <c:pt idx="92">
                  <c:v>0.87370749999999997</c:v>
                </c:pt>
                <c:pt idx="93">
                  <c:v>0.82040519999999995</c:v>
                </c:pt>
                <c:pt idx="94">
                  <c:v>0.74843859999999995</c:v>
                </c:pt>
                <c:pt idx="95">
                  <c:v>0.65461199999999997</c:v>
                </c:pt>
                <c:pt idx="96">
                  <c:v>0.53807419999999995</c:v>
                </c:pt>
                <c:pt idx="97">
                  <c:v>0.40255679999999999</c:v>
                </c:pt>
                <c:pt idx="98">
                  <c:v>0.25815060000000001</c:v>
                </c:pt>
                <c:pt idx="99">
                  <c:v>0.12070409999999999</c:v>
                </c:pt>
                <c:pt idx="100">
                  <c:v>7.4051170000000001E-3</c:v>
                </c:pt>
                <c:pt idx="101">
                  <c:v>-6.998538E-2</c:v>
                </c:pt>
                <c:pt idx="102">
                  <c:v>-0.1097236</c:v>
                </c:pt>
                <c:pt idx="103">
                  <c:v>-0.11912059999999999</c:v>
                </c:pt>
                <c:pt idx="104">
                  <c:v>-0.1094855</c:v>
                </c:pt>
                <c:pt idx="105">
                  <c:v>-9.1162119999999999E-2</c:v>
                </c:pt>
                <c:pt idx="106">
                  <c:v>-7.1167750000000002E-2</c:v>
                </c:pt>
                <c:pt idx="107">
                  <c:v>-5.318117E-2</c:v>
                </c:pt>
                <c:pt idx="108">
                  <c:v>-3.8551120000000001E-2</c:v>
                </c:pt>
                <c:pt idx="109">
                  <c:v>-2.7347070000000001E-2</c:v>
                </c:pt>
                <c:pt idx="110">
                  <c:v>-1.908938E-2</c:v>
                </c:pt>
                <c:pt idx="111">
                  <c:v>-1.315469E-2</c:v>
                </c:pt>
                <c:pt idx="112">
                  <c:v>-8.9611589999999998E-3</c:v>
                </c:pt>
                <c:pt idx="113">
                  <c:v>-6.0322529999999996E-3</c:v>
                </c:pt>
                <c:pt idx="114">
                  <c:v>-4.0034160000000001E-3</c:v>
                </c:pt>
                <c:pt idx="115">
                  <c:v>-2.606681E-3</c:v>
                </c:pt>
                <c:pt idx="116">
                  <c:v>-1.6499139999999999E-3</c:v>
                </c:pt>
                <c:pt idx="117">
                  <c:v>-9.9753610000000007E-4</c:v>
                </c:pt>
                <c:pt idx="118">
                  <c:v>-5.5487440000000004E-4</c:v>
                </c:pt>
                <c:pt idx="119">
                  <c:v>-2.5627890000000001E-4</c:v>
                </c:pt>
                <c:pt idx="120">
                  <c:v>-5.6436710000000002E-5</c:v>
                </c:pt>
                <c:pt idx="121">
                  <c:v>7.5830280000000003E-5</c:v>
                </c:pt>
                <c:pt idx="122">
                  <c:v>1.619298E-4</c:v>
                </c:pt>
                <c:pt idx="123">
                  <c:v>2.1654049999999999E-4</c:v>
                </c:pt>
                <c:pt idx="124">
                  <c:v>2.4971759999999998E-4</c:v>
                </c:pt>
                <c:pt idx="125">
                  <c:v>2.6834530000000001E-4</c:v>
                </c:pt>
                <c:pt idx="126">
                  <c:v>2.7713489999999999E-4</c:v>
                </c:pt>
                <c:pt idx="127">
                  <c:v>2.7931000000000001E-4</c:v>
                </c:pt>
                <c:pt idx="128">
                  <c:v>2.7707570000000002E-4</c:v>
                </c:pt>
                <c:pt idx="129">
                  <c:v>2.7194030000000002E-4</c:v>
                </c:pt>
                <c:pt idx="130">
                  <c:v>2.6493529999999999E-4</c:v>
                </c:pt>
                <c:pt idx="131">
                  <c:v>2.567658E-4</c:v>
                </c:pt>
                <c:pt idx="132">
                  <c:v>2.4791320000000001E-4</c:v>
                </c:pt>
                <c:pt idx="133">
                  <c:v>2.3870599999999999E-4</c:v>
                </c:pt>
                <c:pt idx="134">
                  <c:v>2.2936779999999999E-4</c:v>
                </c:pt>
                <c:pt idx="135">
                  <c:v>2.200499E-4</c:v>
                </c:pt>
                <c:pt idx="136">
                  <c:v>2.1085449999999999E-4</c:v>
                </c:pt>
                <c:pt idx="137">
                  <c:v>2.0184949999999999E-4</c:v>
                </c:pt>
                <c:pt idx="138">
                  <c:v>1.9307950000000001E-4</c:v>
                </c:pt>
                <c:pt idx="139">
                  <c:v>1.845726E-4</c:v>
                </c:pt>
                <c:pt idx="140">
                  <c:v>1.7634589999999999E-4</c:v>
                </c:pt>
                <c:pt idx="141">
                  <c:v>1.6840879999999999E-4</c:v>
                </c:pt>
                <c:pt idx="142">
                  <c:v>1.607651E-4</c:v>
                </c:pt>
                <c:pt idx="143">
                  <c:v>1.5341479999999999E-4</c:v>
                </c:pt>
                <c:pt idx="144">
                  <c:v>1.4635519999999999E-4</c:v>
                </c:pt>
                <c:pt idx="145">
                  <c:v>1.3958199999999999E-4</c:v>
                </c:pt>
                <c:pt idx="146">
                  <c:v>1.330894E-4</c:v>
                </c:pt>
                <c:pt idx="147">
                  <c:v>1.2687080000000001E-4</c:v>
                </c:pt>
                <c:pt idx="148">
                  <c:v>1.20919E-4</c:v>
                </c:pt>
                <c:pt idx="149">
                  <c:v>1.152262E-4</c:v>
                </c:pt>
                <c:pt idx="150">
                  <c:v>1.097847E-4</c:v>
                </c:pt>
                <c:pt idx="151">
                  <c:v>1.0458640000000001E-4</c:v>
                </c:pt>
                <c:pt idx="152">
                  <c:v>9.9623170000000003E-5</c:v>
                </c:pt>
                <c:pt idx="153">
                  <c:v>9.4887070000000006E-5</c:v>
                </c:pt>
                <c:pt idx="154">
                  <c:v>9.0370030000000006E-5</c:v>
                </c:pt>
                <c:pt idx="155">
                  <c:v>8.6064140000000004E-5</c:v>
                </c:pt>
                <c:pt idx="156">
                  <c:v>8.1961589999999997E-5</c:v>
                </c:pt>
                <c:pt idx="157">
                  <c:v>7.8054700000000003E-5</c:v>
                </c:pt>
                <c:pt idx="158">
                  <c:v>7.4335959999999998E-5</c:v>
                </c:pt>
                <c:pt idx="159">
                  <c:v>7.0797999999999995E-5</c:v>
                </c:pt>
                <c:pt idx="160">
                  <c:v>6.7433639999999994E-5</c:v>
                </c:pt>
                <c:pt idx="161">
                  <c:v>6.4235850000000003E-5</c:v>
                </c:pt>
                <c:pt idx="162">
                  <c:v>6.1197790000000005E-5</c:v>
                </c:pt>
                <c:pt idx="163">
                  <c:v>5.8312810000000003E-5</c:v>
                </c:pt>
                <c:pt idx="164">
                  <c:v>5.5574420000000002E-5</c:v>
                </c:pt>
                <c:pt idx="165">
                  <c:v>5.297635E-5</c:v>
                </c:pt>
                <c:pt idx="166">
                  <c:v>5.0512500000000001E-5</c:v>
                </c:pt>
                <c:pt idx="167">
                  <c:v>4.8177000000000003E-5</c:v>
                </c:pt>
                <c:pt idx="168">
                  <c:v>4.5964209999999997E-5</c:v>
                </c:pt>
                <c:pt idx="169">
                  <c:v>4.386876E-5</c:v>
                </c:pt>
                <c:pt idx="170">
                  <c:v>4.1885560000000002E-5</c:v>
                </c:pt>
                <c:pt idx="171">
                  <c:v>4.0009950000000001E-5</c:v>
                </c:pt>
                <c:pt idx="172">
                  <c:v>3.8237739999999998E-5</c:v>
                </c:pt>
                <c:pt idx="173">
                  <c:v>3.6565379999999999E-5</c:v>
                </c:pt>
                <c:pt idx="174">
                  <c:v>3.4990249999999999E-5</c:v>
                </c:pt>
                <c:pt idx="175">
                  <c:v>3.3510970000000003E-5</c:v>
                </c:pt>
                <c:pt idx="176">
                  <c:v>3.2127939999999997E-5</c:v>
                </c:pt>
                <c:pt idx="177">
                  <c:v>3.084412E-5</c:v>
                </c:pt>
                <c:pt idx="178">
                  <c:v>2.9666179999999999E-5</c:v>
                </c:pt>
                <c:pt idx="179">
                  <c:v>2.8606150000000001E-5</c:v>
                </c:pt>
                <c:pt idx="180">
                  <c:v>2.7683969999999999E-5</c:v>
                </c:pt>
                <c:pt idx="181">
                  <c:v>2.693105E-5</c:v>
                </c:pt>
                <c:pt idx="182">
                  <c:v>2.6395690000000001E-5</c:v>
                </c:pt>
                <c:pt idx="183">
                  <c:v>2.6150929999999999E-5</c:v>
                </c:pt>
                <c:pt idx="184">
                  <c:v>2.6306180000000001E-5</c:v>
                </c:pt>
                <c:pt idx="185">
                  <c:v>2.7024250000000001E-5</c:v>
                </c:pt>
                <c:pt idx="186">
                  <c:v>2.8546449999999998E-5</c:v>
                </c:pt>
                <c:pt idx="187">
                  <c:v>3.1229429999999998E-5</c:v>
                </c:pt>
                <c:pt idx="188">
                  <c:v>3.5599460000000001E-5</c:v>
                </c:pt>
                <c:pt idx="189">
                  <c:v>4.2432180000000002E-5</c:v>
                </c:pt>
                <c:pt idx="190">
                  <c:v>5.2869850000000003E-5</c:v>
                </c:pt>
                <c:pt idx="191">
                  <c:v>6.8593919999999995E-5</c:v>
                </c:pt>
                <c:pt idx="192">
                  <c:v>9.2078769999999995E-5</c:v>
                </c:pt>
                <c:pt idx="193">
                  <c:v>1.2696499999999999E-4</c:v>
                </c:pt>
                <c:pt idx="194">
                  <c:v>1.786085E-4</c:v>
                </c:pt>
                <c:pt idx="195">
                  <c:v>2.5488950000000001E-4</c:v>
                </c:pt>
                <c:pt idx="196">
                  <c:v>3.6740239999999999E-4</c:v>
                </c:pt>
                <c:pt idx="197">
                  <c:v>5.3321049999999995E-4</c:v>
                </c:pt>
                <c:pt idx="198">
                  <c:v>7.7743400000000002E-4</c:v>
                </c:pt>
                <c:pt idx="199">
                  <c:v>1.1370729999999999E-3</c:v>
                </c:pt>
                <c:pt idx="200">
                  <c:v>1.6666669999999999E-3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chi1_inc!$I$8</c:f>
              <c:strCache>
                <c:ptCount val="1"/>
                <c:pt idx="0">
                  <c:v>pressure</c:v>
                </c:pt>
              </c:strCache>
            </c:strRef>
          </c:tx>
          <c:marker>
            <c:symbol val="none"/>
          </c:marker>
          <c:xVal>
            <c:numRef>
              <c:f>chi1_inc!$B$10:$B$210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chi1_inc!$I$10:$I$210</c:f>
              <c:numCache>
                <c:formatCode>General</c:formatCode>
                <c:ptCount val="201"/>
                <c:pt idx="0">
                  <c:v>3.3333334999999797E-3</c:v>
                </c:pt>
                <c:pt idx="1">
                  <c:v>2.2740365000000207E-3</c:v>
                </c:pt>
                <c:pt idx="2">
                  <c:v>1.5547169999999833E-3</c:v>
                </c:pt>
                <c:pt idx="3">
                  <c:v>1.0666052500000189E-3</c:v>
                </c:pt>
                <c:pt idx="4">
                  <c:v>7.347011999999653E-4</c:v>
                </c:pt>
                <c:pt idx="5">
                  <c:v>5.0994474999999095E-4</c:v>
                </c:pt>
                <c:pt idx="6">
                  <c:v>3.5730425000002342E-4</c:v>
                </c:pt>
                <c:pt idx="7">
                  <c:v>2.539824999999718E-4</c:v>
                </c:pt>
                <c:pt idx="8">
                  <c:v>1.8403938500000105E-4</c:v>
                </c:pt>
                <c:pt idx="9">
                  <c:v>1.3729695999997737E-4</c:v>
                </c:pt>
                <c:pt idx="10">
                  <c:v>1.0593492499999524E-4</c:v>
                </c:pt>
                <c:pt idx="11">
                  <c:v>8.471609000004765E-5</c:v>
                </c:pt>
                <c:pt idx="12">
                  <c:v>7.1299730000085049E-5</c:v>
                </c:pt>
                <c:pt idx="13">
                  <c:v>6.2614715000020027E-5</c:v>
                </c:pt>
                <c:pt idx="14">
                  <c:v>5.7273225000042949E-5</c:v>
                </c:pt>
                <c:pt idx="15">
                  <c:v>5.401212500000252E-5</c:v>
                </c:pt>
                <c:pt idx="16">
                  <c:v>5.2653090000021052E-5</c:v>
                </c:pt>
                <c:pt idx="17">
                  <c:v>5.2075464999967735E-5</c:v>
                </c:pt>
                <c:pt idx="18">
                  <c:v>5.2697844999949339E-5</c:v>
                </c:pt>
                <c:pt idx="19">
                  <c:v>5.3965525000032599E-5</c:v>
                </c:pt>
                <c:pt idx="20">
                  <c:v>5.5341985000012528E-5</c:v>
                </c:pt>
                <c:pt idx="21">
                  <c:v>5.7303075000070258E-5</c:v>
                </c:pt>
                <c:pt idx="22">
                  <c:v>5.9333090000057709E-5</c:v>
                </c:pt>
                <c:pt idx="23">
                  <c:v>6.1422060000038137E-5</c:v>
                </c:pt>
                <c:pt idx="24">
                  <c:v>6.4063970000027837E-5</c:v>
                </c:pt>
                <c:pt idx="25">
                  <c:v>6.6755485000014048E-5</c:v>
                </c:pt>
                <c:pt idx="26">
                  <c:v>6.9995125000055225E-5</c:v>
                </c:pt>
                <c:pt idx="27">
                  <c:v>7.3282690000064932E-5</c:v>
                </c:pt>
                <c:pt idx="28">
                  <c:v>7.6618869999989236E-5</c:v>
                </c:pt>
                <c:pt idx="29">
                  <c:v>8.0004974999936529E-5</c:v>
                </c:pt>
                <c:pt idx="30">
                  <c:v>8.394278000001254E-5</c:v>
                </c:pt>
                <c:pt idx="31">
                  <c:v>8.7934379999987655E-5</c:v>
                </c:pt>
                <c:pt idx="32">
                  <c:v>9.1982104999943637E-5</c:v>
                </c:pt>
                <c:pt idx="33">
                  <c:v>9.6088499999980037E-5</c:v>
                </c:pt>
                <c:pt idx="34">
                  <c:v>1.0075625000005584E-4</c:v>
                </c:pt>
                <c:pt idx="35">
                  <c:v>1.0598817499996027E-4</c:v>
                </c:pt>
                <c:pt idx="36">
                  <c:v>1.1128720999997732E-4</c:v>
                </c:pt>
                <c:pt idx="37">
                  <c:v>1.1665640500002628E-4</c:v>
                </c:pt>
                <c:pt idx="38">
                  <c:v>1.2259889499999232E-4</c:v>
                </c:pt>
                <c:pt idx="39">
                  <c:v>1.2861792500007407E-4</c:v>
                </c:pt>
                <c:pt idx="40">
                  <c:v>1.3471681999999152E-4</c:v>
                </c:pt>
                <c:pt idx="41">
                  <c:v>1.4139900000009753E-4</c:v>
                </c:pt>
                <c:pt idx="42">
                  <c:v>1.486679800000168E-4</c:v>
                </c:pt>
                <c:pt idx="43">
                  <c:v>1.5602735000008749E-4</c:v>
                </c:pt>
                <c:pt idx="44">
                  <c:v>1.6398079500001828E-4</c:v>
                </c:pt>
                <c:pt idx="45">
                  <c:v>1.7203207000004994E-4</c:v>
                </c:pt>
                <c:pt idx="46">
                  <c:v>1.8068501499990397E-4</c:v>
                </c:pt>
                <c:pt idx="47">
                  <c:v>1.8994353500001449E-4</c:v>
                </c:pt>
                <c:pt idx="48">
                  <c:v>1.993115849999727E-4</c:v>
                </c:pt>
                <c:pt idx="49">
                  <c:v>2.0929319999996032E-4</c:v>
                </c:pt>
                <c:pt idx="50">
                  <c:v>2.1939235000001389E-4</c:v>
                </c:pt>
                <c:pt idx="51">
                  <c:v>2.3061309999994339E-4</c:v>
                </c:pt>
                <c:pt idx="52">
                  <c:v>2.4195949999994415E-4</c:v>
                </c:pt>
                <c:pt idx="53">
                  <c:v>2.5393539999996051E-4</c:v>
                </c:pt>
                <c:pt idx="54">
                  <c:v>2.6604470000002323E-4</c:v>
                </c:pt>
                <c:pt idx="55">
                  <c:v>2.7929100000001483E-4</c:v>
                </c:pt>
                <c:pt idx="56">
                  <c:v>2.9267760000006859E-4</c:v>
                </c:pt>
                <c:pt idx="57">
                  <c:v>3.0670739999993923E-4</c:v>
                </c:pt>
                <c:pt idx="58">
                  <c:v>3.2138255000002669E-4</c:v>
                </c:pt>
                <c:pt idx="59">
                  <c:v>3.3670439999999857E-4</c:v>
                </c:pt>
                <c:pt idx="60">
                  <c:v>3.526729499999659E-4</c:v>
                </c:pt>
                <c:pt idx="61">
                  <c:v>3.6928629999999352E-4</c:v>
                </c:pt>
                <c:pt idx="62">
                  <c:v>3.8603975000006674E-4</c:v>
                </c:pt>
                <c:pt idx="63">
                  <c:v>4.0342474999999212E-4</c:v>
                </c:pt>
                <c:pt idx="64">
                  <c:v>4.2142724999993941E-4</c:v>
                </c:pt>
                <c:pt idx="65">
                  <c:v>4.4002495000006192E-4</c:v>
                </c:pt>
                <c:pt idx="66">
                  <c:v>4.5868390000003423E-4</c:v>
                </c:pt>
                <c:pt idx="67">
                  <c:v>4.7735299999995817E-4</c:v>
                </c:pt>
                <c:pt idx="68">
                  <c:v>4.9545659999994385E-4</c:v>
                </c:pt>
                <c:pt idx="69">
                  <c:v>5.133828999999146E-4</c:v>
                </c:pt>
                <c:pt idx="70">
                  <c:v>5.2946764999994844E-4</c:v>
                </c:pt>
                <c:pt idx="71">
                  <c:v>5.4347015000000276E-4</c:v>
                </c:pt>
                <c:pt idx="72">
                  <c:v>5.5353785000000766E-4</c:v>
                </c:pt>
                <c:pt idx="73">
                  <c:v>5.5765500000004575E-4</c:v>
                </c:pt>
                <c:pt idx="74">
                  <c:v>5.5256744999998553E-4</c:v>
                </c:pt>
                <c:pt idx="75">
                  <c:v>5.341726499999977E-4</c:v>
                </c:pt>
                <c:pt idx="76">
                  <c:v>4.9585880000002636E-4</c:v>
                </c:pt>
                <c:pt idx="77">
                  <c:v>4.2777025000007018E-4</c:v>
                </c:pt>
                <c:pt idx="78">
                  <c:v>3.1646490000003524E-4</c:v>
                </c:pt>
                <c:pt idx="79">
                  <c:v>1.4041513999996091E-4</c:v>
                </c:pt>
                <c:pt idx="80">
                  <c:v>-1.2931835500001876E-4</c:v>
                </c:pt>
                <c:pt idx="81">
                  <c:v>-5.3693944999999577E-4</c:v>
                </c:pt>
                <c:pt idx="82">
                  <c:v>-1.1461871999999818E-3</c:v>
                </c:pt>
                <c:pt idx="83">
                  <c:v>-2.0499180499999881E-3</c:v>
                </c:pt>
                <c:pt idx="84">
                  <c:v>-3.3832069999999992E-3</c:v>
                </c:pt>
                <c:pt idx="85">
                  <c:v>-5.3417905000000543E-3</c:v>
                </c:pt>
                <c:pt idx="86">
                  <c:v>-8.2083079999999975E-3</c:v>
                </c:pt>
                <c:pt idx="87">
                  <c:v>-1.2387776500000003E-2</c:v>
                </c:pt>
                <c:pt idx="88">
                  <c:v>-1.8455279500000032E-2</c:v>
                </c:pt>
                <c:pt idx="89">
                  <c:v>-2.7215144999999996E-2</c:v>
                </c:pt>
                <c:pt idx="90">
                  <c:v>-3.9767540000000046E-2</c:v>
                </c:pt>
                <c:pt idx="91">
                  <c:v>-5.7565334999999995E-2</c:v>
                </c:pt>
                <c:pt idx="92">
                  <c:v>-8.242181000000004E-2</c:v>
                </c:pt>
                <c:pt idx="93">
                  <c:v>-0.11638798500000003</c:v>
                </c:pt>
                <c:pt idx="94">
                  <c:v>-0.16136457500000001</c:v>
                </c:pt>
                <c:pt idx="95">
                  <c:v>-0.21827506000000002</c:v>
                </c:pt>
                <c:pt idx="96">
                  <c:v>-0.28570565000000003</c:v>
                </c:pt>
                <c:pt idx="97">
                  <c:v>-0.35828189999999999</c:v>
                </c:pt>
                <c:pt idx="98">
                  <c:v>-0.42578650000000001</c:v>
                </c:pt>
                <c:pt idx="99">
                  <c:v>-0.47464064</c:v>
                </c:pt>
                <c:pt idx="100">
                  <c:v>-0.49259488299999998</c:v>
                </c:pt>
                <c:pt idx="101">
                  <c:v>-0.47464064</c:v>
                </c:pt>
                <c:pt idx="102">
                  <c:v>-0.42578650000000001</c:v>
                </c:pt>
                <c:pt idx="103">
                  <c:v>-0.35828189999999999</c:v>
                </c:pt>
                <c:pt idx="104">
                  <c:v>-0.28570565000000003</c:v>
                </c:pt>
                <c:pt idx="105">
                  <c:v>-0.21827506000000002</c:v>
                </c:pt>
                <c:pt idx="106">
                  <c:v>-0.16136457500000001</c:v>
                </c:pt>
                <c:pt idx="107">
                  <c:v>-0.11638798500000003</c:v>
                </c:pt>
                <c:pt idx="108">
                  <c:v>-8.242181000000004E-2</c:v>
                </c:pt>
                <c:pt idx="109">
                  <c:v>-5.7565334999999995E-2</c:v>
                </c:pt>
                <c:pt idx="110">
                  <c:v>-3.9767540000000046E-2</c:v>
                </c:pt>
                <c:pt idx="111">
                  <c:v>-2.7215144999999996E-2</c:v>
                </c:pt>
                <c:pt idx="112">
                  <c:v>-1.8455279500000032E-2</c:v>
                </c:pt>
                <c:pt idx="113">
                  <c:v>-1.2387776500000003E-2</c:v>
                </c:pt>
                <c:pt idx="114">
                  <c:v>-8.2083079999999975E-3</c:v>
                </c:pt>
                <c:pt idx="115">
                  <c:v>-5.3417905000000543E-3</c:v>
                </c:pt>
                <c:pt idx="116">
                  <c:v>-3.3832069999999992E-3</c:v>
                </c:pt>
                <c:pt idx="117">
                  <c:v>-2.0499180499999881E-3</c:v>
                </c:pt>
                <c:pt idx="118">
                  <c:v>-1.1461871999999818E-3</c:v>
                </c:pt>
                <c:pt idx="119">
                  <c:v>-5.3693944999999577E-4</c:v>
                </c:pt>
                <c:pt idx="120">
                  <c:v>-1.2931835500001876E-4</c:v>
                </c:pt>
                <c:pt idx="121">
                  <c:v>1.4041513999996091E-4</c:v>
                </c:pt>
                <c:pt idx="122">
                  <c:v>3.1646490000003524E-4</c:v>
                </c:pt>
                <c:pt idx="123">
                  <c:v>4.2777025000007018E-4</c:v>
                </c:pt>
                <c:pt idx="124">
                  <c:v>4.9585880000002636E-4</c:v>
                </c:pt>
                <c:pt idx="125">
                  <c:v>5.341726499999977E-4</c:v>
                </c:pt>
                <c:pt idx="126">
                  <c:v>5.5256744999998553E-4</c:v>
                </c:pt>
                <c:pt idx="127">
                  <c:v>5.5765500000004575E-4</c:v>
                </c:pt>
                <c:pt idx="128">
                  <c:v>5.5353785000000766E-4</c:v>
                </c:pt>
                <c:pt idx="129">
                  <c:v>5.4347015000000276E-4</c:v>
                </c:pt>
                <c:pt idx="130">
                  <c:v>5.2946764999994844E-4</c:v>
                </c:pt>
                <c:pt idx="131">
                  <c:v>5.133828999999146E-4</c:v>
                </c:pt>
                <c:pt idx="132">
                  <c:v>4.9545659999994385E-4</c:v>
                </c:pt>
                <c:pt idx="133">
                  <c:v>4.7735299999995817E-4</c:v>
                </c:pt>
                <c:pt idx="134">
                  <c:v>4.5868390000003423E-4</c:v>
                </c:pt>
                <c:pt idx="135">
                  <c:v>4.4002495000006192E-4</c:v>
                </c:pt>
                <c:pt idx="136">
                  <c:v>4.2142724999993941E-4</c:v>
                </c:pt>
                <c:pt idx="137">
                  <c:v>4.0342474999999212E-4</c:v>
                </c:pt>
                <c:pt idx="138">
                  <c:v>3.8603975000006674E-4</c:v>
                </c:pt>
                <c:pt idx="139">
                  <c:v>3.6928629999999352E-4</c:v>
                </c:pt>
                <c:pt idx="140">
                  <c:v>3.526729499999659E-4</c:v>
                </c:pt>
                <c:pt idx="141">
                  <c:v>3.3670439999999857E-4</c:v>
                </c:pt>
                <c:pt idx="142">
                  <c:v>3.2138255000002669E-4</c:v>
                </c:pt>
                <c:pt idx="143">
                  <c:v>3.0670739999993923E-4</c:v>
                </c:pt>
                <c:pt idx="144">
                  <c:v>2.9267760000006859E-4</c:v>
                </c:pt>
                <c:pt idx="145">
                  <c:v>2.7929100000001483E-4</c:v>
                </c:pt>
                <c:pt idx="146">
                  <c:v>2.6604470000002323E-4</c:v>
                </c:pt>
                <c:pt idx="147">
                  <c:v>2.5393539999996051E-4</c:v>
                </c:pt>
                <c:pt idx="148">
                  <c:v>2.4195949999994415E-4</c:v>
                </c:pt>
                <c:pt idx="149">
                  <c:v>2.3061309999994339E-4</c:v>
                </c:pt>
                <c:pt idx="150">
                  <c:v>2.1939235000001389E-4</c:v>
                </c:pt>
                <c:pt idx="151">
                  <c:v>2.0929319999996032E-4</c:v>
                </c:pt>
                <c:pt idx="152">
                  <c:v>1.993115849999727E-4</c:v>
                </c:pt>
                <c:pt idx="153">
                  <c:v>1.8994353500001449E-4</c:v>
                </c:pt>
                <c:pt idx="154">
                  <c:v>1.8068501499990397E-4</c:v>
                </c:pt>
                <c:pt idx="155">
                  <c:v>1.7203207000004994E-4</c:v>
                </c:pt>
                <c:pt idx="156">
                  <c:v>1.6398079500001828E-4</c:v>
                </c:pt>
                <c:pt idx="157">
                  <c:v>1.5602735000008749E-4</c:v>
                </c:pt>
                <c:pt idx="158">
                  <c:v>1.486679800000168E-4</c:v>
                </c:pt>
                <c:pt idx="159">
                  <c:v>1.4139900000009753E-4</c:v>
                </c:pt>
                <c:pt idx="160">
                  <c:v>1.3471681999999152E-4</c:v>
                </c:pt>
                <c:pt idx="161">
                  <c:v>1.2861792500007407E-4</c:v>
                </c:pt>
                <c:pt idx="162">
                  <c:v>1.2259889499999232E-4</c:v>
                </c:pt>
                <c:pt idx="163">
                  <c:v>1.1665640500002628E-4</c:v>
                </c:pt>
                <c:pt idx="164">
                  <c:v>1.1128720999997732E-4</c:v>
                </c:pt>
                <c:pt idx="165">
                  <c:v>1.0598817499996027E-4</c:v>
                </c:pt>
                <c:pt idx="166">
                  <c:v>1.0075625000005584E-4</c:v>
                </c:pt>
                <c:pt idx="167">
                  <c:v>9.6088499999980037E-5</c:v>
                </c:pt>
                <c:pt idx="168">
                  <c:v>9.1982104999943637E-5</c:v>
                </c:pt>
                <c:pt idx="169">
                  <c:v>8.7934379999987655E-5</c:v>
                </c:pt>
                <c:pt idx="170">
                  <c:v>8.394278000001254E-5</c:v>
                </c:pt>
                <c:pt idx="171">
                  <c:v>8.0004974999936529E-5</c:v>
                </c:pt>
                <c:pt idx="172">
                  <c:v>7.6618869999989236E-5</c:v>
                </c:pt>
                <c:pt idx="173">
                  <c:v>7.3282690000064932E-5</c:v>
                </c:pt>
                <c:pt idx="174">
                  <c:v>6.9995125000055225E-5</c:v>
                </c:pt>
                <c:pt idx="175">
                  <c:v>6.6755485000014048E-5</c:v>
                </c:pt>
                <c:pt idx="176">
                  <c:v>6.4063970000027837E-5</c:v>
                </c:pt>
                <c:pt idx="177">
                  <c:v>6.1422060000038137E-5</c:v>
                </c:pt>
                <c:pt idx="178">
                  <c:v>5.9333090000057709E-5</c:v>
                </c:pt>
                <c:pt idx="179">
                  <c:v>5.7303075000070258E-5</c:v>
                </c:pt>
                <c:pt idx="180">
                  <c:v>5.5341985000012528E-5</c:v>
                </c:pt>
                <c:pt idx="181">
                  <c:v>5.3965525000032599E-5</c:v>
                </c:pt>
                <c:pt idx="182">
                  <c:v>5.2697844999949339E-5</c:v>
                </c:pt>
                <c:pt idx="183">
                  <c:v>5.2075464999967735E-5</c:v>
                </c:pt>
                <c:pt idx="184">
                  <c:v>5.2653090000021052E-5</c:v>
                </c:pt>
                <c:pt idx="185">
                  <c:v>5.401212500000252E-5</c:v>
                </c:pt>
                <c:pt idx="186">
                  <c:v>5.7273225000042949E-5</c:v>
                </c:pt>
                <c:pt idx="187">
                  <c:v>6.2614715000020027E-5</c:v>
                </c:pt>
                <c:pt idx="188">
                  <c:v>7.1299730000085049E-5</c:v>
                </c:pt>
                <c:pt idx="189">
                  <c:v>8.471609000004765E-5</c:v>
                </c:pt>
                <c:pt idx="190">
                  <c:v>1.0593492499999524E-4</c:v>
                </c:pt>
                <c:pt idx="191">
                  <c:v>1.3729695999997737E-4</c:v>
                </c:pt>
                <c:pt idx="192">
                  <c:v>1.8403938500000105E-4</c:v>
                </c:pt>
                <c:pt idx="193">
                  <c:v>2.539824999999718E-4</c:v>
                </c:pt>
                <c:pt idx="194">
                  <c:v>3.5730425000002342E-4</c:v>
                </c:pt>
                <c:pt idx="195">
                  <c:v>5.0994474999999095E-4</c:v>
                </c:pt>
                <c:pt idx="196">
                  <c:v>7.347011999999653E-4</c:v>
                </c:pt>
                <c:pt idx="197">
                  <c:v>1.0666052500000189E-3</c:v>
                </c:pt>
                <c:pt idx="198">
                  <c:v>1.5547169999999833E-3</c:v>
                </c:pt>
                <c:pt idx="199">
                  <c:v>2.2740365000000207E-3</c:v>
                </c:pt>
                <c:pt idx="200">
                  <c:v>3.3333334999999797E-3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69280"/>
        <c:axId val="207570816"/>
      </c:scatterChart>
      <c:valAx>
        <c:axId val="2075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70816"/>
        <c:crosses val="autoZero"/>
        <c:crossBetween val="midCat"/>
      </c:valAx>
      <c:valAx>
        <c:axId val="207570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569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Nmxa200!$B$2</c:f>
              <c:strCache>
                <c:ptCount val="1"/>
                <c:pt idx="0">
                  <c:v>phi_mxa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Nmxa200!$A$3:$A$203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Nmxa200!$B$3:$B$203</c:f>
              <c:numCache>
                <c:formatCode>General</c:formatCode>
                <c:ptCount val="201"/>
                <c:pt idx="0">
                  <c:v>1.0024999999999999</c:v>
                </c:pt>
                <c:pt idx="1">
                  <c:v>0.99814440000000004</c:v>
                </c:pt>
                <c:pt idx="2">
                  <c:v>0.99338649999999995</c:v>
                </c:pt>
                <c:pt idx="3">
                  <c:v>0.98736460000000004</c:v>
                </c:pt>
                <c:pt idx="4">
                  <c:v>0.9798036</c:v>
                </c:pt>
                <c:pt idx="5">
                  <c:v>0.97068759999999998</c:v>
                </c:pt>
                <c:pt idx="6">
                  <c:v>0.96011449999999998</c:v>
                </c:pt>
                <c:pt idx="7">
                  <c:v>0.94823049999999998</c:v>
                </c:pt>
                <c:pt idx="8">
                  <c:v>0.93520020000000004</c:v>
                </c:pt>
                <c:pt idx="9">
                  <c:v>0.92119180000000001</c:v>
                </c:pt>
                <c:pt idx="10">
                  <c:v>0.90637029999999996</c:v>
                </c:pt>
                <c:pt idx="11">
                  <c:v>0.8908933</c:v>
                </c:pt>
                <c:pt idx="12">
                  <c:v>0.87490920000000005</c:v>
                </c:pt>
                <c:pt idx="13">
                  <c:v>0.85855550000000003</c:v>
                </c:pt>
                <c:pt idx="14">
                  <c:v>0.8419584</c:v>
                </c:pt>
                <c:pt idx="15">
                  <c:v>0.82523230000000003</c:v>
                </c:pt>
                <c:pt idx="16">
                  <c:v>0.80847999999999998</c:v>
                </c:pt>
                <c:pt idx="17">
                  <c:v>0.79179270000000002</c:v>
                </c:pt>
                <c:pt idx="18">
                  <c:v>0.77525060000000001</c:v>
                </c:pt>
                <c:pt idx="19">
                  <c:v>0.75892329999999997</c:v>
                </c:pt>
                <c:pt idx="20">
                  <c:v>0.74287029999999998</c:v>
                </c:pt>
                <c:pt idx="21">
                  <c:v>0.72714199999999996</c:v>
                </c:pt>
                <c:pt idx="22">
                  <c:v>0.71178010000000003</c:v>
                </c:pt>
                <c:pt idx="23">
                  <c:v>0.69681870000000001</c:v>
                </c:pt>
                <c:pt idx="24">
                  <c:v>0.68228469999999997</c:v>
                </c:pt>
                <c:pt idx="25">
                  <c:v>0.66819859999999998</c:v>
                </c:pt>
                <c:pt idx="26">
                  <c:v>0.65457540000000003</c:v>
                </c:pt>
                <c:pt idx="27">
                  <c:v>0.64142520000000003</c:v>
                </c:pt>
                <c:pt idx="28">
                  <c:v>0.62875369999999997</c:v>
                </c:pt>
                <c:pt idx="29">
                  <c:v>0.61656259999999996</c:v>
                </c:pt>
                <c:pt idx="30">
                  <c:v>0.60485069999999996</c:v>
                </c:pt>
                <c:pt idx="31">
                  <c:v>0.59361390000000003</c:v>
                </c:pt>
                <c:pt idx="32">
                  <c:v>0.58284579999999997</c:v>
                </c:pt>
                <c:pt idx="33">
                  <c:v>0.57253810000000005</c:v>
                </c:pt>
                <c:pt idx="34">
                  <c:v>0.56268110000000005</c:v>
                </c:pt>
                <c:pt idx="35">
                  <c:v>0.55326339999999996</c:v>
                </c:pt>
                <c:pt idx="36">
                  <c:v>0.54427309999999995</c:v>
                </c:pt>
                <c:pt idx="37">
                  <c:v>0.53569730000000004</c:v>
                </c:pt>
                <c:pt idx="38">
                  <c:v>0.52752270000000001</c:v>
                </c:pt>
                <c:pt idx="39">
                  <c:v>0.51973530000000001</c:v>
                </c:pt>
                <c:pt idx="40">
                  <c:v>0.51232140000000004</c:v>
                </c:pt>
                <c:pt idx="41">
                  <c:v>0.50526680000000002</c:v>
                </c:pt>
                <c:pt idx="42">
                  <c:v>0.49855749999999999</c:v>
                </c:pt>
                <c:pt idx="43">
                  <c:v>0.49217959999999999</c:v>
                </c:pt>
                <c:pt idx="44">
                  <c:v>0.48611929999999998</c:v>
                </c:pt>
                <c:pt idx="45">
                  <c:v>0.48036319999999999</c:v>
                </c:pt>
                <c:pt idx="46">
                  <c:v>0.47489809999999999</c:v>
                </c:pt>
                <c:pt idx="47">
                  <c:v>0.46971109999999999</c:v>
                </c:pt>
                <c:pt idx="48">
                  <c:v>0.46478969999999997</c:v>
                </c:pt>
                <c:pt idx="49">
                  <c:v>0.46012170000000002</c:v>
                </c:pt>
                <c:pt idx="50">
                  <c:v>0.45569559999999998</c:v>
                </c:pt>
                <c:pt idx="51">
                  <c:v>0.45149980000000001</c:v>
                </c:pt>
                <c:pt idx="52">
                  <c:v>0.44752360000000002</c:v>
                </c:pt>
                <c:pt idx="53">
                  <c:v>0.4437564</c:v>
                </c:pt>
                <c:pt idx="54">
                  <c:v>0.44018810000000003</c:v>
                </c:pt>
                <c:pt idx="55">
                  <c:v>0.436809</c:v>
                </c:pt>
                <c:pt idx="56">
                  <c:v>0.43360979999999999</c:v>
                </c:pt>
                <c:pt idx="57">
                  <c:v>0.43058160000000001</c:v>
                </c:pt>
                <c:pt idx="58">
                  <c:v>0.42771589999999998</c:v>
                </c:pt>
                <c:pt idx="59">
                  <c:v>0.4250044</c:v>
                </c:pt>
                <c:pt idx="60">
                  <c:v>0.42243940000000002</c:v>
                </c:pt>
                <c:pt idx="61">
                  <c:v>0.42001329999999998</c:v>
                </c:pt>
                <c:pt idx="62">
                  <c:v>0.41771900000000001</c:v>
                </c:pt>
                <c:pt idx="63">
                  <c:v>0.41554970000000002</c:v>
                </c:pt>
                <c:pt idx="64">
                  <c:v>0.4134988</c:v>
                </c:pt>
                <c:pt idx="65">
                  <c:v>0.41156009999999998</c:v>
                </c:pt>
                <c:pt idx="66">
                  <c:v>0.40972760000000003</c:v>
                </c:pt>
                <c:pt idx="67">
                  <c:v>0.40799570000000002</c:v>
                </c:pt>
                <c:pt idx="68">
                  <c:v>0.40635880000000002</c:v>
                </c:pt>
                <c:pt idx="69">
                  <c:v>0.4048118</c:v>
                </c:pt>
                <c:pt idx="70">
                  <c:v>0.40334969999999998</c:v>
                </c:pt>
                <c:pt idx="71">
                  <c:v>0.40196779999999999</c:v>
                </c:pt>
                <c:pt idx="72">
                  <c:v>0.4006615</c:v>
                </c:pt>
                <c:pt idx="73">
                  <c:v>0.39942660000000002</c:v>
                </c:pt>
                <c:pt idx="74">
                  <c:v>0.39825870000000002</c:v>
                </c:pt>
                <c:pt idx="75">
                  <c:v>0.39715410000000001</c:v>
                </c:pt>
                <c:pt idx="76">
                  <c:v>0.39610879999999998</c:v>
                </c:pt>
                <c:pt idx="77">
                  <c:v>0.39511930000000001</c:v>
                </c:pt>
                <c:pt idx="78">
                  <c:v>0.39418209999999998</c:v>
                </c:pt>
                <c:pt idx="79">
                  <c:v>0.39329389999999997</c:v>
                </c:pt>
                <c:pt idx="80">
                  <c:v>0.39245140000000001</c:v>
                </c:pt>
                <c:pt idx="81">
                  <c:v>0.39165159999999999</c:v>
                </c:pt>
                <c:pt idx="82">
                  <c:v>0.3908915</c:v>
                </c:pt>
                <c:pt idx="83">
                  <c:v>0.39016840000000003</c:v>
                </c:pt>
                <c:pt idx="84">
                  <c:v>0.38947939999999998</c:v>
                </c:pt>
                <c:pt idx="85">
                  <c:v>0.3888221</c:v>
                </c:pt>
                <c:pt idx="86">
                  <c:v>0.38819369999999997</c:v>
                </c:pt>
                <c:pt idx="87">
                  <c:v>0.38759199999999999</c:v>
                </c:pt>
                <c:pt idx="88">
                  <c:v>0.38701439999999998</c:v>
                </c:pt>
                <c:pt idx="89">
                  <c:v>0.38645879999999999</c:v>
                </c:pt>
                <c:pt idx="90">
                  <c:v>0.38592300000000002</c:v>
                </c:pt>
                <c:pt idx="91">
                  <c:v>0.38540469999999999</c:v>
                </c:pt>
                <c:pt idx="92">
                  <c:v>0.38490180000000002</c:v>
                </c:pt>
                <c:pt idx="93">
                  <c:v>0.38441239999999999</c:v>
                </c:pt>
                <c:pt idx="94">
                  <c:v>0.38393430000000001</c:v>
                </c:pt>
                <c:pt idx="95">
                  <c:v>0.38346570000000002</c:v>
                </c:pt>
                <c:pt idx="96">
                  <c:v>0.38300459999999997</c:v>
                </c:pt>
                <c:pt idx="97">
                  <c:v>0.38254909999999998</c:v>
                </c:pt>
                <c:pt idx="98">
                  <c:v>0.38209729999999997</c:v>
                </c:pt>
                <c:pt idx="99">
                  <c:v>0.38164740000000003</c:v>
                </c:pt>
                <c:pt idx="100">
                  <c:v>0.38119750000000002</c:v>
                </c:pt>
                <c:pt idx="101">
                  <c:v>0.38074570000000002</c:v>
                </c:pt>
                <c:pt idx="102">
                  <c:v>0.38029030000000003</c:v>
                </c:pt>
                <c:pt idx="103">
                  <c:v>0.37982949999999999</c:v>
                </c:pt>
                <c:pt idx="104">
                  <c:v>0.37936130000000001</c:v>
                </c:pt>
                <c:pt idx="105">
                  <c:v>0.378884</c:v>
                </c:pt>
                <c:pt idx="106">
                  <c:v>0.3783956</c:v>
                </c:pt>
                <c:pt idx="107">
                  <c:v>0.37789440000000002</c:v>
                </c:pt>
                <c:pt idx="108">
                  <c:v>0.3773784</c:v>
                </c:pt>
                <c:pt idx="109">
                  <c:v>0.37684570000000001</c:v>
                </c:pt>
                <c:pt idx="110">
                  <c:v>0.37629430000000003</c:v>
                </c:pt>
                <c:pt idx="111">
                  <c:v>0.37572220000000001</c:v>
                </c:pt>
                <c:pt idx="112">
                  <c:v>0.3751274</c:v>
                </c:pt>
                <c:pt idx="113">
                  <c:v>0.3745079</c:v>
                </c:pt>
                <c:pt idx="114">
                  <c:v>0.37386150000000001</c:v>
                </c:pt>
                <c:pt idx="115">
                  <c:v>0.37318600000000002</c:v>
                </c:pt>
                <c:pt idx="116">
                  <c:v>0.37247920000000001</c:v>
                </c:pt>
                <c:pt idx="117">
                  <c:v>0.37173869999999998</c:v>
                </c:pt>
                <c:pt idx="118">
                  <c:v>0.37096230000000002</c:v>
                </c:pt>
                <c:pt idx="119">
                  <c:v>0.37014750000000002</c:v>
                </c:pt>
                <c:pt idx="120">
                  <c:v>0.3692918</c:v>
                </c:pt>
                <c:pt idx="121">
                  <c:v>0.36839260000000001</c:v>
                </c:pt>
                <c:pt idx="122">
                  <c:v>0.36744729999999998</c:v>
                </c:pt>
                <c:pt idx="123">
                  <c:v>0.36645309999999998</c:v>
                </c:pt>
                <c:pt idx="124">
                  <c:v>0.36540719999999999</c:v>
                </c:pt>
                <c:pt idx="125">
                  <c:v>0.36430669999999998</c:v>
                </c:pt>
                <c:pt idx="126">
                  <c:v>0.36314849999999999</c:v>
                </c:pt>
                <c:pt idx="127">
                  <c:v>0.36192960000000002</c:v>
                </c:pt>
                <c:pt idx="128">
                  <c:v>0.36064669999999999</c:v>
                </c:pt>
                <c:pt idx="129">
                  <c:v>0.35929670000000002</c:v>
                </c:pt>
                <c:pt idx="130">
                  <c:v>0.35787590000000002</c:v>
                </c:pt>
                <c:pt idx="131">
                  <c:v>0.35638110000000001</c:v>
                </c:pt>
                <c:pt idx="132">
                  <c:v>0.35480840000000002</c:v>
                </c:pt>
                <c:pt idx="133">
                  <c:v>0.35315439999999998</c:v>
                </c:pt>
                <c:pt idx="134">
                  <c:v>0.35141499999999998</c:v>
                </c:pt>
                <c:pt idx="135">
                  <c:v>0.34958650000000002</c:v>
                </c:pt>
                <c:pt idx="136">
                  <c:v>0.34766469999999999</c:v>
                </c:pt>
                <c:pt idx="137">
                  <c:v>0.3456456</c:v>
                </c:pt>
                <c:pt idx="138">
                  <c:v>0.34352500000000002</c:v>
                </c:pt>
                <c:pt idx="139">
                  <c:v>0.3412985</c:v>
                </c:pt>
                <c:pt idx="140">
                  <c:v>0.33896179999999998</c:v>
                </c:pt>
                <c:pt idx="141">
                  <c:v>0.33651029999999998</c:v>
                </c:pt>
                <c:pt idx="142">
                  <c:v>0.3339396</c:v>
                </c:pt>
                <c:pt idx="143">
                  <c:v>0.33124490000000001</c:v>
                </c:pt>
                <c:pt idx="144">
                  <c:v>0.32842169999999998</c:v>
                </c:pt>
                <c:pt idx="145">
                  <c:v>0.32546520000000001</c:v>
                </c:pt>
                <c:pt idx="146">
                  <c:v>0.32237060000000001</c:v>
                </c:pt>
                <c:pt idx="147">
                  <c:v>0.31913330000000001</c:v>
                </c:pt>
                <c:pt idx="148">
                  <c:v>0.31574829999999998</c:v>
                </c:pt>
                <c:pt idx="149">
                  <c:v>0.31221110000000002</c:v>
                </c:pt>
                <c:pt idx="150">
                  <c:v>0.30851679999999998</c:v>
                </c:pt>
                <c:pt idx="151">
                  <c:v>0.30466090000000001</c:v>
                </c:pt>
                <c:pt idx="152">
                  <c:v>0.30063879999999998</c:v>
                </c:pt>
                <c:pt idx="153">
                  <c:v>0.29644609999999999</c:v>
                </c:pt>
                <c:pt idx="154">
                  <c:v>0.29207860000000002</c:v>
                </c:pt>
                <c:pt idx="155">
                  <c:v>0.28753220000000002</c:v>
                </c:pt>
                <c:pt idx="156">
                  <c:v>0.28280309999999997</c:v>
                </c:pt>
                <c:pt idx="157">
                  <c:v>0.27788790000000002</c:v>
                </c:pt>
                <c:pt idx="158">
                  <c:v>0.27278330000000001</c:v>
                </c:pt>
                <c:pt idx="159">
                  <c:v>0.26748650000000002</c:v>
                </c:pt>
                <c:pt idx="160">
                  <c:v>0.26199519999999998</c:v>
                </c:pt>
                <c:pt idx="161">
                  <c:v>0.25630760000000002</c:v>
                </c:pt>
                <c:pt idx="162">
                  <c:v>0.25042249999999999</c:v>
                </c:pt>
                <c:pt idx="163">
                  <c:v>0.24433920000000001</c:v>
                </c:pt>
                <c:pt idx="164">
                  <c:v>0.23805789999999999</c:v>
                </c:pt>
                <c:pt idx="165">
                  <c:v>0.2315797</c:v>
                </c:pt>
                <c:pt idx="166">
                  <c:v>0.2249063</c:v>
                </c:pt>
                <c:pt idx="167">
                  <c:v>0.2180406</c:v>
                </c:pt>
                <c:pt idx="168">
                  <c:v>0.2109867</c:v>
                </c:pt>
                <c:pt idx="169">
                  <c:v>0.2037496</c:v>
                </c:pt>
                <c:pt idx="170">
                  <c:v>0.19633600000000001</c:v>
                </c:pt>
                <c:pt idx="171">
                  <c:v>0.18875359999999999</c:v>
                </c:pt>
                <c:pt idx="172">
                  <c:v>0.1810119</c:v>
                </c:pt>
                <c:pt idx="173">
                  <c:v>0.173122</c:v>
                </c:pt>
                <c:pt idx="174">
                  <c:v>0.16509660000000001</c:v>
                </c:pt>
                <c:pt idx="175">
                  <c:v>0.15695039999999999</c:v>
                </c:pt>
                <c:pt idx="176">
                  <c:v>0.1487</c:v>
                </c:pt>
                <c:pt idx="177">
                  <c:v>0.14036390000000001</c:v>
                </c:pt>
                <c:pt idx="178">
                  <c:v>0.1319631</c:v>
                </c:pt>
                <c:pt idx="179">
                  <c:v>0.1235204</c:v>
                </c:pt>
                <c:pt idx="180">
                  <c:v>0.1150612</c:v>
                </c:pt>
                <c:pt idx="181">
                  <c:v>0.1066129</c:v>
                </c:pt>
                <c:pt idx="182">
                  <c:v>9.8205710000000002E-2</c:v>
                </c:pt>
                <c:pt idx="183">
                  <c:v>8.9871770000000004E-2</c:v>
                </c:pt>
                <c:pt idx="184">
                  <c:v>8.1645789999999996E-2</c:v>
                </c:pt>
                <c:pt idx="185">
                  <c:v>7.3564740000000003E-2</c:v>
                </c:pt>
                <c:pt idx="186">
                  <c:v>6.5667779999999995E-2</c:v>
                </c:pt>
                <c:pt idx="187">
                  <c:v>5.7996209999999999E-2</c:v>
                </c:pt>
                <c:pt idx="188">
                  <c:v>5.0593289999999999E-2</c:v>
                </c:pt>
                <c:pt idx="189">
                  <c:v>4.3504040000000001E-2</c:v>
                </c:pt>
                <c:pt idx="190">
                  <c:v>3.677503E-2</c:v>
                </c:pt>
                <c:pt idx="191">
                  <c:v>3.0454140000000001E-2</c:v>
                </c:pt>
                <c:pt idx="192">
                  <c:v>2.45902E-2</c:v>
                </c:pt>
                <c:pt idx="193">
                  <c:v>1.923271E-2</c:v>
                </c:pt>
                <c:pt idx="194">
                  <c:v>1.443142E-2</c:v>
                </c:pt>
                <c:pt idx="195">
                  <c:v>1.0235920000000001E-2</c:v>
                </c:pt>
                <c:pt idx="196">
                  <c:v>6.6951500000000004E-3</c:v>
                </c:pt>
                <c:pt idx="197">
                  <c:v>3.8568669999999999E-3</c:v>
                </c:pt>
                <c:pt idx="198">
                  <c:v>1.7668720000000001E-3</c:v>
                </c:pt>
                <c:pt idx="199">
                  <c:v>4.6813760000000002E-4</c:v>
                </c:pt>
                <c:pt idx="2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Nmxa200!$C$2</c:f>
              <c:strCache>
                <c:ptCount val="1"/>
                <c:pt idx="0">
                  <c:v>phi_mxb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Nmxa200!$A$3:$A$203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Nmxa200!$C$3:$C$203</c:f>
              <c:numCache>
                <c:formatCode>General</c:formatCode>
                <c:ptCount val="201"/>
                <c:pt idx="0">
                  <c:v>0</c:v>
                </c:pt>
                <c:pt idx="1">
                  <c:v>1.32782E-3</c:v>
                </c:pt>
                <c:pt idx="2">
                  <c:v>4.8872630000000002E-3</c:v>
                </c:pt>
                <c:pt idx="3">
                  <c:v>1.0516070000000001E-2</c:v>
                </c:pt>
                <c:pt idx="4">
                  <c:v>1.803956E-2</c:v>
                </c:pt>
                <c:pt idx="5">
                  <c:v>2.727506E-2</c:v>
                </c:pt>
                <c:pt idx="6">
                  <c:v>3.803641E-2</c:v>
                </c:pt>
                <c:pt idx="7">
                  <c:v>5.0137599999999997E-2</c:v>
                </c:pt>
                <c:pt idx="8">
                  <c:v>6.3395859999999998E-2</c:v>
                </c:pt>
                <c:pt idx="9">
                  <c:v>7.7634069999999999E-2</c:v>
                </c:pt>
                <c:pt idx="10">
                  <c:v>9.2682760000000003E-2</c:v>
                </c:pt>
                <c:pt idx="11">
                  <c:v>0.1083817</c:v>
                </c:pt>
                <c:pt idx="12">
                  <c:v>0.12458089999999999</c:v>
                </c:pt>
                <c:pt idx="13">
                  <c:v>0.14114189999999999</c:v>
                </c:pt>
                <c:pt idx="14">
                  <c:v>0.15793760000000001</c:v>
                </c:pt>
                <c:pt idx="15">
                  <c:v>0.17485310000000001</c:v>
                </c:pt>
                <c:pt idx="16">
                  <c:v>0.19178509999999999</c:v>
                </c:pt>
                <c:pt idx="17">
                  <c:v>0.2086422</c:v>
                </c:pt>
                <c:pt idx="18">
                  <c:v>0.22534409999999999</c:v>
                </c:pt>
                <c:pt idx="19">
                  <c:v>0.24182119999999999</c:v>
                </c:pt>
                <c:pt idx="20">
                  <c:v>0.25801400000000002</c:v>
                </c:pt>
                <c:pt idx="21">
                  <c:v>0.27387230000000001</c:v>
                </c:pt>
                <c:pt idx="22">
                  <c:v>0.28935450000000001</c:v>
                </c:pt>
                <c:pt idx="23">
                  <c:v>0.3044269</c:v>
                </c:pt>
                <c:pt idx="24">
                  <c:v>0.31906299999999999</c:v>
                </c:pt>
                <c:pt idx="25">
                  <c:v>0.3332425</c:v>
                </c:pt>
                <c:pt idx="26">
                  <c:v>0.3469508</c:v>
                </c:pt>
                <c:pt idx="27">
                  <c:v>0.36017830000000001</c:v>
                </c:pt>
                <c:pt idx="28">
                  <c:v>0.37291990000000003</c:v>
                </c:pt>
                <c:pt idx="29">
                  <c:v>0.38517390000000001</c:v>
                </c:pt>
                <c:pt idx="30">
                  <c:v>0.39694239999999997</c:v>
                </c:pt>
                <c:pt idx="31">
                  <c:v>0.40822960000000003</c:v>
                </c:pt>
                <c:pt idx="32">
                  <c:v>0.41904249999999998</c:v>
                </c:pt>
                <c:pt idx="33">
                  <c:v>0.42938979999999999</c:v>
                </c:pt>
                <c:pt idx="34">
                  <c:v>0.43928159999999999</c:v>
                </c:pt>
                <c:pt idx="35">
                  <c:v>0.44872970000000001</c:v>
                </c:pt>
                <c:pt idx="36">
                  <c:v>0.45774629999999999</c:v>
                </c:pt>
                <c:pt idx="37">
                  <c:v>0.4663448</c:v>
                </c:pt>
                <c:pt idx="38">
                  <c:v>0.47453879999999998</c:v>
                </c:pt>
                <c:pt idx="39">
                  <c:v>0.48234250000000001</c:v>
                </c:pt>
                <c:pt idx="40">
                  <c:v>0.48977009999999999</c:v>
                </c:pt>
                <c:pt idx="41">
                  <c:v>0.4968359</c:v>
                </c:pt>
                <c:pt idx="42">
                  <c:v>0.50355419999999995</c:v>
                </c:pt>
                <c:pt idx="43">
                  <c:v>0.50993909999999998</c:v>
                </c:pt>
                <c:pt idx="44">
                  <c:v>0.51600480000000004</c:v>
                </c:pt>
                <c:pt idx="45">
                  <c:v>0.52176469999999997</c:v>
                </c:pt>
                <c:pt idx="46">
                  <c:v>0.52723229999999999</c:v>
                </c:pt>
                <c:pt idx="47">
                  <c:v>0.53242069999999997</c:v>
                </c:pt>
                <c:pt idx="48">
                  <c:v>0.53734249999999995</c:v>
                </c:pt>
                <c:pt idx="49">
                  <c:v>0.54200990000000004</c:v>
                </c:pt>
                <c:pt idx="50">
                  <c:v>0.5464348</c:v>
                </c:pt>
                <c:pt idx="51">
                  <c:v>0.55062869999999997</c:v>
                </c:pt>
                <c:pt idx="52">
                  <c:v>0.5546025</c:v>
                </c:pt>
                <c:pt idx="53">
                  <c:v>0.5583669</c:v>
                </c:pt>
                <c:pt idx="54">
                  <c:v>0.56193199999999999</c:v>
                </c:pt>
                <c:pt idx="55">
                  <c:v>0.56530760000000002</c:v>
                </c:pt>
                <c:pt idx="56">
                  <c:v>0.56850310000000004</c:v>
                </c:pt>
                <c:pt idx="57">
                  <c:v>0.57152740000000002</c:v>
                </c:pt>
                <c:pt idx="58">
                  <c:v>0.57438920000000004</c:v>
                </c:pt>
                <c:pt idx="59">
                  <c:v>0.57709670000000002</c:v>
                </c:pt>
                <c:pt idx="60">
                  <c:v>0.57965770000000005</c:v>
                </c:pt>
                <c:pt idx="61">
                  <c:v>0.58207969999999998</c:v>
                </c:pt>
                <c:pt idx="62">
                  <c:v>0.5843699</c:v>
                </c:pt>
                <c:pt idx="63">
                  <c:v>0.58653520000000003</c:v>
                </c:pt>
                <c:pt idx="64">
                  <c:v>0.58858220000000006</c:v>
                </c:pt>
                <c:pt idx="65">
                  <c:v>0.59051699999999996</c:v>
                </c:pt>
                <c:pt idx="66">
                  <c:v>0.59234569999999998</c:v>
                </c:pt>
                <c:pt idx="67">
                  <c:v>0.59407399999999999</c:v>
                </c:pt>
                <c:pt idx="68">
                  <c:v>0.59570730000000005</c:v>
                </c:pt>
                <c:pt idx="69">
                  <c:v>0.59725090000000003</c:v>
                </c:pt>
                <c:pt idx="70">
                  <c:v>0.59870970000000001</c:v>
                </c:pt>
                <c:pt idx="71">
                  <c:v>0.60008839999999997</c:v>
                </c:pt>
                <c:pt idx="72">
                  <c:v>0.60139169999999997</c:v>
                </c:pt>
                <c:pt idx="73">
                  <c:v>0.60262380000000004</c:v>
                </c:pt>
                <c:pt idx="74">
                  <c:v>0.60378880000000001</c:v>
                </c:pt>
                <c:pt idx="75">
                  <c:v>0.60489079999999995</c:v>
                </c:pt>
                <c:pt idx="76">
                  <c:v>0.60593359999999996</c:v>
                </c:pt>
                <c:pt idx="77">
                  <c:v>0.60692069999999998</c:v>
                </c:pt>
                <c:pt idx="78">
                  <c:v>0.60785560000000005</c:v>
                </c:pt>
                <c:pt idx="79">
                  <c:v>0.60874170000000005</c:v>
                </c:pt>
                <c:pt idx="80">
                  <c:v>0.60958219999999996</c:v>
                </c:pt>
                <c:pt idx="81">
                  <c:v>0.61038000000000003</c:v>
                </c:pt>
                <c:pt idx="82">
                  <c:v>0.61113830000000002</c:v>
                </c:pt>
                <c:pt idx="83">
                  <c:v>0.61185970000000001</c:v>
                </c:pt>
                <c:pt idx="84">
                  <c:v>0.61254710000000001</c:v>
                </c:pt>
                <c:pt idx="85">
                  <c:v>0.6132029</c:v>
                </c:pt>
                <c:pt idx="86">
                  <c:v>0.61382979999999998</c:v>
                </c:pt>
                <c:pt idx="87">
                  <c:v>0.61443020000000004</c:v>
                </c:pt>
                <c:pt idx="88">
                  <c:v>0.61500650000000001</c:v>
                </c:pt>
                <c:pt idx="89">
                  <c:v>0.61556080000000002</c:v>
                </c:pt>
                <c:pt idx="90">
                  <c:v>0.61609550000000002</c:v>
                </c:pt>
                <c:pt idx="91">
                  <c:v>0.61661279999999996</c:v>
                </c:pt>
                <c:pt idx="92">
                  <c:v>0.61711459999999996</c:v>
                </c:pt>
                <c:pt idx="93">
                  <c:v>0.61760300000000001</c:v>
                </c:pt>
                <c:pt idx="94">
                  <c:v>0.61808010000000002</c:v>
                </c:pt>
                <c:pt idx="95">
                  <c:v>0.61854779999999998</c:v>
                </c:pt>
                <c:pt idx="96">
                  <c:v>0.619008</c:v>
                </c:pt>
                <c:pt idx="97">
                  <c:v>0.61946270000000003</c:v>
                </c:pt>
                <c:pt idx="98">
                  <c:v>0.61991359999999995</c:v>
                </c:pt>
                <c:pt idx="99">
                  <c:v>0.62036270000000004</c:v>
                </c:pt>
                <c:pt idx="100">
                  <c:v>0.62081180000000002</c:v>
                </c:pt>
                <c:pt idx="101">
                  <c:v>0.62126269999999995</c:v>
                </c:pt>
                <c:pt idx="102">
                  <c:v>0.62171730000000003</c:v>
                </c:pt>
                <c:pt idx="103">
                  <c:v>0.62217730000000004</c:v>
                </c:pt>
                <c:pt idx="104">
                  <c:v>0.62264459999999999</c:v>
                </c:pt>
                <c:pt idx="105">
                  <c:v>0.62312109999999998</c:v>
                </c:pt>
                <c:pt idx="106">
                  <c:v>0.62360850000000001</c:v>
                </c:pt>
                <c:pt idx="107">
                  <c:v>0.62410880000000002</c:v>
                </c:pt>
                <c:pt idx="108">
                  <c:v>0.62462390000000001</c:v>
                </c:pt>
                <c:pt idx="109">
                  <c:v>0.62515560000000003</c:v>
                </c:pt>
                <c:pt idx="110">
                  <c:v>0.62570590000000004</c:v>
                </c:pt>
                <c:pt idx="111">
                  <c:v>0.62627679999999997</c:v>
                </c:pt>
                <c:pt idx="112">
                  <c:v>0.62687029999999999</c:v>
                </c:pt>
                <c:pt idx="113">
                  <c:v>0.62748859999999995</c:v>
                </c:pt>
                <c:pt idx="114">
                  <c:v>0.62813370000000002</c:v>
                </c:pt>
                <c:pt idx="115">
                  <c:v>0.62880769999999997</c:v>
                </c:pt>
                <c:pt idx="116">
                  <c:v>0.62951299999999999</c:v>
                </c:pt>
                <c:pt idx="117">
                  <c:v>0.63025169999999997</c:v>
                </c:pt>
                <c:pt idx="118">
                  <c:v>0.63102639999999999</c:v>
                </c:pt>
                <c:pt idx="119">
                  <c:v>0.63183929999999999</c:v>
                </c:pt>
                <c:pt idx="120">
                  <c:v>0.6326929</c:v>
                </c:pt>
                <c:pt idx="121">
                  <c:v>0.63358990000000004</c:v>
                </c:pt>
                <c:pt idx="122">
                  <c:v>0.63453289999999996</c:v>
                </c:pt>
                <c:pt idx="123">
                  <c:v>0.6355246</c:v>
                </c:pt>
                <c:pt idx="124">
                  <c:v>0.63656780000000002</c:v>
                </c:pt>
                <c:pt idx="125">
                  <c:v>0.63766540000000005</c:v>
                </c:pt>
                <c:pt idx="126">
                  <c:v>0.63882050000000001</c:v>
                </c:pt>
                <c:pt idx="127">
                  <c:v>0.6400361</c:v>
                </c:pt>
                <c:pt idx="128">
                  <c:v>0.64131530000000003</c:v>
                </c:pt>
                <c:pt idx="129">
                  <c:v>0.64266160000000006</c:v>
                </c:pt>
                <c:pt idx="130">
                  <c:v>0.64407820000000005</c:v>
                </c:pt>
                <c:pt idx="131">
                  <c:v>0.64556860000000005</c:v>
                </c:pt>
                <c:pt idx="132">
                  <c:v>0.6471365</c:v>
                </c:pt>
                <c:pt idx="133">
                  <c:v>0.64878550000000001</c:v>
                </c:pt>
                <c:pt idx="134">
                  <c:v>0.65051939999999997</c:v>
                </c:pt>
                <c:pt idx="135">
                  <c:v>0.65234210000000004</c:v>
                </c:pt>
                <c:pt idx="136">
                  <c:v>0.65425759999999999</c:v>
                </c:pt>
                <c:pt idx="137">
                  <c:v>0.65627000000000002</c:v>
                </c:pt>
                <c:pt idx="138">
                  <c:v>0.65838339999999995</c:v>
                </c:pt>
                <c:pt idx="139">
                  <c:v>0.66060220000000003</c:v>
                </c:pt>
                <c:pt idx="140">
                  <c:v>0.66293069999999998</c:v>
                </c:pt>
                <c:pt idx="141">
                  <c:v>0.66537329999999995</c:v>
                </c:pt>
                <c:pt idx="142">
                  <c:v>0.66793460000000004</c:v>
                </c:pt>
                <c:pt idx="143">
                  <c:v>0.67061910000000002</c:v>
                </c:pt>
                <c:pt idx="144">
                  <c:v>0.67343149999999996</c:v>
                </c:pt>
                <c:pt idx="145">
                  <c:v>0.67637639999999999</c:v>
                </c:pt>
                <c:pt idx="146">
                  <c:v>0.67945849999999997</c:v>
                </c:pt>
                <c:pt idx="147">
                  <c:v>0.68268260000000003</c:v>
                </c:pt>
                <c:pt idx="148">
                  <c:v>0.68605329999999998</c:v>
                </c:pt>
                <c:pt idx="149">
                  <c:v>0.68957539999999995</c:v>
                </c:pt>
                <c:pt idx="150">
                  <c:v>0.69325349999999997</c:v>
                </c:pt>
                <c:pt idx="151">
                  <c:v>0.69709209999999999</c:v>
                </c:pt>
                <c:pt idx="152">
                  <c:v>0.70109569999999999</c:v>
                </c:pt>
                <c:pt idx="153">
                  <c:v>0.70526869999999997</c:v>
                </c:pt>
                <c:pt idx="154">
                  <c:v>0.70961529999999995</c:v>
                </c:pt>
                <c:pt idx="155">
                  <c:v>0.71413930000000003</c:v>
                </c:pt>
                <c:pt idx="156">
                  <c:v>0.71884459999999994</c:v>
                </c:pt>
                <c:pt idx="157">
                  <c:v>0.72373449999999995</c:v>
                </c:pt>
                <c:pt idx="158">
                  <c:v>0.72881220000000002</c:v>
                </c:pt>
                <c:pt idx="159">
                  <c:v>0.73408039999999997</c:v>
                </c:pt>
                <c:pt idx="160">
                  <c:v>0.73954129999999996</c:v>
                </c:pt>
                <c:pt idx="161">
                  <c:v>0.74519670000000005</c:v>
                </c:pt>
                <c:pt idx="162">
                  <c:v>0.75104769999999998</c:v>
                </c:pt>
                <c:pt idx="163">
                  <c:v>0.75709490000000002</c:v>
                </c:pt>
                <c:pt idx="164">
                  <c:v>0.76333799999999996</c:v>
                </c:pt>
                <c:pt idx="165">
                  <c:v>0.76977589999999996</c:v>
                </c:pt>
                <c:pt idx="166">
                  <c:v>0.77640679999999995</c:v>
                </c:pt>
                <c:pt idx="167">
                  <c:v>0.78322760000000002</c:v>
                </c:pt>
                <c:pt idx="168">
                  <c:v>0.79023429999999995</c:v>
                </c:pt>
                <c:pt idx="169">
                  <c:v>0.79742179999999996</c:v>
                </c:pt>
                <c:pt idx="170">
                  <c:v>0.80478340000000004</c:v>
                </c:pt>
                <c:pt idx="171">
                  <c:v>0.81231120000000001</c:v>
                </c:pt>
                <c:pt idx="172">
                  <c:v>0.81999569999999999</c:v>
                </c:pt>
                <c:pt idx="173">
                  <c:v>0.82782599999999995</c:v>
                </c:pt>
                <c:pt idx="174">
                  <c:v>0.83578920000000001</c:v>
                </c:pt>
                <c:pt idx="175">
                  <c:v>0.84387060000000003</c:v>
                </c:pt>
                <c:pt idx="176">
                  <c:v>0.85205370000000002</c:v>
                </c:pt>
                <c:pt idx="177">
                  <c:v>0.86031990000000003</c:v>
                </c:pt>
                <c:pt idx="178">
                  <c:v>0.86864850000000005</c:v>
                </c:pt>
                <c:pt idx="179">
                  <c:v>0.87701660000000004</c:v>
                </c:pt>
                <c:pt idx="180">
                  <c:v>0.88539889999999999</c:v>
                </c:pt>
                <c:pt idx="181">
                  <c:v>0.89376809999999995</c:v>
                </c:pt>
                <c:pt idx="182">
                  <c:v>0.90209419999999996</c:v>
                </c:pt>
                <c:pt idx="183">
                  <c:v>0.91034530000000002</c:v>
                </c:pt>
                <c:pt idx="184">
                  <c:v>0.91848669999999999</c:v>
                </c:pt>
                <c:pt idx="185">
                  <c:v>0.92648180000000002</c:v>
                </c:pt>
                <c:pt idx="186">
                  <c:v>0.93429169999999995</c:v>
                </c:pt>
                <c:pt idx="187">
                  <c:v>0.94187529999999997</c:v>
                </c:pt>
                <c:pt idx="188">
                  <c:v>0.94918970000000003</c:v>
                </c:pt>
                <c:pt idx="189">
                  <c:v>0.95619050000000005</c:v>
                </c:pt>
                <c:pt idx="190">
                  <c:v>0.96283149999999995</c:v>
                </c:pt>
                <c:pt idx="191">
                  <c:v>0.96906610000000004</c:v>
                </c:pt>
                <c:pt idx="192">
                  <c:v>0.97484720000000002</c:v>
                </c:pt>
                <c:pt idx="193">
                  <c:v>0.98012929999999998</c:v>
                </c:pt>
                <c:pt idx="194">
                  <c:v>0.98487069999999999</c:v>
                </c:pt>
                <c:pt idx="195">
                  <c:v>0.98904009999999998</c:v>
                </c:pt>
                <c:pt idx="196">
                  <c:v>0.99262950000000005</c:v>
                </c:pt>
                <c:pt idx="197">
                  <c:v>0.99568389999999996</c:v>
                </c:pt>
                <c:pt idx="198">
                  <c:v>0.99836829999999999</c:v>
                </c:pt>
                <c:pt idx="199">
                  <c:v>1.00112</c:v>
                </c:pt>
                <c:pt idx="200">
                  <c:v>1.0049999999999999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Nmxa200!$D$2</c:f>
              <c:strCache>
                <c:ptCount val="1"/>
                <c:pt idx="0">
                  <c:v>phi_tot</c:v>
                </c:pt>
              </c:strCache>
            </c:strRef>
          </c:tx>
          <c:marker>
            <c:symbol val="none"/>
          </c:marker>
          <c:xVal>
            <c:numRef>
              <c:f>Nmxa200!$A$3:$A$203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Nmxa200!$D$3:$D$203</c:f>
              <c:numCache>
                <c:formatCode>General</c:formatCode>
                <c:ptCount val="201"/>
                <c:pt idx="0">
                  <c:v>1.0024999999999999</c:v>
                </c:pt>
                <c:pt idx="1">
                  <c:v>0.99947222000000002</c:v>
                </c:pt>
                <c:pt idx="2">
                  <c:v>0.99827376299999993</c:v>
                </c:pt>
                <c:pt idx="3">
                  <c:v>0.99788067000000003</c:v>
                </c:pt>
                <c:pt idx="4">
                  <c:v>0.99784315999999995</c:v>
                </c:pt>
                <c:pt idx="5">
                  <c:v>0.99796266</c:v>
                </c:pt>
                <c:pt idx="6">
                  <c:v>0.99815091</c:v>
                </c:pt>
                <c:pt idx="7">
                  <c:v>0.99836809999999998</c:v>
                </c:pt>
                <c:pt idx="8">
                  <c:v>0.99859606000000001</c:v>
                </c:pt>
                <c:pt idx="9">
                  <c:v>0.99882587</c:v>
                </c:pt>
                <c:pt idx="10">
                  <c:v>0.99905305999999994</c:v>
                </c:pt>
                <c:pt idx="11">
                  <c:v>0.99927500000000002</c:v>
                </c:pt>
                <c:pt idx="12">
                  <c:v>0.99949010000000005</c:v>
                </c:pt>
                <c:pt idx="13">
                  <c:v>0.99969740000000007</c:v>
                </c:pt>
                <c:pt idx="14">
                  <c:v>0.99989600000000001</c:v>
                </c:pt>
                <c:pt idx="15">
                  <c:v>1.0000854000000001</c:v>
                </c:pt>
                <c:pt idx="16">
                  <c:v>1.0002651</c:v>
                </c:pt>
                <c:pt idx="17">
                  <c:v>1.0004349000000001</c:v>
                </c:pt>
                <c:pt idx="18">
                  <c:v>1.0005946999999999</c:v>
                </c:pt>
                <c:pt idx="19">
                  <c:v>1.0007444999999999</c:v>
                </c:pt>
                <c:pt idx="20">
                  <c:v>1.0008843000000001</c:v>
                </c:pt>
                <c:pt idx="21">
                  <c:v>1.0010143</c:v>
                </c:pt>
                <c:pt idx="22">
                  <c:v>1.0011346000000001</c:v>
                </c:pt>
                <c:pt idx="23">
                  <c:v>1.0012456000000001</c:v>
                </c:pt>
                <c:pt idx="24">
                  <c:v>1.0013477</c:v>
                </c:pt>
                <c:pt idx="25">
                  <c:v>1.0014411000000001</c:v>
                </c:pt>
                <c:pt idx="26">
                  <c:v>1.0015262</c:v>
                </c:pt>
                <c:pt idx="27">
                  <c:v>1.0016035000000001</c:v>
                </c:pt>
                <c:pt idx="28">
                  <c:v>1.0016735999999999</c:v>
                </c:pt>
                <c:pt idx="29">
                  <c:v>1.0017365</c:v>
                </c:pt>
                <c:pt idx="30">
                  <c:v>1.0017931</c:v>
                </c:pt>
                <c:pt idx="31">
                  <c:v>1.0018435000000001</c:v>
                </c:pt>
                <c:pt idx="32">
                  <c:v>1.0018883000000001</c:v>
                </c:pt>
                <c:pt idx="33">
                  <c:v>1.0019279000000001</c:v>
                </c:pt>
                <c:pt idx="34">
                  <c:v>1.0019627</c:v>
                </c:pt>
                <c:pt idx="35">
                  <c:v>1.0019931</c:v>
                </c:pt>
                <c:pt idx="36">
                  <c:v>1.0020194</c:v>
                </c:pt>
                <c:pt idx="37">
                  <c:v>1.0020421000000002</c:v>
                </c:pt>
                <c:pt idx="38">
                  <c:v>1.0020614999999999</c:v>
                </c:pt>
                <c:pt idx="39">
                  <c:v>1.0020777999999999</c:v>
                </c:pt>
                <c:pt idx="40">
                  <c:v>1.0020915000000001</c:v>
                </c:pt>
                <c:pt idx="41">
                  <c:v>1.0021027</c:v>
                </c:pt>
                <c:pt idx="42">
                  <c:v>1.0021116999999999</c:v>
                </c:pt>
                <c:pt idx="43">
                  <c:v>1.0021187</c:v>
                </c:pt>
                <c:pt idx="44">
                  <c:v>1.0021241000000001</c:v>
                </c:pt>
                <c:pt idx="45">
                  <c:v>1.0021279000000001</c:v>
                </c:pt>
                <c:pt idx="46">
                  <c:v>1.0021304</c:v>
                </c:pt>
                <c:pt idx="47">
                  <c:v>1.0021317999999999</c:v>
                </c:pt>
                <c:pt idx="48">
                  <c:v>1.0021321999999999</c:v>
                </c:pt>
                <c:pt idx="49">
                  <c:v>1.0021316</c:v>
                </c:pt>
                <c:pt idx="50">
                  <c:v>1.0021304</c:v>
                </c:pt>
                <c:pt idx="51">
                  <c:v>1.0021285</c:v>
                </c:pt>
                <c:pt idx="52">
                  <c:v>1.0021260999999999</c:v>
                </c:pt>
                <c:pt idx="53">
                  <c:v>1.0021233000000001</c:v>
                </c:pt>
                <c:pt idx="54">
                  <c:v>1.0021201</c:v>
                </c:pt>
                <c:pt idx="55">
                  <c:v>1.0021165999999999</c:v>
                </c:pt>
                <c:pt idx="56">
                  <c:v>1.0021129</c:v>
                </c:pt>
                <c:pt idx="57">
                  <c:v>1.0021089999999999</c:v>
                </c:pt>
                <c:pt idx="58">
                  <c:v>1.0021051000000001</c:v>
                </c:pt>
                <c:pt idx="59">
                  <c:v>1.0021011</c:v>
                </c:pt>
                <c:pt idx="60">
                  <c:v>1.0020971000000001</c:v>
                </c:pt>
                <c:pt idx="61">
                  <c:v>1.0020929999999999</c:v>
                </c:pt>
                <c:pt idx="62">
                  <c:v>1.0020888999999999</c:v>
                </c:pt>
                <c:pt idx="63">
                  <c:v>1.0020849000000001</c:v>
                </c:pt>
                <c:pt idx="64">
                  <c:v>1.002081</c:v>
                </c:pt>
                <c:pt idx="65">
                  <c:v>1.0020770999999999</c:v>
                </c:pt>
                <c:pt idx="66">
                  <c:v>1.0020732999999999</c:v>
                </c:pt>
                <c:pt idx="67">
                  <c:v>1.0020697000000001</c:v>
                </c:pt>
                <c:pt idx="68">
                  <c:v>1.0020661</c:v>
                </c:pt>
                <c:pt idx="69">
                  <c:v>1.0020627</c:v>
                </c:pt>
                <c:pt idx="70">
                  <c:v>1.0020594</c:v>
                </c:pt>
                <c:pt idx="71">
                  <c:v>1.0020562</c:v>
                </c:pt>
                <c:pt idx="72">
                  <c:v>1.0020532</c:v>
                </c:pt>
                <c:pt idx="73">
                  <c:v>1.0020504000000001</c:v>
                </c:pt>
                <c:pt idx="74">
                  <c:v>1.0020475</c:v>
                </c:pt>
                <c:pt idx="75">
                  <c:v>1.0020449</c:v>
                </c:pt>
                <c:pt idx="76">
                  <c:v>1.0020423999999999</c:v>
                </c:pt>
                <c:pt idx="77">
                  <c:v>1.00204</c:v>
                </c:pt>
                <c:pt idx="78">
                  <c:v>1.0020377</c:v>
                </c:pt>
                <c:pt idx="79">
                  <c:v>1.0020356000000001</c:v>
                </c:pt>
                <c:pt idx="80">
                  <c:v>1.0020335999999999</c:v>
                </c:pt>
                <c:pt idx="81">
                  <c:v>1.0020316</c:v>
                </c:pt>
                <c:pt idx="82">
                  <c:v>1.0020298000000001</c:v>
                </c:pt>
                <c:pt idx="83">
                  <c:v>1.0020281</c:v>
                </c:pt>
                <c:pt idx="84">
                  <c:v>1.0020264999999999</c:v>
                </c:pt>
                <c:pt idx="85">
                  <c:v>1.0020249999999999</c:v>
                </c:pt>
                <c:pt idx="86">
                  <c:v>1.0020235</c:v>
                </c:pt>
                <c:pt idx="87">
                  <c:v>1.0020222000000001</c:v>
                </c:pt>
                <c:pt idx="88">
                  <c:v>1.0020209</c:v>
                </c:pt>
                <c:pt idx="89">
                  <c:v>1.0020196000000001</c:v>
                </c:pt>
                <c:pt idx="90">
                  <c:v>1.0020185000000001</c:v>
                </c:pt>
                <c:pt idx="91">
                  <c:v>1.0020175</c:v>
                </c:pt>
                <c:pt idx="92">
                  <c:v>1.0020164</c:v>
                </c:pt>
                <c:pt idx="93">
                  <c:v>1.0020153999999999</c:v>
                </c:pt>
                <c:pt idx="94">
                  <c:v>1.0020144</c:v>
                </c:pt>
                <c:pt idx="95">
                  <c:v>1.0020134999999999</c:v>
                </c:pt>
                <c:pt idx="96">
                  <c:v>1.0020126</c:v>
                </c:pt>
                <c:pt idx="97">
                  <c:v>1.0020118</c:v>
                </c:pt>
                <c:pt idx="98">
                  <c:v>1.0020108999999999</c:v>
                </c:pt>
                <c:pt idx="99">
                  <c:v>1.0020101000000001</c:v>
                </c:pt>
                <c:pt idx="100">
                  <c:v>1.0020093000000001</c:v>
                </c:pt>
                <c:pt idx="101">
                  <c:v>1.0020084</c:v>
                </c:pt>
                <c:pt idx="102">
                  <c:v>1.0020076</c:v>
                </c:pt>
                <c:pt idx="103">
                  <c:v>1.0020068</c:v>
                </c:pt>
                <c:pt idx="104">
                  <c:v>1.0020058999999999</c:v>
                </c:pt>
                <c:pt idx="105">
                  <c:v>1.0020050999999999</c:v>
                </c:pt>
                <c:pt idx="106">
                  <c:v>1.0020041</c:v>
                </c:pt>
                <c:pt idx="107">
                  <c:v>1.0020032000000001</c:v>
                </c:pt>
                <c:pt idx="108">
                  <c:v>1.0020023</c:v>
                </c:pt>
                <c:pt idx="109">
                  <c:v>1.0020013000000001</c:v>
                </c:pt>
                <c:pt idx="110">
                  <c:v>1.0020002000000001</c:v>
                </c:pt>
                <c:pt idx="111">
                  <c:v>1.0019990000000001</c:v>
                </c:pt>
                <c:pt idx="112">
                  <c:v>1.0019977</c:v>
                </c:pt>
                <c:pt idx="113">
                  <c:v>1.0019965</c:v>
                </c:pt>
                <c:pt idx="114">
                  <c:v>1.0019952000000001</c:v>
                </c:pt>
                <c:pt idx="115">
                  <c:v>1.0019936999999999</c:v>
                </c:pt>
                <c:pt idx="116">
                  <c:v>1.0019922000000001</c:v>
                </c:pt>
                <c:pt idx="117">
                  <c:v>1.0019903999999999</c:v>
                </c:pt>
                <c:pt idx="118">
                  <c:v>1.0019887000000001</c:v>
                </c:pt>
                <c:pt idx="119">
                  <c:v>1.0019868000000001</c:v>
                </c:pt>
                <c:pt idx="120">
                  <c:v>1.0019847</c:v>
                </c:pt>
                <c:pt idx="121">
                  <c:v>1.0019825</c:v>
                </c:pt>
                <c:pt idx="122">
                  <c:v>1.0019802</c:v>
                </c:pt>
                <c:pt idx="123">
                  <c:v>1.0019776999999999</c:v>
                </c:pt>
                <c:pt idx="124">
                  <c:v>1.0019750000000001</c:v>
                </c:pt>
                <c:pt idx="125">
                  <c:v>1.0019721000000001</c:v>
                </c:pt>
                <c:pt idx="126">
                  <c:v>1.0019689999999999</c:v>
                </c:pt>
                <c:pt idx="127">
                  <c:v>1.0019657</c:v>
                </c:pt>
                <c:pt idx="128">
                  <c:v>1.001962</c:v>
                </c:pt>
                <c:pt idx="129">
                  <c:v>1.0019583000000001</c:v>
                </c:pt>
                <c:pt idx="130">
                  <c:v>1.0019541000000001</c:v>
                </c:pt>
                <c:pt idx="131">
                  <c:v>1.0019496999999999</c:v>
                </c:pt>
                <c:pt idx="132">
                  <c:v>1.0019449</c:v>
                </c:pt>
                <c:pt idx="133">
                  <c:v>1.0019399</c:v>
                </c:pt>
                <c:pt idx="134">
                  <c:v>1.0019343999999999</c:v>
                </c:pt>
                <c:pt idx="135">
                  <c:v>1.0019286000000001</c:v>
                </c:pt>
                <c:pt idx="136">
                  <c:v>1.0019222999999999</c:v>
                </c:pt>
                <c:pt idx="137">
                  <c:v>1.0019156</c:v>
                </c:pt>
                <c:pt idx="138">
                  <c:v>1.0019084</c:v>
                </c:pt>
                <c:pt idx="139">
                  <c:v>1.0019007</c:v>
                </c:pt>
                <c:pt idx="140">
                  <c:v>1.0018924999999999</c:v>
                </c:pt>
                <c:pt idx="141">
                  <c:v>1.0018836</c:v>
                </c:pt>
                <c:pt idx="142">
                  <c:v>1.0018742</c:v>
                </c:pt>
                <c:pt idx="143">
                  <c:v>1.0018640000000001</c:v>
                </c:pt>
                <c:pt idx="144">
                  <c:v>1.0018532</c:v>
                </c:pt>
                <c:pt idx="145">
                  <c:v>1.0018416000000001</c:v>
                </c:pt>
                <c:pt idx="146">
                  <c:v>1.0018290999999999</c:v>
                </c:pt>
                <c:pt idx="147">
                  <c:v>1.0018159</c:v>
                </c:pt>
                <c:pt idx="148">
                  <c:v>1.0018015999999998</c:v>
                </c:pt>
                <c:pt idx="149">
                  <c:v>1.0017864999999999</c:v>
                </c:pt>
                <c:pt idx="150">
                  <c:v>1.0017703</c:v>
                </c:pt>
                <c:pt idx="151">
                  <c:v>1.0017529999999999</c:v>
                </c:pt>
                <c:pt idx="152">
                  <c:v>1.0017345</c:v>
                </c:pt>
                <c:pt idx="153">
                  <c:v>1.0017148</c:v>
                </c:pt>
                <c:pt idx="154">
                  <c:v>1.0016939</c:v>
                </c:pt>
                <c:pt idx="155">
                  <c:v>1.0016715</c:v>
                </c:pt>
                <c:pt idx="156">
                  <c:v>1.0016476999999999</c:v>
                </c:pt>
                <c:pt idx="157">
                  <c:v>1.0016224</c:v>
                </c:pt>
                <c:pt idx="158">
                  <c:v>1.0015955000000001</c:v>
                </c:pt>
                <c:pt idx="159">
                  <c:v>1.0015669</c:v>
                </c:pt>
                <c:pt idx="160">
                  <c:v>1.0015364999999998</c:v>
                </c:pt>
                <c:pt idx="161">
                  <c:v>1.0015043000000001</c:v>
                </c:pt>
                <c:pt idx="162">
                  <c:v>1.0014702</c:v>
                </c:pt>
                <c:pt idx="163">
                  <c:v>1.0014341</c:v>
                </c:pt>
                <c:pt idx="164">
                  <c:v>1.0013958999999999</c:v>
                </c:pt>
                <c:pt idx="165">
                  <c:v>1.0013555999999999</c:v>
                </c:pt>
                <c:pt idx="166">
                  <c:v>1.0013131</c:v>
                </c:pt>
                <c:pt idx="167">
                  <c:v>1.0012681999999999</c:v>
                </c:pt>
                <c:pt idx="168">
                  <c:v>1.0012209999999999</c:v>
                </c:pt>
                <c:pt idx="169">
                  <c:v>1.0011714</c:v>
                </c:pt>
                <c:pt idx="170">
                  <c:v>1.0011194000000001</c:v>
                </c:pt>
                <c:pt idx="171">
                  <c:v>1.0010648</c:v>
                </c:pt>
                <c:pt idx="172">
                  <c:v>1.0010075999999999</c:v>
                </c:pt>
                <c:pt idx="173">
                  <c:v>1.0009479999999999</c:v>
                </c:pt>
                <c:pt idx="174">
                  <c:v>1.0008858</c:v>
                </c:pt>
                <c:pt idx="175">
                  <c:v>1.000821</c:v>
                </c:pt>
                <c:pt idx="176">
                  <c:v>1.0007537</c:v>
                </c:pt>
                <c:pt idx="177">
                  <c:v>1.0006838</c:v>
                </c:pt>
                <c:pt idx="178">
                  <c:v>1.0006116</c:v>
                </c:pt>
                <c:pt idx="179">
                  <c:v>1.000537</c:v>
                </c:pt>
                <c:pt idx="180">
                  <c:v>1.0004601</c:v>
                </c:pt>
                <c:pt idx="181">
                  <c:v>1.000381</c:v>
                </c:pt>
                <c:pt idx="182">
                  <c:v>1.0002999099999998</c:v>
                </c:pt>
                <c:pt idx="183">
                  <c:v>1.0002170699999999</c:v>
                </c:pt>
                <c:pt idx="184">
                  <c:v>1.0001324899999999</c:v>
                </c:pt>
                <c:pt idx="185">
                  <c:v>1.00004654</c:v>
                </c:pt>
                <c:pt idx="186">
                  <c:v>0.9999594799999999</c:v>
                </c:pt>
                <c:pt idx="187">
                  <c:v>0.99987150999999996</c:v>
                </c:pt>
                <c:pt idx="188">
                  <c:v>0.99978299000000004</c:v>
                </c:pt>
                <c:pt idx="189">
                  <c:v>0.99969454000000002</c:v>
                </c:pt>
                <c:pt idx="190">
                  <c:v>0.99960652999999999</c:v>
                </c:pt>
                <c:pt idx="191">
                  <c:v>0.99952024000000006</c:v>
                </c:pt>
                <c:pt idx="192">
                  <c:v>0.99943740000000003</c:v>
                </c:pt>
                <c:pt idx="193">
                  <c:v>0.99936201000000002</c:v>
                </c:pt>
                <c:pt idx="194">
                  <c:v>0.99930211999999996</c:v>
                </c:pt>
                <c:pt idx="195">
                  <c:v>0.99927601999999993</c:v>
                </c:pt>
                <c:pt idx="196">
                  <c:v>0.99932465000000004</c:v>
                </c:pt>
                <c:pt idx="197">
                  <c:v>0.99954076699999994</c:v>
                </c:pt>
                <c:pt idx="198">
                  <c:v>1.000135172</c:v>
                </c:pt>
                <c:pt idx="199">
                  <c:v>1.0015881376</c:v>
                </c:pt>
                <c:pt idx="200">
                  <c:v>1.0049999999999999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03168"/>
        <c:axId val="204905088"/>
      </c:scatterChart>
      <c:valAx>
        <c:axId val="20490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 [Angstrom]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905088"/>
        <c:crosses val="autoZero"/>
        <c:crossBetween val="midCat"/>
      </c:valAx>
      <c:valAx>
        <c:axId val="204905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903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Cinfmxa2!$B$2</c:f>
              <c:strCache>
                <c:ptCount val="1"/>
                <c:pt idx="0">
                  <c:v>phi_mxa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Cinfmxa2!$A$3:$A$203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Cinfmxa2!$B$3:$B$203</c:f>
              <c:numCache>
                <c:formatCode>General</c:formatCode>
                <c:ptCount val="201"/>
                <c:pt idx="0">
                  <c:v>1.0049999999999999</c:v>
                </c:pt>
                <c:pt idx="1">
                  <c:v>0.99945099999999998</c:v>
                </c:pt>
                <c:pt idx="2">
                  <c:v>0.9941082</c:v>
                </c:pt>
                <c:pt idx="3">
                  <c:v>0.98816190000000004</c:v>
                </c:pt>
                <c:pt idx="4">
                  <c:v>0.98124210000000001</c:v>
                </c:pt>
                <c:pt idx="5">
                  <c:v>0.97322390000000003</c:v>
                </c:pt>
                <c:pt idx="6">
                  <c:v>0.96411829999999998</c:v>
                </c:pt>
                <c:pt idx="7">
                  <c:v>0.95400879999999999</c:v>
                </c:pt>
                <c:pt idx="8">
                  <c:v>0.94301610000000002</c:v>
                </c:pt>
                <c:pt idx="9">
                  <c:v>0.9312762</c:v>
                </c:pt>
                <c:pt idx="10">
                  <c:v>0.91892810000000003</c:v>
                </c:pt>
                <c:pt idx="11">
                  <c:v>0.90610679999999999</c:v>
                </c:pt>
                <c:pt idx="12">
                  <c:v>0.89293880000000003</c:v>
                </c:pt>
                <c:pt idx="13">
                  <c:v>0.87953979999999998</c:v>
                </c:pt>
                <c:pt idx="14">
                  <c:v>0.86601410000000001</c:v>
                </c:pt>
                <c:pt idx="15">
                  <c:v>0.85245389999999999</c:v>
                </c:pt>
                <c:pt idx="16">
                  <c:v>0.83894009999999997</c:v>
                </c:pt>
                <c:pt idx="17">
                  <c:v>0.82554209999999995</c:v>
                </c:pt>
                <c:pt idx="18">
                  <c:v>0.81231920000000002</c:v>
                </c:pt>
                <c:pt idx="19">
                  <c:v>0.79932119999999995</c:v>
                </c:pt>
                <c:pt idx="20">
                  <c:v>0.78658930000000005</c:v>
                </c:pt>
                <c:pt idx="21">
                  <c:v>0.77415690000000004</c:v>
                </c:pt>
                <c:pt idx="22">
                  <c:v>0.76205069999999997</c:v>
                </c:pt>
                <c:pt idx="23">
                  <c:v>0.75029120000000005</c:v>
                </c:pt>
                <c:pt idx="24">
                  <c:v>0.73889360000000004</c:v>
                </c:pt>
                <c:pt idx="25">
                  <c:v>0.72786870000000004</c:v>
                </c:pt>
                <c:pt idx="26">
                  <c:v>0.7172231</c:v>
                </c:pt>
                <c:pt idx="27">
                  <c:v>0.70696029999999999</c:v>
                </c:pt>
                <c:pt idx="28">
                  <c:v>0.6970807</c:v>
                </c:pt>
                <c:pt idx="29">
                  <c:v>0.68758229999999998</c:v>
                </c:pt>
                <c:pt idx="30">
                  <c:v>0.67846130000000004</c:v>
                </c:pt>
                <c:pt idx="31">
                  <c:v>0.66971190000000003</c:v>
                </c:pt>
                <c:pt idx="32">
                  <c:v>0.6613272</c:v>
                </c:pt>
                <c:pt idx="33">
                  <c:v>0.65329919999999997</c:v>
                </c:pt>
                <c:pt idx="34">
                  <c:v>0.64561880000000005</c:v>
                </c:pt>
                <c:pt idx="35">
                  <c:v>0.63827659999999997</c:v>
                </c:pt>
                <c:pt idx="36">
                  <c:v>0.63126230000000005</c:v>
                </c:pt>
                <c:pt idx="37">
                  <c:v>0.6245655</c:v>
                </c:pt>
                <c:pt idx="38">
                  <c:v>0.61817560000000005</c:v>
                </c:pt>
                <c:pt idx="39">
                  <c:v>0.61208180000000001</c:v>
                </c:pt>
                <c:pt idx="40">
                  <c:v>0.60627319999999996</c:v>
                </c:pt>
                <c:pt idx="41">
                  <c:v>0.60073900000000002</c:v>
                </c:pt>
                <c:pt idx="42">
                  <c:v>0.59546869999999996</c:v>
                </c:pt>
                <c:pt idx="43">
                  <c:v>0.59045159999999997</c:v>
                </c:pt>
                <c:pt idx="44">
                  <c:v>0.58567729999999996</c:v>
                </c:pt>
                <c:pt idx="45">
                  <c:v>0.58113579999999998</c:v>
                </c:pt>
                <c:pt idx="46">
                  <c:v>0.57681720000000003</c:v>
                </c:pt>
                <c:pt idx="47">
                  <c:v>0.57271179999999999</c:v>
                </c:pt>
                <c:pt idx="48">
                  <c:v>0.56881020000000004</c:v>
                </c:pt>
                <c:pt idx="49">
                  <c:v>0.56510349999999998</c:v>
                </c:pt>
                <c:pt idx="50">
                  <c:v>0.5615829</c:v>
                </c:pt>
                <c:pt idx="51">
                  <c:v>0.55823979999999995</c:v>
                </c:pt>
                <c:pt idx="52">
                  <c:v>0.55506619999999995</c:v>
                </c:pt>
                <c:pt idx="53">
                  <c:v>0.55205400000000004</c:v>
                </c:pt>
                <c:pt idx="54">
                  <c:v>0.54919580000000001</c:v>
                </c:pt>
                <c:pt idx="55">
                  <c:v>0.54648410000000003</c:v>
                </c:pt>
                <c:pt idx="56">
                  <c:v>0.54391210000000001</c:v>
                </c:pt>
                <c:pt idx="57">
                  <c:v>0.54147279999999998</c:v>
                </c:pt>
                <c:pt idx="58">
                  <c:v>0.53915990000000003</c:v>
                </c:pt>
                <c:pt idx="59">
                  <c:v>0.53696710000000003</c:v>
                </c:pt>
                <c:pt idx="60">
                  <c:v>0.53488840000000004</c:v>
                </c:pt>
                <c:pt idx="61">
                  <c:v>0.53291809999999995</c:v>
                </c:pt>
                <c:pt idx="62">
                  <c:v>0.53105069999999999</c:v>
                </c:pt>
                <c:pt idx="63">
                  <c:v>0.5292808</c:v>
                </c:pt>
                <c:pt idx="64">
                  <c:v>0.5276035</c:v>
                </c:pt>
                <c:pt idx="65">
                  <c:v>0.52601379999999998</c:v>
                </c:pt>
                <c:pt idx="66">
                  <c:v>0.5245071</c:v>
                </c:pt>
                <c:pt idx="67">
                  <c:v>0.52307890000000001</c:v>
                </c:pt>
                <c:pt idx="68">
                  <c:v>0.52172490000000005</c:v>
                </c:pt>
                <c:pt idx="69">
                  <c:v>0.52044109999999999</c:v>
                </c:pt>
                <c:pt idx="70">
                  <c:v>0.51922330000000005</c:v>
                </c:pt>
                <c:pt idx="71">
                  <c:v>0.51806799999999997</c:v>
                </c:pt>
                <c:pt idx="72">
                  <c:v>0.51697130000000002</c:v>
                </c:pt>
                <c:pt idx="73">
                  <c:v>0.51592970000000005</c:v>
                </c:pt>
                <c:pt idx="74">
                  <c:v>0.51493999999999995</c:v>
                </c:pt>
                <c:pt idx="75">
                  <c:v>0.51399890000000004</c:v>
                </c:pt>
                <c:pt idx="76">
                  <c:v>0.51310319999999998</c:v>
                </c:pt>
                <c:pt idx="77">
                  <c:v>0.51224979999999998</c:v>
                </c:pt>
                <c:pt idx="78">
                  <c:v>0.511436</c:v>
                </c:pt>
                <c:pt idx="79">
                  <c:v>0.51065890000000003</c:v>
                </c:pt>
                <c:pt idx="80">
                  <c:v>0.50991580000000003</c:v>
                </c:pt>
                <c:pt idx="81">
                  <c:v>0.50920390000000004</c:v>
                </c:pt>
                <c:pt idx="82">
                  <c:v>0.50852090000000005</c:v>
                </c:pt>
                <c:pt idx="83">
                  <c:v>0.50786419999999999</c:v>
                </c:pt>
                <c:pt idx="84">
                  <c:v>0.5072314</c:v>
                </c:pt>
                <c:pt idx="85">
                  <c:v>0.50662019999999997</c:v>
                </c:pt>
                <c:pt idx="86">
                  <c:v>0.50602820000000004</c:v>
                </c:pt>
                <c:pt idx="87">
                  <c:v>0.50545340000000005</c:v>
                </c:pt>
                <c:pt idx="88">
                  <c:v>0.50489329999999999</c:v>
                </c:pt>
                <c:pt idx="89">
                  <c:v>0.50434599999999996</c:v>
                </c:pt>
                <c:pt idx="90">
                  <c:v>0.50380930000000002</c:v>
                </c:pt>
                <c:pt idx="91">
                  <c:v>0.50328119999999998</c:v>
                </c:pt>
                <c:pt idx="92">
                  <c:v>0.50275950000000003</c:v>
                </c:pt>
                <c:pt idx="93">
                  <c:v>0.50224230000000003</c:v>
                </c:pt>
                <c:pt idx="94">
                  <c:v>0.50172749999999999</c:v>
                </c:pt>
                <c:pt idx="95">
                  <c:v>0.50121320000000003</c:v>
                </c:pt>
                <c:pt idx="96">
                  <c:v>0.50069719999999995</c:v>
                </c:pt>
                <c:pt idx="97">
                  <c:v>0.50017769999999995</c:v>
                </c:pt>
                <c:pt idx="98">
                  <c:v>0.49965270000000001</c:v>
                </c:pt>
                <c:pt idx="99">
                  <c:v>0.49912000000000001</c:v>
                </c:pt>
                <c:pt idx="100">
                  <c:v>0.49857780000000002</c:v>
                </c:pt>
                <c:pt idx="101">
                  <c:v>0.49802390000000002</c:v>
                </c:pt>
                <c:pt idx="102">
                  <c:v>0.49745630000000002</c:v>
                </c:pt>
                <c:pt idx="103">
                  <c:v>0.4968728</c:v>
                </c:pt>
                <c:pt idx="104">
                  <c:v>0.49627149999999998</c:v>
                </c:pt>
                <c:pt idx="105">
                  <c:v>0.49564999999999998</c:v>
                </c:pt>
                <c:pt idx="106">
                  <c:v>0.49500620000000001</c:v>
                </c:pt>
                <c:pt idx="107">
                  <c:v>0.49433779999999999</c:v>
                </c:pt>
                <c:pt idx="108">
                  <c:v>0.49364259999999999</c:v>
                </c:pt>
                <c:pt idx="109">
                  <c:v>0.49291810000000003</c:v>
                </c:pt>
                <c:pt idx="110">
                  <c:v>0.49216199999999999</c:v>
                </c:pt>
                <c:pt idx="111">
                  <c:v>0.49137170000000002</c:v>
                </c:pt>
                <c:pt idx="112">
                  <c:v>0.4905448</c:v>
                </c:pt>
                <c:pt idx="113">
                  <c:v>0.48967850000000002</c:v>
                </c:pt>
                <c:pt idx="114">
                  <c:v>0.48877019999999999</c:v>
                </c:pt>
                <c:pt idx="115">
                  <c:v>0.4878171</c:v>
                </c:pt>
                <c:pt idx="116">
                  <c:v>0.48681629999999998</c:v>
                </c:pt>
                <c:pt idx="117">
                  <c:v>0.4857648</c:v>
                </c:pt>
                <c:pt idx="118">
                  <c:v>0.48465950000000002</c:v>
                </c:pt>
                <c:pt idx="119">
                  <c:v>0.48349740000000002</c:v>
                </c:pt>
                <c:pt idx="120">
                  <c:v>0.48227510000000001</c:v>
                </c:pt>
                <c:pt idx="121">
                  <c:v>0.48098930000000001</c:v>
                </c:pt>
                <c:pt idx="122">
                  <c:v>0.47963640000000002</c:v>
                </c:pt>
                <c:pt idx="123">
                  <c:v>0.4782129</c:v>
                </c:pt>
                <c:pt idx="124">
                  <c:v>0.4767151</c:v>
                </c:pt>
                <c:pt idx="125">
                  <c:v>0.47513909999999998</c:v>
                </c:pt>
                <c:pt idx="126">
                  <c:v>0.47348099999999999</c:v>
                </c:pt>
                <c:pt idx="127">
                  <c:v>0.47173660000000001</c:v>
                </c:pt>
                <c:pt idx="128">
                  <c:v>0.46990189999999998</c:v>
                </c:pt>
                <c:pt idx="129">
                  <c:v>0.46797230000000001</c:v>
                </c:pt>
                <c:pt idx="130">
                  <c:v>0.46594360000000001</c:v>
                </c:pt>
                <c:pt idx="131">
                  <c:v>0.46381099999999997</c:v>
                </c:pt>
                <c:pt idx="132">
                  <c:v>0.46156989999999998</c:v>
                </c:pt>
                <c:pt idx="133">
                  <c:v>0.4592155</c:v>
                </c:pt>
                <c:pt idx="134">
                  <c:v>0.4567427</c:v>
                </c:pt>
                <c:pt idx="135">
                  <c:v>0.45414650000000001</c:v>
                </c:pt>
                <c:pt idx="136">
                  <c:v>0.45142169999999998</c:v>
                </c:pt>
                <c:pt idx="137">
                  <c:v>0.44856289999999999</c:v>
                </c:pt>
                <c:pt idx="138">
                  <c:v>0.44556489999999999</c:v>
                </c:pt>
                <c:pt idx="139">
                  <c:v>0.44242199999999998</c:v>
                </c:pt>
                <c:pt idx="140">
                  <c:v>0.43912859999999998</c:v>
                </c:pt>
                <c:pt idx="141">
                  <c:v>0.43567919999999999</c:v>
                </c:pt>
                <c:pt idx="142">
                  <c:v>0.43206800000000001</c:v>
                </c:pt>
                <c:pt idx="143">
                  <c:v>0.42828909999999998</c:v>
                </c:pt>
                <c:pt idx="144">
                  <c:v>0.42433690000000002</c:v>
                </c:pt>
                <c:pt idx="145">
                  <c:v>0.42020560000000001</c:v>
                </c:pt>
                <c:pt idx="146">
                  <c:v>0.41588920000000001</c:v>
                </c:pt>
                <c:pt idx="147">
                  <c:v>0.41138219999999998</c:v>
                </c:pt>
                <c:pt idx="148">
                  <c:v>0.40667880000000001</c:v>
                </c:pt>
                <c:pt idx="149">
                  <c:v>0.4017734</c:v>
                </c:pt>
                <c:pt idx="150">
                  <c:v>0.39666069999999998</c:v>
                </c:pt>
                <c:pt idx="151">
                  <c:v>0.3913353</c:v>
                </c:pt>
                <c:pt idx="152">
                  <c:v>0.38579219999999997</c:v>
                </c:pt>
                <c:pt idx="153">
                  <c:v>0.38002659999999999</c:v>
                </c:pt>
                <c:pt idx="154">
                  <c:v>0.37403399999999998</c:v>
                </c:pt>
                <c:pt idx="155">
                  <c:v>0.36781039999999998</c:v>
                </c:pt>
                <c:pt idx="156">
                  <c:v>0.36135210000000001</c:v>
                </c:pt>
                <c:pt idx="157">
                  <c:v>0.35465580000000002</c:v>
                </c:pt>
                <c:pt idx="158">
                  <c:v>0.347719</c:v>
                </c:pt>
                <c:pt idx="159">
                  <c:v>0.34053949999999999</c:v>
                </c:pt>
                <c:pt idx="160">
                  <c:v>0.33311619999999997</c:v>
                </c:pt>
                <c:pt idx="161">
                  <c:v>0.32544859999999998</c:v>
                </c:pt>
                <c:pt idx="162">
                  <c:v>0.31753690000000001</c:v>
                </c:pt>
                <c:pt idx="163">
                  <c:v>0.3093824</c:v>
                </c:pt>
                <c:pt idx="164">
                  <c:v>0.30098770000000002</c:v>
                </c:pt>
                <c:pt idx="165">
                  <c:v>0.29235610000000001</c:v>
                </c:pt>
                <c:pt idx="166">
                  <c:v>0.28349259999999998</c:v>
                </c:pt>
                <c:pt idx="167">
                  <c:v>0.27440310000000001</c:v>
                </c:pt>
                <c:pt idx="168">
                  <c:v>0.26509529999999998</c:v>
                </c:pt>
                <c:pt idx="169">
                  <c:v>0.25557839999999998</c:v>
                </c:pt>
                <c:pt idx="170">
                  <c:v>0.2458632</c:v>
                </c:pt>
                <c:pt idx="171">
                  <c:v>0.23596210000000001</c:v>
                </c:pt>
                <c:pt idx="172">
                  <c:v>0.2258898</c:v>
                </c:pt>
                <c:pt idx="173">
                  <c:v>0.21566250000000001</c:v>
                </c:pt>
                <c:pt idx="174">
                  <c:v>0.2052987</c:v>
                </c:pt>
                <c:pt idx="175">
                  <c:v>0.19481899999999999</c:v>
                </c:pt>
                <c:pt idx="176">
                  <c:v>0.1842461</c:v>
                </c:pt>
                <c:pt idx="177">
                  <c:v>0.17360510000000001</c:v>
                </c:pt>
                <c:pt idx="178">
                  <c:v>0.16292329999999999</c:v>
                </c:pt>
                <c:pt idx="179">
                  <c:v>0.15223039999999999</c:v>
                </c:pt>
                <c:pt idx="180">
                  <c:v>0.14155860000000001</c:v>
                </c:pt>
                <c:pt idx="181">
                  <c:v>0.13094210000000001</c:v>
                </c:pt>
                <c:pt idx="182">
                  <c:v>0.12041789999999999</c:v>
                </c:pt>
                <c:pt idx="183">
                  <c:v>0.1100251</c:v>
                </c:pt>
                <c:pt idx="184">
                  <c:v>9.9805050000000006E-2</c:v>
                </c:pt>
                <c:pt idx="185">
                  <c:v>8.9801279999999997E-2</c:v>
                </c:pt>
                <c:pt idx="186">
                  <c:v>8.0059439999999996E-2</c:v>
                </c:pt>
                <c:pt idx="187">
                  <c:v>7.062707E-2</c:v>
                </c:pt>
                <c:pt idx="188">
                  <c:v>6.1553499999999997E-2</c:v>
                </c:pt>
                <c:pt idx="189">
                  <c:v>5.2889640000000002E-2</c:v>
                </c:pt>
                <c:pt idx="190">
                  <c:v>4.4687770000000002E-2</c:v>
                </c:pt>
                <c:pt idx="191">
                  <c:v>3.7001289999999999E-2</c:v>
                </c:pt>
                <c:pt idx="192">
                  <c:v>2.988447E-2</c:v>
                </c:pt>
                <c:pt idx="193">
                  <c:v>2.339217E-2</c:v>
                </c:pt>
                <c:pt idx="194">
                  <c:v>1.757949E-2</c:v>
                </c:pt>
                <c:pt idx="195">
                  <c:v>1.2501480000000001E-2</c:v>
                </c:pt>
                <c:pt idx="196">
                  <c:v>8.2127329999999998E-3</c:v>
                </c:pt>
                <c:pt idx="197">
                  <c:v>4.7669770000000004E-3</c:v>
                </c:pt>
                <c:pt idx="198">
                  <c:v>2.2165259999999999E-3</c:v>
                </c:pt>
                <c:pt idx="199">
                  <c:v>6.1165470000000002E-4</c:v>
                </c:pt>
                <c:pt idx="2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Cinfmxa2!$C$2</c:f>
              <c:strCache>
                <c:ptCount val="1"/>
                <c:pt idx="0">
                  <c:v>phi_mxb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Cinfmxa2!$A$3:$A$203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Cinfmxa2!$C$3:$C$203</c:f>
              <c:numCache>
                <c:formatCode>General</c:formatCode>
                <c:ptCount val="201"/>
                <c:pt idx="0">
                  <c:v>0</c:v>
                </c:pt>
                <c:pt idx="1">
                  <c:v>1.154031E-3</c:v>
                </c:pt>
                <c:pt idx="2">
                  <c:v>4.2566590000000003E-3</c:v>
                </c:pt>
                <c:pt idx="3">
                  <c:v>9.1664499999999996E-3</c:v>
                </c:pt>
                <c:pt idx="4">
                  <c:v>1.5723850000000001E-2</c:v>
                </c:pt>
                <c:pt idx="5">
                  <c:v>2.3755789999999999E-2</c:v>
                </c:pt>
                <c:pt idx="6">
                  <c:v>3.3082170000000001E-2</c:v>
                </c:pt>
                <c:pt idx="7">
                  <c:v>4.352197E-2</c:v>
                </c:pt>
                <c:pt idx="8">
                  <c:v>5.4898200000000001E-2</c:v>
                </c:pt>
                <c:pt idx="9">
                  <c:v>6.7041669999999998E-2</c:v>
                </c:pt>
                <c:pt idx="10">
                  <c:v>7.979369E-2</c:v>
                </c:pt>
                <c:pt idx="11">
                  <c:v>9.3007790000000007E-2</c:v>
                </c:pt>
                <c:pt idx="12">
                  <c:v>0.1065507</c:v>
                </c:pt>
                <c:pt idx="13">
                  <c:v>0.1203028</c:v>
                </c:pt>
                <c:pt idx="14">
                  <c:v>0.134158</c:v>
                </c:pt>
                <c:pt idx="15">
                  <c:v>0.1480233</c:v>
                </c:pt>
                <c:pt idx="16">
                  <c:v>0.16181809999999999</c:v>
                </c:pt>
                <c:pt idx="17">
                  <c:v>0.1754733</c:v>
                </c:pt>
                <c:pt idx="18">
                  <c:v>0.18893070000000001</c:v>
                </c:pt>
                <c:pt idx="19">
                  <c:v>0.20214170000000001</c:v>
                </c:pt>
                <c:pt idx="20">
                  <c:v>0.21506639999999999</c:v>
                </c:pt>
                <c:pt idx="21">
                  <c:v>0.2276726</c:v>
                </c:pt>
                <c:pt idx="22">
                  <c:v>0.23993510000000001</c:v>
                </c:pt>
                <c:pt idx="23">
                  <c:v>0.25183470000000002</c:v>
                </c:pt>
                <c:pt idx="24">
                  <c:v>0.26335740000000002</c:v>
                </c:pt>
                <c:pt idx="25">
                  <c:v>0.27449370000000001</c:v>
                </c:pt>
                <c:pt idx="26">
                  <c:v>0.2852382</c:v>
                </c:pt>
                <c:pt idx="27">
                  <c:v>0.29558849999999998</c:v>
                </c:pt>
                <c:pt idx="28">
                  <c:v>0.30554530000000002</c:v>
                </c:pt>
                <c:pt idx="29">
                  <c:v>0.31511139999999999</c:v>
                </c:pt>
                <c:pt idx="30">
                  <c:v>0.32429160000000001</c:v>
                </c:pt>
                <c:pt idx="31">
                  <c:v>0.33309260000000002</c:v>
                </c:pt>
                <c:pt idx="32">
                  <c:v>0.34152189999999999</c:v>
                </c:pt>
                <c:pt idx="33">
                  <c:v>0.34958830000000002</c:v>
                </c:pt>
                <c:pt idx="34">
                  <c:v>0.3573016</c:v>
                </c:pt>
                <c:pt idx="35">
                  <c:v>0.36467169999999999</c:v>
                </c:pt>
                <c:pt idx="36">
                  <c:v>0.37170950000000003</c:v>
                </c:pt>
                <c:pt idx="37">
                  <c:v>0.37842579999999998</c:v>
                </c:pt>
                <c:pt idx="38">
                  <c:v>0.3848317</c:v>
                </c:pt>
                <c:pt idx="39">
                  <c:v>0.39093840000000002</c:v>
                </c:pt>
                <c:pt idx="40">
                  <c:v>0.39675719999999998</c:v>
                </c:pt>
                <c:pt idx="41">
                  <c:v>0.40229910000000002</c:v>
                </c:pt>
                <c:pt idx="42">
                  <c:v>0.40757520000000003</c:v>
                </c:pt>
                <c:pt idx="43">
                  <c:v>0.41259620000000002</c:v>
                </c:pt>
                <c:pt idx="44">
                  <c:v>0.41737279999999999</c:v>
                </c:pt>
                <c:pt idx="45">
                  <c:v>0.42191519999999999</c:v>
                </c:pt>
                <c:pt idx="46">
                  <c:v>0.42623359999999999</c:v>
                </c:pt>
                <c:pt idx="47">
                  <c:v>0.43033779999999999</c:v>
                </c:pt>
                <c:pt idx="48">
                  <c:v>0.43423729999999999</c:v>
                </c:pt>
                <c:pt idx="49">
                  <c:v>0.43794119999999997</c:v>
                </c:pt>
                <c:pt idx="50">
                  <c:v>0.44145849999999998</c:v>
                </c:pt>
                <c:pt idx="51">
                  <c:v>0.44479780000000002</c:v>
                </c:pt>
                <c:pt idx="52">
                  <c:v>0.44796730000000001</c:v>
                </c:pt>
                <c:pt idx="53">
                  <c:v>0.45097490000000001</c:v>
                </c:pt>
                <c:pt idx="54">
                  <c:v>0.45382850000000002</c:v>
                </c:pt>
                <c:pt idx="55">
                  <c:v>0.45653519999999997</c:v>
                </c:pt>
                <c:pt idx="56">
                  <c:v>0.45910230000000002</c:v>
                </c:pt>
                <c:pt idx="57">
                  <c:v>0.46153650000000002</c:v>
                </c:pt>
                <c:pt idx="58">
                  <c:v>0.46384439999999999</c:v>
                </c:pt>
                <c:pt idx="59">
                  <c:v>0.46603220000000001</c:v>
                </c:pt>
                <c:pt idx="60">
                  <c:v>0.46810590000000002</c:v>
                </c:pt>
                <c:pt idx="61">
                  <c:v>0.47007130000000003</c:v>
                </c:pt>
                <c:pt idx="62">
                  <c:v>0.47193390000000002</c:v>
                </c:pt>
                <c:pt idx="63">
                  <c:v>0.47369909999999998</c:v>
                </c:pt>
                <c:pt idx="64">
                  <c:v>0.47537180000000001</c:v>
                </c:pt>
                <c:pt idx="65">
                  <c:v>0.47695710000000002</c:v>
                </c:pt>
                <c:pt idx="66">
                  <c:v>0.47845949999999998</c:v>
                </c:pt>
                <c:pt idx="67">
                  <c:v>0.47988350000000002</c:v>
                </c:pt>
                <c:pt idx="68">
                  <c:v>0.48123349999999998</c:v>
                </c:pt>
                <c:pt idx="69">
                  <c:v>0.48251349999999998</c:v>
                </c:pt>
                <c:pt idx="70">
                  <c:v>0.48372749999999998</c:v>
                </c:pt>
                <c:pt idx="71">
                  <c:v>0.48487940000000002</c:v>
                </c:pt>
                <c:pt idx="72">
                  <c:v>0.48597269999999998</c:v>
                </c:pt>
                <c:pt idx="73">
                  <c:v>0.48701100000000003</c:v>
                </c:pt>
                <c:pt idx="74">
                  <c:v>0.48799759999999998</c:v>
                </c:pt>
                <c:pt idx="75">
                  <c:v>0.48893589999999998</c:v>
                </c:pt>
                <c:pt idx="76">
                  <c:v>0.48982880000000001</c:v>
                </c:pt>
                <c:pt idx="77">
                  <c:v>0.49067949999999999</c:v>
                </c:pt>
                <c:pt idx="78">
                  <c:v>0.49149080000000001</c:v>
                </c:pt>
                <c:pt idx="79">
                  <c:v>0.49226550000000002</c:v>
                </c:pt>
                <c:pt idx="80">
                  <c:v>0.49300640000000001</c:v>
                </c:pt>
                <c:pt idx="81">
                  <c:v>0.49371609999999999</c:v>
                </c:pt>
                <c:pt idx="82">
                  <c:v>0.49439709999999998</c:v>
                </c:pt>
                <c:pt idx="83">
                  <c:v>0.49505179999999999</c:v>
                </c:pt>
                <c:pt idx="84">
                  <c:v>0.49568279999999998</c:v>
                </c:pt>
                <c:pt idx="85">
                  <c:v>0.49629220000000002</c:v>
                </c:pt>
                <c:pt idx="86">
                  <c:v>0.4968825</c:v>
                </c:pt>
                <c:pt idx="87">
                  <c:v>0.4974558</c:v>
                </c:pt>
                <c:pt idx="88">
                  <c:v>0.49801430000000002</c:v>
                </c:pt>
                <c:pt idx="89">
                  <c:v>0.49856010000000001</c:v>
                </c:pt>
                <c:pt idx="90">
                  <c:v>0.49909540000000002</c:v>
                </c:pt>
                <c:pt idx="91">
                  <c:v>0.49962220000000002</c:v>
                </c:pt>
                <c:pt idx="92">
                  <c:v>0.50014250000000005</c:v>
                </c:pt>
                <c:pt idx="93">
                  <c:v>0.50065839999999995</c:v>
                </c:pt>
                <c:pt idx="94">
                  <c:v>0.5011719</c:v>
                </c:pt>
                <c:pt idx="95">
                  <c:v>0.50168500000000005</c:v>
                </c:pt>
                <c:pt idx="96">
                  <c:v>0.50219959999999997</c:v>
                </c:pt>
                <c:pt idx="97">
                  <c:v>0.50271779999999999</c:v>
                </c:pt>
                <c:pt idx="98">
                  <c:v>0.50324159999999996</c:v>
                </c:pt>
                <c:pt idx="99">
                  <c:v>0.50377300000000003</c:v>
                </c:pt>
                <c:pt idx="100">
                  <c:v>0.50431389999999998</c:v>
                </c:pt>
                <c:pt idx="101">
                  <c:v>0.50486640000000005</c:v>
                </c:pt>
                <c:pt idx="102">
                  <c:v>0.50543260000000001</c:v>
                </c:pt>
                <c:pt idx="103">
                  <c:v>0.50601459999999998</c:v>
                </c:pt>
                <c:pt idx="104">
                  <c:v>0.50661449999999997</c:v>
                </c:pt>
                <c:pt idx="105">
                  <c:v>0.50723439999999997</c:v>
                </c:pt>
                <c:pt idx="106">
                  <c:v>0.50787649999999995</c:v>
                </c:pt>
                <c:pt idx="107">
                  <c:v>0.50854310000000003</c:v>
                </c:pt>
                <c:pt idx="108">
                  <c:v>0.50923649999999998</c:v>
                </c:pt>
                <c:pt idx="109">
                  <c:v>0.50995889999999999</c:v>
                </c:pt>
                <c:pt idx="110">
                  <c:v>0.51071299999999997</c:v>
                </c:pt>
                <c:pt idx="111">
                  <c:v>0.51150099999999998</c:v>
                </c:pt>
                <c:pt idx="112">
                  <c:v>0.51232549999999999</c:v>
                </c:pt>
                <c:pt idx="113">
                  <c:v>0.51318929999999996</c:v>
                </c:pt>
                <c:pt idx="114">
                  <c:v>0.51409490000000002</c:v>
                </c:pt>
                <c:pt idx="115">
                  <c:v>0.51504510000000003</c:v>
                </c:pt>
                <c:pt idx="116">
                  <c:v>0.51604280000000002</c:v>
                </c:pt>
                <c:pt idx="117">
                  <c:v>0.51709099999999997</c:v>
                </c:pt>
                <c:pt idx="118">
                  <c:v>0.51819269999999995</c:v>
                </c:pt>
                <c:pt idx="119">
                  <c:v>0.51935100000000001</c:v>
                </c:pt>
                <c:pt idx="120">
                  <c:v>0.52056919999999995</c:v>
                </c:pt>
                <c:pt idx="121">
                  <c:v>0.52185060000000005</c:v>
                </c:pt>
                <c:pt idx="122">
                  <c:v>0.52319879999999996</c:v>
                </c:pt>
                <c:pt idx="123">
                  <c:v>0.52461729999999995</c:v>
                </c:pt>
                <c:pt idx="124">
                  <c:v>0.52610970000000001</c:v>
                </c:pt>
                <c:pt idx="125">
                  <c:v>0.52767989999999998</c:v>
                </c:pt>
                <c:pt idx="126">
                  <c:v>0.52933189999999997</c:v>
                </c:pt>
                <c:pt idx="127">
                  <c:v>0.53106960000000003</c:v>
                </c:pt>
                <c:pt idx="128">
                  <c:v>0.53289730000000002</c:v>
                </c:pt>
                <c:pt idx="129">
                  <c:v>0.53481920000000005</c:v>
                </c:pt>
                <c:pt idx="130">
                  <c:v>0.53683990000000004</c:v>
                </c:pt>
                <c:pt idx="131">
                  <c:v>0.53896370000000005</c:v>
                </c:pt>
                <c:pt idx="132">
                  <c:v>0.54119550000000005</c:v>
                </c:pt>
                <c:pt idx="133">
                  <c:v>0.54354000000000002</c:v>
                </c:pt>
                <c:pt idx="134">
                  <c:v>0.54600210000000005</c:v>
                </c:pt>
                <c:pt idx="135">
                  <c:v>0.54858689999999999</c:v>
                </c:pt>
                <c:pt idx="136">
                  <c:v>0.5512996</c:v>
                </c:pt>
                <c:pt idx="137">
                  <c:v>0.55414529999999995</c:v>
                </c:pt>
                <c:pt idx="138">
                  <c:v>0.55712950000000006</c:v>
                </c:pt>
                <c:pt idx="139">
                  <c:v>0.56025749999999996</c:v>
                </c:pt>
                <c:pt idx="140">
                  <c:v>0.56353500000000001</c:v>
                </c:pt>
                <c:pt idx="141">
                  <c:v>0.56696760000000002</c:v>
                </c:pt>
                <c:pt idx="142">
                  <c:v>0.57056079999999998</c:v>
                </c:pt>
                <c:pt idx="143">
                  <c:v>0.57432039999999995</c:v>
                </c:pt>
                <c:pt idx="144">
                  <c:v>0.57825210000000005</c:v>
                </c:pt>
                <c:pt idx="145">
                  <c:v>0.58236169999999998</c:v>
                </c:pt>
                <c:pt idx="146">
                  <c:v>0.58665480000000003</c:v>
                </c:pt>
                <c:pt idx="147">
                  <c:v>0.59113720000000003</c:v>
                </c:pt>
                <c:pt idx="148">
                  <c:v>0.59581439999999997</c:v>
                </c:pt>
                <c:pt idx="149">
                  <c:v>0.60069189999999995</c:v>
                </c:pt>
                <c:pt idx="150">
                  <c:v>0.60577510000000001</c:v>
                </c:pt>
                <c:pt idx="151">
                  <c:v>0.61106919999999998</c:v>
                </c:pt>
                <c:pt idx="152">
                  <c:v>0.61657910000000005</c:v>
                </c:pt>
                <c:pt idx="153">
                  <c:v>0.62230960000000002</c:v>
                </c:pt>
                <c:pt idx="154">
                  <c:v>0.62826499999999996</c:v>
                </c:pt>
                <c:pt idx="155">
                  <c:v>0.63444929999999999</c:v>
                </c:pt>
                <c:pt idx="156">
                  <c:v>0.6408663</c:v>
                </c:pt>
                <c:pt idx="157">
                  <c:v>0.64751890000000001</c:v>
                </c:pt>
                <c:pt idx="158">
                  <c:v>0.65440980000000004</c:v>
                </c:pt>
                <c:pt idx="159">
                  <c:v>0.66154089999999999</c:v>
                </c:pt>
                <c:pt idx="160">
                  <c:v>0.66891350000000005</c:v>
                </c:pt>
                <c:pt idx="161">
                  <c:v>0.67652800000000002</c:v>
                </c:pt>
                <c:pt idx="162">
                  <c:v>0.68438390000000004</c:v>
                </c:pt>
                <c:pt idx="163">
                  <c:v>0.69247999999999998</c:v>
                </c:pt>
                <c:pt idx="164">
                  <c:v>0.70081380000000004</c:v>
                </c:pt>
                <c:pt idx="165">
                  <c:v>0.70938190000000001</c:v>
                </c:pt>
                <c:pt idx="166">
                  <c:v>0.71817929999999996</c:v>
                </c:pt>
                <c:pt idx="167">
                  <c:v>0.72719990000000001</c:v>
                </c:pt>
                <c:pt idx="168">
                  <c:v>0.73643630000000004</c:v>
                </c:pt>
                <c:pt idx="169">
                  <c:v>0.74587919999999996</c:v>
                </c:pt>
                <c:pt idx="170">
                  <c:v>0.75551780000000002</c:v>
                </c:pt>
                <c:pt idx="171">
                  <c:v>0.76533980000000001</c:v>
                </c:pt>
                <c:pt idx="172">
                  <c:v>0.77533059999999998</c:v>
                </c:pt>
                <c:pt idx="173">
                  <c:v>0.78547389999999995</c:v>
                </c:pt>
                <c:pt idx="174">
                  <c:v>0.79575149999999994</c:v>
                </c:pt>
                <c:pt idx="175">
                  <c:v>0.80614280000000005</c:v>
                </c:pt>
                <c:pt idx="176">
                  <c:v>0.8166253</c:v>
                </c:pt>
                <c:pt idx="177">
                  <c:v>0.82717390000000002</c:v>
                </c:pt>
                <c:pt idx="178">
                  <c:v>0.83776150000000005</c:v>
                </c:pt>
                <c:pt idx="179">
                  <c:v>0.84835850000000002</c:v>
                </c:pt>
                <c:pt idx="180">
                  <c:v>0.8589331</c:v>
                </c:pt>
                <c:pt idx="181">
                  <c:v>0.86945099999999997</c:v>
                </c:pt>
                <c:pt idx="182">
                  <c:v>0.87987559999999998</c:v>
                </c:pt>
                <c:pt idx="183">
                  <c:v>0.89016799999999996</c:v>
                </c:pt>
                <c:pt idx="184">
                  <c:v>0.9002869</c:v>
                </c:pt>
                <c:pt idx="185">
                  <c:v>0.91018909999999997</c:v>
                </c:pt>
                <c:pt idx="186">
                  <c:v>0.91982929999999996</c:v>
                </c:pt>
                <c:pt idx="187">
                  <c:v>0.92915999999999999</c:v>
                </c:pt>
                <c:pt idx="188">
                  <c:v>0.93813230000000003</c:v>
                </c:pt>
                <c:pt idx="189">
                  <c:v>0.94669559999999997</c:v>
                </c:pt>
                <c:pt idx="190">
                  <c:v>0.95479820000000004</c:v>
                </c:pt>
                <c:pt idx="191">
                  <c:v>0.96238769999999996</c:v>
                </c:pt>
                <c:pt idx="192">
                  <c:v>0.96941149999999998</c:v>
                </c:pt>
                <c:pt idx="193">
                  <c:v>0.97581870000000004</c:v>
                </c:pt>
                <c:pt idx="194">
                  <c:v>0.9815623</c:v>
                </c:pt>
                <c:pt idx="195">
                  <c:v>0.98660610000000004</c:v>
                </c:pt>
                <c:pt idx="196">
                  <c:v>0.99093770000000003</c:v>
                </c:pt>
                <c:pt idx="197">
                  <c:v>0.99459920000000002</c:v>
                </c:pt>
                <c:pt idx="198">
                  <c:v>0.99775689999999995</c:v>
                </c:pt>
                <c:pt idx="199">
                  <c:v>1.0008589999999999</c:v>
                </c:pt>
                <c:pt idx="200">
                  <c:v>1.0049999999999999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Cinfmxa2!$D$2</c:f>
              <c:strCache>
                <c:ptCount val="1"/>
                <c:pt idx="0">
                  <c:v>phi_tot</c:v>
                </c:pt>
              </c:strCache>
            </c:strRef>
          </c:tx>
          <c:marker>
            <c:symbol val="none"/>
          </c:marker>
          <c:xVal>
            <c:numRef>
              <c:f>Cinfmxa2!$A$3:$A$203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Cinfmxa2!$D$3:$D$203</c:f>
              <c:numCache>
                <c:formatCode>General</c:formatCode>
                <c:ptCount val="201"/>
                <c:pt idx="0">
                  <c:v>1.0049999999999999</c:v>
                </c:pt>
                <c:pt idx="1">
                  <c:v>1.0006050310000001</c:v>
                </c:pt>
                <c:pt idx="2">
                  <c:v>0.99836485900000005</c:v>
                </c:pt>
                <c:pt idx="3">
                  <c:v>0.99732835000000009</c:v>
                </c:pt>
                <c:pt idx="4">
                  <c:v>0.99696594999999999</c:v>
                </c:pt>
                <c:pt idx="5">
                  <c:v>0.99697969000000008</c:v>
                </c:pt>
                <c:pt idx="6">
                  <c:v>0.99720047000000001</c:v>
                </c:pt>
                <c:pt idx="7">
                  <c:v>0.99753077000000001</c:v>
                </c:pt>
                <c:pt idx="8">
                  <c:v>0.99791430000000003</c:v>
                </c:pt>
                <c:pt idx="9">
                  <c:v>0.99831786999999994</c:v>
                </c:pt>
                <c:pt idx="10">
                  <c:v>0.99872179000000005</c:v>
                </c:pt>
                <c:pt idx="11">
                  <c:v>0.99911459000000002</c:v>
                </c:pt>
                <c:pt idx="12">
                  <c:v>0.99948950000000003</c:v>
                </c:pt>
                <c:pt idx="13">
                  <c:v>0.99984260000000003</c:v>
                </c:pt>
                <c:pt idx="14">
                  <c:v>1.0001720999999999</c:v>
                </c:pt>
                <c:pt idx="15">
                  <c:v>1.0004772</c:v>
                </c:pt>
                <c:pt idx="16">
                  <c:v>1.0007581999999999</c:v>
                </c:pt>
                <c:pt idx="17">
                  <c:v>1.0010154</c:v>
                </c:pt>
                <c:pt idx="18">
                  <c:v>1.0012498999999999</c:v>
                </c:pt>
                <c:pt idx="19">
                  <c:v>1.0014628999999999</c:v>
                </c:pt>
                <c:pt idx="20">
                  <c:v>1.0016557000000001</c:v>
                </c:pt>
                <c:pt idx="21">
                  <c:v>1.0018294999999999</c:v>
                </c:pt>
                <c:pt idx="22">
                  <c:v>1.0019857999999999</c:v>
                </c:pt>
                <c:pt idx="23">
                  <c:v>1.0021259</c:v>
                </c:pt>
                <c:pt idx="24">
                  <c:v>1.002251</c:v>
                </c:pt>
                <c:pt idx="25">
                  <c:v>1.0023624</c:v>
                </c:pt>
                <c:pt idx="26">
                  <c:v>1.0024613</c:v>
                </c:pt>
                <c:pt idx="27">
                  <c:v>1.0025488</c:v>
                </c:pt>
                <c:pt idx="28">
                  <c:v>1.002626</c:v>
                </c:pt>
                <c:pt idx="29">
                  <c:v>1.0026937</c:v>
                </c:pt>
                <c:pt idx="30">
                  <c:v>1.0027528999999999</c:v>
                </c:pt>
                <c:pt idx="31">
                  <c:v>1.0028045000000001</c:v>
                </c:pt>
                <c:pt idx="32">
                  <c:v>1.0028490999999999</c:v>
                </c:pt>
                <c:pt idx="33">
                  <c:v>1.0028874999999999</c:v>
                </c:pt>
                <c:pt idx="34">
                  <c:v>1.0029204</c:v>
                </c:pt>
                <c:pt idx="35">
                  <c:v>1.0029482999999999</c:v>
                </c:pt>
                <c:pt idx="36">
                  <c:v>1.0029718000000001</c:v>
                </c:pt>
                <c:pt idx="37">
                  <c:v>1.0029912999999999</c:v>
                </c:pt>
                <c:pt idx="38">
                  <c:v>1.0030073000000002</c:v>
                </c:pt>
                <c:pt idx="39">
                  <c:v>1.0030201999999999</c:v>
                </c:pt>
                <c:pt idx="40">
                  <c:v>1.0030303999999999</c:v>
                </c:pt>
                <c:pt idx="41">
                  <c:v>1.0030380999999999</c:v>
                </c:pt>
                <c:pt idx="42">
                  <c:v>1.0030439</c:v>
                </c:pt>
                <c:pt idx="43">
                  <c:v>1.0030478</c:v>
                </c:pt>
                <c:pt idx="44">
                  <c:v>1.0030500999999998</c:v>
                </c:pt>
                <c:pt idx="45">
                  <c:v>1.0030509999999999</c:v>
                </c:pt>
                <c:pt idx="46">
                  <c:v>1.0030508</c:v>
                </c:pt>
                <c:pt idx="47">
                  <c:v>1.0030496</c:v>
                </c:pt>
                <c:pt idx="48">
                  <c:v>1.0030475000000001</c:v>
                </c:pt>
                <c:pt idx="49">
                  <c:v>1.0030447</c:v>
                </c:pt>
                <c:pt idx="50">
                  <c:v>1.0030413999999999</c:v>
                </c:pt>
                <c:pt idx="51">
                  <c:v>1.0030375999999999</c:v>
                </c:pt>
                <c:pt idx="52">
                  <c:v>1.0030334999999999</c:v>
                </c:pt>
                <c:pt idx="53">
                  <c:v>1.0030289000000001</c:v>
                </c:pt>
                <c:pt idx="54">
                  <c:v>1.0030243000000001</c:v>
                </c:pt>
                <c:pt idx="55">
                  <c:v>1.0030193000000001</c:v>
                </c:pt>
                <c:pt idx="56">
                  <c:v>1.0030144000000001</c:v>
                </c:pt>
                <c:pt idx="57">
                  <c:v>1.0030093</c:v>
                </c:pt>
                <c:pt idx="58">
                  <c:v>1.0030043</c:v>
                </c:pt>
                <c:pt idx="59">
                  <c:v>1.0029992999999999</c:v>
                </c:pt>
                <c:pt idx="60">
                  <c:v>1.0029943000000001</c:v>
                </c:pt>
                <c:pt idx="61">
                  <c:v>1.0029893999999999</c:v>
                </c:pt>
                <c:pt idx="62">
                  <c:v>1.0029846</c:v>
                </c:pt>
                <c:pt idx="63">
                  <c:v>1.0029798999999999</c:v>
                </c:pt>
                <c:pt idx="64">
                  <c:v>1.0029753000000001</c:v>
                </c:pt>
                <c:pt idx="65">
                  <c:v>1.0029709</c:v>
                </c:pt>
                <c:pt idx="66">
                  <c:v>1.0029665999999999</c:v>
                </c:pt>
                <c:pt idx="67">
                  <c:v>1.0029623999999999</c:v>
                </c:pt>
                <c:pt idx="68">
                  <c:v>1.0029584</c:v>
                </c:pt>
                <c:pt idx="69">
                  <c:v>1.0029546</c:v>
                </c:pt>
                <c:pt idx="70">
                  <c:v>1.0029508</c:v>
                </c:pt>
                <c:pt idx="71">
                  <c:v>1.0029474</c:v>
                </c:pt>
                <c:pt idx="72">
                  <c:v>1.0029440000000001</c:v>
                </c:pt>
                <c:pt idx="73">
                  <c:v>1.0029407000000001</c:v>
                </c:pt>
                <c:pt idx="74">
                  <c:v>1.0029375999999999</c:v>
                </c:pt>
                <c:pt idx="75">
                  <c:v>1.0029348</c:v>
                </c:pt>
                <c:pt idx="76">
                  <c:v>1.0029319999999999</c:v>
                </c:pt>
                <c:pt idx="77">
                  <c:v>1.0029292999999999</c:v>
                </c:pt>
                <c:pt idx="78">
                  <c:v>1.0029268</c:v>
                </c:pt>
                <c:pt idx="79">
                  <c:v>1.0029243999999999</c:v>
                </c:pt>
                <c:pt idx="80">
                  <c:v>1.0029222</c:v>
                </c:pt>
                <c:pt idx="81">
                  <c:v>1.00292</c:v>
                </c:pt>
                <c:pt idx="82">
                  <c:v>1.002918</c:v>
                </c:pt>
                <c:pt idx="83">
                  <c:v>1.0029159999999999</c:v>
                </c:pt>
                <c:pt idx="84">
                  <c:v>1.0029142</c:v>
                </c:pt>
                <c:pt idx="85">
                  <c:v>1.0029124</c:v>
                </c:pt>
                <c:pt idx="86">
                  <c:v>1.0029107000000002</c:v>
                </c:pt>
                <c:pt idx="87">
                  <c:v>1.0029091999999999</c:v>
                </c:pt>
                <c:pt idx="88">
                  <c:v>1.0029075999999999</c:v>
                </c:pt>
                <c:pt idx="89">
                  <c:v>1.0029060999999999</c:v>
                </c:pt>
                <c:pt idx="90">
                  <c:v>1.0029047</c:v>
                </c:pt>
                <c:pt idx="91">
                  <c:v>1.0029034000000001</c:v>
                </c:pt>
                <c:pt idx="92">
                  <c:v>1.0029020000000002</c:v>
                </c:pt>
                <c:pt idx="93">
                  <c:v>1.0029007000000001</c:v>
                </c:pt>
                <c:pt idx="94">
                  <c:v>1.0028994</c:v>
                </c:pt>
                <c:pt idx="95">
                  <c:v>1.0028982000000002</c:v>
                </c:pt>
                <c:pt idx="96">
                  <c:v>1.0028967999999998</c:v>
                </c:pt>
                <c:pt idx="97">
                  <c:v>1.0028954999999999</c:v>
                </c:pt>
                <c:pt idx="98">
                  <c:v>1.0028942999999999</c:v>
                </c:pt>
                <c:pt idx="99">
                  <c:v>1.002893</c:v>
                </c:pt>
                <c:pt idx="100">
                  <c:v>1.0028916999999999</c:v>
                </c:pt>
                <c:pt idx="101">
                  <c:v>1.0028903</c:v>
                </c:pt>
                <c:pt idx="102">
                  <c:v>1.0028889000000001</c:v>
                </c:pt>
                <c:pt idx="103">
                  <c:v>1.0028874000000001</c:v>
                </c:pt>
                <c:pt idx="104">
                  <c:v>1.0028859999999999</c:v>
                </c:pt>
                <c:pt idx="105">
                  <c:v>1.0028843999999999</c:v>
                </c:pt>
                <c:pt idx="106">
                  <c:v>1.0028827</c:v>
                </c:pt>
                <c:pt idx="107">
                  <c:v>1.0028809000000001</c:v>
                </c:pt>
                <c:pt idx="108">
                  <c:v>1.0028790999999999</c:v>
                </c:pt>
                <c:pt idx="109">
                  <c:v>1.002877</c:v>
                </c:pt>
                <c:pt idx="110">
                  <c:v>1.002875</c:v>
                </c:pt>
                <c:pt idx="111">
                  <c:v>1.0028727</c:v>
                </c:pt>
                <c:pt idx="112">
                  <c:v>1.0028703000000001</c:v>
                </c:pt>
                <c:pt idx="113">
                  <c:v>1.0028678</c:v>
                </c:pt>
                <c:pt idx="114">
                  <c:v>1.0028651</c:v>
                </c:pt>
                <c:pt idx="115">
                  <c:v>1.0028622</c:v>
                </c:pt>
                <c:pt idx="116">
                  <c:v>1.0028591</c:v>
                </c:pt>
                <c:pt idx="117">
                  <c:v>1.0028557999999999</c:v>
                </c:pt>
                <c:pt idx="118">
                  <c:v>1.0028522</c:v>
                </c:pt>
                <c:pt idx="119">
                  <c:v>1.0028484</c:v>
                </c:pt>
                <c:pt idx="120">
                  <c:v>1.0028443</c:v>
                </c:pt>
                <c:pt idx="121">
                  <c:v>1.0028399000000001</c:v>
                </c:pt>
                <c:pt idx="122">
                  <c:v>1.0028352</c:v>
                </c:pt>
                <c:pt idx="123">
                  <c:v>1.0028302</c:v>
                </c:pt>
                <c:pt idx="124">
                  <c:v>1.0028248</c:v>
                </c:pt>
                <c:pt idx="125">
                  <c:v>1.0028189999999999</c:v>
                </c:pt>
                <c:pt idx="126">
                  <c:v>1.0028128999999999</c:v>
                </c:pt>
                <c:pt idx="127">
                  <c:v>1.0028062</c:v>
                </c:pt>
                <c:pt idx="128">
                  <c:v>1.0027992000000001</c:v>
                </c:pt>
                <c:pt idx="129">
                  <c:v>1.0027915000000001</c:v>
                </c:pt>
                <c:pt idx="130">
                  <c:v>1.0027835</c:v>
                </c:pt>
                <c:pt idx="131">
                  <c:v>1.0027747</c:v>
                </c:pt>
                <c:pt idx="132">
                  <c:v>1.0027653999999999</c:v>
                </c:pt>
                <c:pt idx="133">
                  <c:v>1.0027555000000001</c:v>
                </c:pt>
                <c:pt idx="134">
                  <c:v>1.0027448000000001</c:v>
                </c:pt>
                <c:pt idx="135">
                  <c:v>1.0027333999999999</c:v>
                </c:pt>
                <c:pt idx="136">
                  <c:v>1.0027212999999999</c:v>
                </c:pt>
                <c:pt idx="137">
                  <c:v>1.0027081999999998</c:v>
                </c:pt>
                <c:pt idx="138">
                  <c:v>1.0026944</c:v>
                </c:pt>
                <c:pt idx="139">
                  <c:v>1.0026794999999999</c:v>
                </c:pt>
                <c:pt idx="140">
                  <c:v>1.0026636</c:v>
                </c:pt>
                <c:pt idx="141">
                  <c:v>1.0026467999999999</c:v>
                </c:pt>
                <c:pt idx="142">
                  <c:v>1.0026288000000001</c:v>
                </c:pt>
                <c:pt idx="143">
                  <c:v>1.0026094999999999</c:v>
                </c:pt>
                <c:pt idx="144">
                  <c:v>1.002589</c:v>
                </c:pt>
                <c:pt idx="145">
                  <c:v>1.0025672999999999</c:v>
                </c:pt>
                <c:pt idx="146">
                  <c:v>1.0025440000000001</c:v>
                </c:pt>
                <c:pt idx="147">
                  <c:v>1.0025193999999999</c:v>
                </c:pt>
                <c:pt idx="148">
                  <c:v>1.0024932</c:v>
                </c:pt>
                <c:pt idx="149">
                  <c:v>1.0024652999999999</c:v>
                </c:pt>
                <c:pt idx="150">
                  <c:v>1.0024358</c:v>
                </c:pt>
                <c:pt idx="151">
                  <c:v>1.0024044999999999</c:v>
                </c:pt>
                <c:pt idx="152">
                  <c:v>1.0023713000000001</c:v>
                </c:pt>
                <c:pt idx="153">
                  <c:v>1.0023362</c:v>
                </c:pt>
                <c:pt idx="154">
                  <c:v>1.0022989999999998</c:v>
                </c:pt>
                <c:pt idx="155">
                  <c:v>1.0022597</c:v>
                </c:pt>
                <c:pt idx="156">
                  <c:v>1.0022184000000001</c:v>
                </c:pt>
                <c:pt idx="157">
                  <c:v>1.0021747000000001</c:v>
                </c:pt>
                <c:pt idx="158">
                  <c:v>1.0021287999999999</c:v>
                </c:pt>
                <c:pt idx="159">
                  <c:v>1.0020804000000001</c:v>
                </c:pt>
                <c:pt idx="160">
                  <c:v>1.0020297</c:v>
                </c:pt>
                <c:pt idx="161">
                  <c:v>1.0019765999999999</c:v>
                </c:pt>
                <c:pt idx="162">
                  <c:v>1.0019208000000002</c:v>
                </c:pt>
                <c:pt idx="163">
                  <c:v>1.0018624</c:v>
                </c:pt>
                <c:pt idx="164">
                  <c:v>1.0018015</c:v>
                </c:pt>
                <c:pt idx="165">
                  <c:v>1.001738</c:v>
                </c:pt>
                <c:pt idx="166">
                  <c:v>1.0016718999999998</c:v>
                </c:pt>
                <c:pt idx="167">
                  <c:v>1.001603</c:v>
                </c:pt>
                <c:pt idx="168">
                  <c:v>1.0015316000000001</c:v>
                </c:pt>
                <c:pt idx="169">
                  <c:v>1.0014575999999999</c:v>
                </c:pt>
                <c:pt idx="170">
                  <c:v>1.0013810000000001</c:v>
                </c:pt>
                <c:pt idx="171">
                  <c:v>1.0013019000000001</c:v>
                </c:pt>
                <c:pt idx="172">
                  <c:v>1.0012204</c:v>
                </c:pt>
                <c:pt idx="173">
                  <c:v>1.0011364</c:v>
                </c:pt>
                <c:pt idx="174">
                  <c:v>1.0010501999999999</c:v>
                </c:pt>
                <c:pt idx="175">
                  <c:v>1.0009618</c:v>
                </c:pt>
                <c:pt idx="176">
                  <c:v>1.0008714000000001</c:v>
                </c:pt>
                <c:pt idx="177">
                  <c:v>1.0007790000000001</c:v>
                </c:pt>
                <c:pt idx="178">
                  <c:v>1.0006848000000002</c:v>
                </c:pt>
                <c:pt idx="179">
                  <c:v>1.0005888999999999</c:v>
                </c:pt>
                <c:pt idx="180">
                  <c:v>1.0004917</c:v>
                </c:pt>
                <c:pt idx="181">
                  <c:v>1.0003930999999999</c:v>
                </c:pt>
                <c:pt idx="182">
                  <c:v>1.0002934999999999</c:v>
                </c:pt>
                <c:pt idx="183">
                  <c:v>1.0001930999999999</c:v>
                </c:pt>
                <c:pt idx="184">
                  <c:v>1.0000919500000001</c:v>
                </c:pt>
                <c:pt idx="185">
                  <c:v>0.99999037999999996</c:v>
                </c:pt>
                <c:pt idx="186">
                  <c:v>0.99988873999999994</c:v>
                </c:pt>
                <c:pt idx="187">
                  <c:v>0.99978707</c:v>
                </c:pt>
                <c:pt idx="188">
                  <c:v>0.99968580000000007</c:v>
                </c:pt>
                <c:pt idx="189">
                  <c:v>0.99958523999999993</c:v>
                </c:pt>
                <c:pt idx="190">
                  <c:v>0.99948597000000006</c:v>
                </c:pt>
                <c:pt idx="191">
                  <c:v>0.99938898999999992</c:v>
                </c:pt>
                <c:pt idx="192">
                  <c:v>0.99929597000000003</c:v>
                </c:pt>
                <c:pt idx="193">
                  <c:v>0.99921087000000008</c:v>
                </c:pt>
                <c:pt idx="194">
                  <c:v>0.99914179000000003</c:v>
                </c:pt>
                <c:pt idx="195">
                  <c:v>0.99910758</c:v>
                </c:pt>
                <c:pt idx="196">
                  <c:v>0.99915043300000006</c:v>
                </c:pt>
                <c:pt idx="197">
                  <c:v>0.99936617699999997</c:v>
                </c:pt>
                <c:pt idx="198">
                  <c:v>0.99997342599999994</c:v>
                </c:pt>
                <c:pt idx="199">
                  <c:v>1.0014706546999999</c:v>
                </c:pt>
                <c:pt idx="200">
                  <c:v>1.0049999999999999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58816"/>
        <c:axId val="205060736"/>
      </c:scatterChart>
      <c:valAx>
        <c:axId val="20505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 [Angstrom]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060736"/>
        <c:crosses val="autoZero"/>
        <c:crossBetween val="midCat"/>
      </c:valAx>
      <c:valAx>
        <c:axId val="205060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058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mxadir0_mxbdir0!$B$2</c:f>
              <c:strCache>
                <c:ptCount val="1"/>
                <c:pt idx="0">
                  <c:v>phi_mxa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mxadir0_mxbdir0!$A$3:$A$203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mxadir0_mxbdir0!$B$3:$B$203</c:f>
              <c:numCache>
                <c:formatCode>General</c:formatCode>
                <c:ptCount val="201"/>
                <c:pt idx="0">
                  <c:v>0</c:v>
                </c:pt>
                <c:pt idx="1">
                  <c:v>8.6379609999999996E-2</c:v>
                </c:pt>
                <c:pt idx="2">
                  <c:v>0.24679290000000001</c:v>
                </c:pt>
                <c:pt idx="3">
                  <c:v>0.37046200000000001</c:v>
                </c:pt>
                <c:pt idx="4">
                  <c:v>0.43975979999999998</c:v>
                </c:pt>
                <c:pt idx="5">
                  <c:v>0.47357329999999997</c:v>
                </c:pt>
                <c:pt idx="6">
                  <c:v>0.48909819999999998</c:v>
                </c:pt>
                <c:pt idx="7">
                  <c:v>0.49603770000000003</c:v>
                </c:pt>
                <c:pt idx="8">
                  <c:v>0.49910280000000001</c:v>
                </c:pt>
                <c:pt idx="9">
                  <c:v>0.50044909999999998</c:v>
                </c:pt>
                <c:pt idx="10">
                  <c:v>0.50103850000000005</c:v>
                </c:pt>
                <c:pt idx="11">
                  <c:v>0.50129559999999995</c:v>
                </c:pt>
                <c:pt idx="12">
                  <c:v>0.50140720000000005</c:v>
                </c:pt>
                <c:pt idx="13">
                  <c:v>0.50145499999999998</c:v>
                </c:pt>
                <c:pt idx="14">
                  <c:v>0.5014748</c:v>
                </c:pt>
                <c:pt idx="15">
                  <c:v>0.50148250000000005</c:v>
                </c:pt>
                <c:pt idx="16">
                  <c:v>0.50148479999999995</c:v>
                </c:pt>
                <c:pt idx="17">
                  <c:v>0.50148490000000001</c:v>
                </c:pt>
                <c:pt idx="18">
                  <c:v>0.50148389999999998</c:v>
                </c:pt>
                <c:pt idx="19">
                  <c:v>0.5014826</c:v>
                </c:pt>
                <c:pt idx="20">
                  <c:v>0.50148110000000001</c:v>
                </c:pt>
                <c:pt idx="21">
                  <c:v>0.50147949999999997</c:v>
                </c:pt>
                <c:pt idx="22">
                  <c:v>0.50147799999999998</c:v>
                </c:pt>
                <c:pt idx="23">
                  <c:v>0.50147649999999999</c:v>
                </c:pt>
                <c:pt idx="24">
                  <c:v>0.501475</c:v>
                </c:pt>
                <c:pt idx="25">
                  <c:v>0.50147359999999996</c:v>
                </c:pt>
                <c:pt idx="26">
                  <c:v>0.50147220000000003</c:v>
                </c:pt>
                <c:pt idx="27">
                  <c:v>0.50147090000000005</c:v>
                </c:pt>
                <c:pt idx="28">
                  <c:v>0.50146959999999996</c:v>
                </c:pt>
                <c:pt idx="29">
                  <c:v>0.50146840000000004</c:v>
                </c:pt>
                <c:pt idx="30">
                  <c:v>0.5014672</c:v>
                </c:pt>
                <c:pt idx="31">
                  <c:v>0.50146610000000003</c:v>
                </c:pt>
                <c:pt idx="32">
                  <c:v>0.50146500000000005</c:v>
                </c:pt>
                <c:pt idx="33">
                  <c:v>0.50146389999999996</c:v>
                </c:pt>
                <c:pt idx="34">
                  <c:v>0.50146299999999999</c:v>
                </c:pt>
                <c:pt idx="35">
                  <c:v>0.50146199999999996</c:v>
                </c:pt>
                <c:pt idx="36">
                  <c:v>0.50146109999999999</c:v>
                </c:pt>
                <c:pt idx="37">
                  <c:v>0.50146020000000002</c:v>
                </c:pt>
                <c:pt idx="38">
                  <c:v>0.5014594</c:v>
                </c:pt>
                <c:pt idx="39">
                  <c:v>0.50145859999999998</c:v>
                </c:pt>
                <c:pt idx="40">
                  <c:v>0.50145790000000001</c:v>
                </c:pt>
                <c:pt idx="41">
                  <c:v>0.50145720000000005</c:v>
                </c:pt>
                <c:pt idx="42">
                  <c:v>0.50145649999999997</c:v>
                </c:pt>
                <c:pt idx="43">
                  <c:v>0.50145589999999995</c:v>
                </c:pt>
                <c:pt idx="44">
                  <c:v>0.50145530000000005</c:v>
                </c:pt>
                <c:pt idx="45">
                  <c:v>0.50145479999999998</c:v>
                </c:pt>
                <c:pt idx="46">
                  <c:v>0.50145419999999996</c:v>
                </c:pt>
                <c:pt idx="47">
                  <c:v>0.5014537</c:v>
                </c:pt>
                <c:pt idx="48">
                  <c:v>0.50145329999999999</c:v>
                </c:pt>
                <c:pt idx="49">
                  <c:v>0.50145280000000003</c:v>
                </c:pt>
                <c:pt idx="50">
                  <c:v>0.50145240000000002</c:v>
                </c:pt>
                <c:pt idx="51">
                  <c:v>0.50145200000000001</c:v>
                </c:pt>
                <c:pt idx="52">
                  <c:v>0.50145169999999994</c:v>
                </c:pt>
                <c:pt idx="53">
                  <c:v>0.50145130000000004</c:v>
                </c:pt>
                <c:pt idx="54">
                  <c:v>0.50145099999999998</c:v>
                </c:pt>
                <c:pt idx="55">
                  <c:v>0.50145070000000003</c:v>
                </c:pt>
                <c:pt idx="56">
                  <c:v>0.50145039999999996</c:v>
                </c:pt>
                <c:pt idx="57">
                  <c:v>0.50145019999999996</c:v>
                </c:pt>
                <c:pt idx="58">
                  <c:v>0.5014499</c:v>
                </c:pt>
                <c:pt idx="59">
                  <c:v>0.5014497</c:v>
                </c:pt>
                <c:pt idx="60">
                  <c:v>0.50144949999999999</c:v>
                </c:pt>
                <c:pt idx="61">
                  <c:v>0.50144929999999999</c:v>
                </c:pt>
                <c:pt idx="62">
                  <c:v>0.50144920000000004</c:v>
                </c:pt>
                <c:pt idx="63">
                  <c:v>0.50144900000000003</c:v>
                </c:pt>
                <c:pt idx="64">
                  <c:v>0.50144880000000003</c:v>
                </c:pt>
                <c:pt idx="65">
                  <c:v>0.50144869999999997</c:v>
                </c:pt>
                <c:pt idx="66">
                  <c:v>0.50144860000000002</c:v>
                </c:pt>
                <c:pt idx="67">
                  <c:v>0.50144849999999996</c:v>
                </c:pt>
                <c:pt idx="68">
                  <c:v>0.50144840000000002</c:v>
                </c:pt>
                <c:pt idx="69">
                  <c:v>0.50144829999999996</c:v>
                </c:pt>
                <c:pt idx="70">
                  <c:v>0.50144820000000001</c:v>
                </c:pt>
                <c:pt idx="71">
                  <c:v>0.50144809999999995</c:v>
                </c:pt>
                <c:pt idx="72">
                  <c:v>0.50144809999999995</c:v>
                </c:pt>
                <c:pt idx="73">
                  <c:v>0.501448</c:v>
                </c:pt>
                <c:pt idx="74">
                  <c:v>0.50144789999999995</c:v>
                </c:pt>
                <c:pt idx="75">
                  <c:v>0.50144789999999995</c:v>
                </c:pt>
                <c:pt idx="76">
                  <c:v>0.5014478</c:v>
                </c:pt>
                <c:pt idx="77">
                  <c:v>0.5014478</c:v>
                </c:pt>
                <c:pt idx="78">
                  <c:v>0.5014478</c:v>
                </c:pt>
                <c:pt idx="79">
                  <c:v>0.50144770000000005</c:v>
                </c:pt>
                <c:pt idx="80">
                  <c:v>0.50144770000000005</c:v>
                </c:pt>
                <c:pt idx="81">
                  <c:v>0.50144770000000005</c:v>
                </c:pt>
                <c:pt idx="82">
                  <c:v>0.50144770000000005</c:v>
                </c:pt>
                <c:pt idx="83">
                  <c:v>0.50144770000000005</c:v>
                </c:pt>
                <c:pt idx="84">
                  <c:v>0.50144759999999999</c:v>
                </c:pt>
                <c:pt idx="85">
                  <c:v>0.50144759999999999</c:v>
                </c:pt>
                <c:pt idx="86">
                  <c:v>0.50144759999999999</c:v>
                </c:pt>
                <c:pt idx="87">
                  <c:v>0.50144759999999999</c:v>
                </c:pt>
                <c:pt idx="88">
                  <c:v>0.50144759999999999</c:v>
                </c:pt>
                <c:pt idx="89">
                  <c:v>0.50144759999999999</c:v>
                </c:pt>
                <c:pt idx="90">
                  <c:v>0.50144759999999999</c:v>
                </c:pt>
                <c:pt idx="91">
                  <c:v>0.50144759999999999</c:v>
                </c:pt>
                <c:pt idx="92">
                  <c:v>0.50144759999999999</c:v>
                </c:pt>
                <c:pt idx="93">
                  <c:v>0.50144759999999999</c:v>
                </c:pt>
                <c:pt idx="94">
                  <c:v>0.50144759999999999</c:v>
                </c:pt>
                <c:pt idx="95">
                  <c:v>0.50144759999999999</c:v>
                </c:pt>
                <c:pt idx="96">
                  <c:v>0.50144759999999999</c:v>
                </c:pt>
                <c:pt idx="97">
                  <c:v>0.50144759999999999</c:v>
                </c:pt>
                <c:pt idx="98">
                  <c:v>0.50144759999999999</c:v>
                </c:pt>
                <c:pt idx="99">
                  <c:v>0.50144759999999999</c:v>
                </c:pt>
                <c:pt idx="100">
                  <c:v>0.50144759999999999</c:v>
                </c:pt>
                <c:pt idx="101">
                  <c:v>0.50144759999999999</c:v>
                </c:pt>
                <c:pt idx="102">
                  <c:v>0.50144759999999999</c:v>
                </c:pt>
                <c:pt idx="103">
                  <c:v>0.50144759999999999</c:v>
                </c:pt>
                <c:pt idx="104">
                  <c:v>0.50144759999999999</c:v>
                </c:pt>
                <c:pt idx="105">
                  <c:v>0.50144759999999999</c:v>
                </c:pt>
                <c:pt idx="106">
                  <c:v>0.50144759999999999</c:v>
                </c:pt>
                <c:pt idx="107">
                  <c:v>0.50144759999999999</c:v>
                </c:pt>
                <c:pt idx="108">
                  <c:v>0.50144759999999999</c:v>
                </c:pt>
                <c:pt idx="109">
                  <c:v>0.50144759999999999</c:v>
                </c:pt>
                <c:pt idx="110">
                  <c:v>0.50144759999999999</c:v>
                </c:pt>
                <c:pt idx="111">
                  <c:v>0.50144759999999999</c:v>
                </c:pt>
                <c:pt idx="112">
                  <c:v>0.50144759999999999</c:v>
                </c:pt>
                <c:pt idx="113">
                  <c:v>0.50144759999999999</c:v>
                </c:pt>
                <c:pt idx="114">
                  <c:v>0.50144759999999999</c:v>
                </c:pt>
                <c:pt idx="115">
                  <c:v>0.50144759999999999</c:v>
                </c:pt>
                <c:pt idx="116">
                  <c:v>0.50144759999999999</c:v>
                </c:pt>
                <c:pt idx="117">
                  <c:v>0.50144770000000005</c:v>
                </c:pt>
                <c:pt idx="118">
                  <c:v>0.50144770000000005</c:v>
                </c:pt>
                <c:pt idx="119">
                  <c:v>0.50144770000000005</c:v>
                </c:pt>
                <c:pt idx="120">
                  <c:v>0.50144770000000005</c:v>
                </c:pt>
                <c:pt idx="121">
                  <c:v>0.50144770000000005</c:v>
                </c:pt>
                <c:pt idx="122">
                  <c:v>0.5014478</c:v>
                </c:pt>
                <c:pt idx="123">
                  <c:v>0.5014478</c:v>
                </c:pt>
                <c:pt idx="124">
                  <c:v>0.5014478</c:v>
                </c:pt>
                <c:pt idx="125">
                  <c:v>0.50144789999999995</c:v>
                </c:pt>
                <c:pt idx="126">
                  <c:v>0.50144789999999995</c:v>
                </c:pt>
                <c:pt idx="127">
                  <c:v>0.501448</c:v>
                </c:pt>
                <c:pt idx="128">
                  <c:v>0.50144809999999995</c:v>
                </c:pt>
                <c:pt idx="129">
                  <c:v>0.50144809999999995</c:v>
                </c:pt>
                <c:pt idx="130">
                  <c:v>0.50144820000000001</c:v>
                </c:pt>
                <c:pt idx="131">
                  <c:v>0.50144829999999996</c:v>
                </c:pt>
                <c:pt idx="132">
                  <c:v>0.50144840000000002</c:v>
                </c:pt>
                <c:pt idx="133">
                  <c:v>0.50144849999999996</c:v>
                </c:pt>
                <c:pt idx="134">
                  <c:v>0.50144860000000002</c:v>
                </c:pt>
                <c:pt idx="135">
                  <c:v>0.50144869999999997</c:v>
                </c:pt>
                <c:pt idx="136">
                  <c:v>0.50144880000000003</c:v>
                </c:pt>
                <c:pt idx="137">
                  <c:v>0.50144900000000003</c:v>
                </c:pt>
                <c:pt idx="138">
                  <c:v>0.50144920000000004</c:v>
                </c:pt>
                <c:pt idx="139">
                  <c:v>0.50144929999999999</c:v>
                </c:pt>
                <c:pt idx="140">
                  <c:v>0.50144949999999999</c:v>
                </c:pt>
                <c:pt idx="141">
                  <c:v>0.5014497</c:v>
                </c:pt>
                <c:pt idx="142">
                  <c:v>0.5014499</c:v>
                </c:pt>
                <c:pt idx="143">
                  <c:v>0.50145019999999996</c:v>
                </c:pt>
                <c:pt idx="144">
                  <c:v>0.50145039999999996</c:v>
                </c:pt>
                <c:pt idx="145">
                  <c:v>0.50145070000000003</c:v>
                </c:pt>
                <c:pt idx="146">
                  <c:v>0.50145099999999998</c:v>
                </c:pt>
                <c:pt idx="147">
                  <c:v>0.50145130000000004</c:v>
                </c:pt>
                <c:pt idx="148">
                  <c:v>0.50145169999999994</c:v>
                </c:pt>
                <c:pt idx="149">
                  <c:v>0.50145200000000001</c:v>
                </c:pt>
                <c:pt idx="150">
                  <c:v>0.50145240000000002</c:v>
                </c:pt>
                <c:pt idx="151">
                  <c:v>0.50145280000000003</c:v>
                </c:pt>
                <c:pt idx="152">
                  <c:v>0.50145329999999999</c:v>
                </c:pt>
                <c:pt idx="153">
                  <c:v>0.5014537</c:v>
                </c:pt>
                <c:pt idx="154">
                  <c:v>0.50145419999999996</c:v>
                </c:pt>
                <c:pt idx="155">
                  <c:v>0.50145479999999998</c:v>
                </c:pt>
                <c:pt idx="156">
                  <c:v>0.50145530000000005</c:v>
                </c:pt>
                <c:pt idx="157">
                  <c:v>0.50145589999999995</c:v>
                </c:pt>
                <c:pt idx="158">
                  <c:v>0.50145649999999997</c:v>
                </c:pt>
                <c:pt idx="159">
                  <c:v>0.50145720000000005</c:v>
                </c:pt>
                <c:pt idx="160">
                  <c:v>0.50145790000000001</c:v>
                </c:pt>
                <c:pt idx="161">
                  <c:v>0.50145859999999998</c:v>
                </c:pt>
                <c:pt idx="162">
                  <c:v>0.5014594</c:v>
                </c:pt>
                <c:pt idx="163">
                  <c:v>0.50146020000000002</c:v>
                </c:pt>
                <c:pt idx="164">
                  <c:v>0.50146109999999999</c:v>
                </c:pt>
                <c:pt idx="165">
                  <c:v>0.50146199999999996</c:v>
                </c:pt>
                <c:pt idx="166">
                  <c:v>0.50146299999999999</c:v>
                </c:pt>
                <c:pt idx="167">
                  <c:v>0.50146389999999996</c:v>
                </c:pt>
                <c:pt idx="168">
                  <c:v>0.50146500000000005</c:v>
                </c:pt>
                <c:pt idx="169">
                  <c:v>0.50146610000000003</c:v>
                </c:pt>
                <c:pt idx="170">
                  <c:v>0.5014672</c:v>
                </c:pt>
                <c:pt idx="171">
                  <c:v>0.50146840000000004</c:v>
                </c:pt>
                <c:pt idx="172">
                  <c:v>0.50146959999999996</c:v>
                </c:pt>
                <c:pt idx="173">
                  <c:v>0.50147090000000005</c:v>
                </c:pt>
                <c:pt idx="174">
                  <c:v>0.50147220000000003</c:v>
                </c:pt>
                <c:pt idx="175">
                  <c:v>0.50147359999999996</c:v>
                </c:pt>
                <c:pt idx="176">
                  <c:v>0.501475</c:v>
                </c:pt>
                <c:pt idx="177">
                  <c:v>0.50147649999999999</c:v>
                </c:pt>
                <c:pt idx="178">
                  <c:v>0.50147799999999998</c:v>
                </c:pt>
                <c:pt idx="179">
                  <c:v>0.50147949999999997</c:v>
                </c:pt>
                <c:pt idx="180">
                  <c:v>0.50148110000000001</c:v>
                </c:pt>
                <c:pt idx="181">
                  <c:v>0.5014826</c:v>
                </c:pt>
                <c:pt idx="182">
                  <c:v>0.50148389999999998</c:v>
                </c:pt>
                <c:pt idx="183">
                  <c:v>0.50148490000000001</c:v>
                </c:pt>
                <c:pt idx="184">
                  <c:v>0.50148479999999995</c:v>
                </c:pt>
                <c:pt idx="185">
                  <c:v>0.50148250000000005</c:v>
                </c:pt>
                <c:pt idx="186">
                  <c:v>0.5014748</c:v>
                </c:pt>
                <c:pt idx="187">
                  <c:v>0.50145499999999998</c:v>
                </c:pt>
                <c:pt idx="188">
                  <c:v>0.50140720000000005</c:v>
                </c:pt>
                <c:pt idx="189">
                  <c:v>0.50129559999999995</c:v>
                </c:pt>
                <c:pt idx="190">
                  <c:v>0.50103850000000005</c:v>
                </c:pt>
                <c:pt idx="191">
                  <c:v>0.50044909999999998</c:v>
                </c:pt>
                <c:pt idx="192">
                  <c:v>0.49910280000000001</c:v>
                </c:pt>
                <c:pt idx="193">
                  <c:v>0.49603770000000003</c:v>
                </c:pt>
                <c:pt idx="194">
                  <c:v>0.48909819999999998</c:v>
                </c:pt>
                <c:pt idx="195">
                  <c:v>0.47357329999999997</c:v>
                </c:pt>
                <c:pt idx="196">
                  <c:v>0.43975979999999998</c:v>
                </c:pt>
                <c:pt idx="197">
                  <c:v>0.37046200000000001</c:v>
                </c:pt>
                <c:pt idx="198">
                  <c:v>0.24679290000000001</c:v>
                </c:pt>
                <c:pt idx="199">
                  <c:v>8.6379609999999996E-2</c:v>
                </c:pt>
                <c:pt idx="2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mxadir0_mxbdir0!$C$2</c:f>
              <c:strCache>
                <c:ptCount val="1"/>
                <c:pt idx="0">
                  <c:v>phi_mxb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mxadir0_mxbdir0!$A$3:$A$203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mxadir0_mxbdir0!$C$3:$C$203</c:f>
              <c:numCache>
                <c:formatCode>General</c:formatCode>
                <c:ptCount val="201"/>
                <c:pt idx="0">
                  <c:v>0</c:v>
                </c:pt>
                <c:pt idx="1">
                  <c:v>8.6379609999999996E-2</c:v>
                </c:pt>
                <c:pt idx="2">
                  <c:v>0.24679290000000001</c:v>
                </c:pt>
                <c:pt idx="3">
                  <c:v>0.37046200000000001</c:v>
                </c:pt>
                <c:pt idx="4">
                  <c:v>0.43975979999999998</c:v>
                </c:pt>
                <c:pt idx="5">
                  <c:v>0.47357329999999997</c:v>
                </c:pt>
                <c:pt idx="6">
                  <c:v>0.48909819999999998</c:v>
                </c:pt>
                <c:pt idx="7">
                  <c:v>0.49603770000000003</c:v>
                </c:pt>
                <c:pt idx="8">
                  <c:v>0.49910280000000001</c:v>
                </c:pt>
                <c:pt idx="9">
                  <c:v>0.50044909999999998</c:v>
                </c:pt>
                <c:pt idx="10">
                  <c:v>0.50103850000000005</c:v>
                </c:pt>
                <c:pt idx="11">
                  <c:v>0.50129559999999995</c:v>
                </c:pt>
                <c:pt idx="12">
                  <c:v>0.50140720000000005</c:v>
                </c:pt>
                <c:pt idx="13">
                  <c:v>0.50145499999999998</c:v>
                </c:pt>
                <c:pt idx="14">
                  <c:v>0.5014748</c:v>
                </c:pt>
                <c:pt idx="15">
                  <c:v>0.50148250000000005</c:v>
                </c:pt>
                <c:pt idx="16">
                  <c:v>0.50148479999999995</c:v>
                </c:pt>
                <c:pt idx="17">
                  <c:v>0.50148490000000001</c:v>
                </c:pt>
                <c:pt idx="18">
                  <c:v>0.50148389999999998</c:v>
                </c:pt>
                <c:pt idx="19">
                  <c:v>0.5014826</c:v>
                </c:pt>
                <c:pt idx="20">
                  <c:v>0.50148110000000001</c:v>
                </c:pt>
                <c:pt idx="21">
                  <c:v>0.50147949999999997</c:v>
                </c:pt>
                <c:pt idx="22">
                  <c:v>0.50147799999999998</c:v>
                </c:pt>
                <c:pt idx="23">
                  <c:v>0.50147649999999999</c:v>
                </c:pt>
                <c:pt idx="24">
                  <c:v>0.501475</c:v>
                </c:pt>
                <c:pt idx="25">
                  <c:v>0.50147359999999996</c:v>
                </c:pt>
                <c:pt idx="26">
                  <c:v>0.50147220000000003</c:v>
                </c:pt>
                <c:pt idx="27">
                  <c:v>0.50147090000000005</c:v>
                </c:pt>
                <c:pt idx="28">
                  <c:v>0.50146959999999996</c:v>
                </c:pt>
                <c:pt idx="29">
                  <c:v>0.50146840000000004</c:v>
                </c:pt>
                <c:pt idx="30">
                  <c:v>0.5014672</c:v>
                </c:pt>
                <c:pt idx="31">
                  <c:v>0.50146610000000003</c:v>
                </c:pt>
                <c:pt idx="32">
                  <c:v>0.50146500000000005</c:v>
                </c:pt>
                <c:pt idx="33">
                  <c:v>0.50146389999999996</c:v>
                </c:pt>
                <c:pt idx="34">
                  <c:v>0.50146299999999999</c:v>
                </c:pt>
                <c:pt idx="35">
                  <c:v>0.50146199999999996</c:v>
                </c:pt>
                <c:pt idx="36">
                  <c:v>0.50146109999999999</c:v>
                </c:pt>
                <c:pt idx="37">
                  <c:v>0.50146020000000002</c:v>
                </c:pt>
                <c:pt idx="38">
                  <c:v>0.5014594</c:v>
                </c:pt>
                <c:pt idx="39">
                  <c:v>0.50145859999999998</c:v>
                </c:pt>
                <c:pt idx="40">
                  <c:v>0.50145790000000001</c:v>
                </c:pt>
                <c:pt idx="41">
                  <c:v>0.50145720000000005</c:v>
                </c:pt>
                <c:pt idx="42">
                  <c:v>0.50145649999999997</c:v>
                </c:pt>
                <c:pt idx="43">
                  <c:v>0.50145589999999995</c:v>
                </c:pt>
                <c:pt idx="44">
                  <c:v>0.50145530000000005</c:v>
                </c:pt>
                <c:pt idx="45">
                  <c:v>0.50145479999999998</c:v>
                </c:pt>
                <c:pt idx="46">
                  <c:v>0.50145419999999996</c:v>
                </c:pt>
                <c:pt idx="47">
                  <c:v>0.5014537</c:v>
                </c:pt>
                <c:pt idx="48">
                  <c:v>0.50145329999999999</c:v>
                </c:pt>
                <c:pt idx="49">
                  <c:v>0.50145280000000003</c:v>
                </c:pt>
                <c:pt idx="50">
                  <c:v>0.50145240000000002</c:v>
                </c:pt>
                <c:pt idx="51">
                  <c:v>0.50145200000000001</c:v>
                </c:pt>
                <c:pt idx="52">
                  <c:v>0.50145169999999994</c:v>
                </c:pt>
                <c:pt idx="53">
                  <c:v>0.50145130000000004</c:v>
                </c:pt>
                <c:pt idx="54">
                  <c:v>0.50145099999999998</c:v>
                </c:pt>
                <c:pt idx="55">
                  <c:v>0.50145070000000003</c:v>
                </c:pt>
                <c:pt idx="56">
                  <c:v>0.50145039999999996</c:v>
                </c:pt>
                <c:pt idx="57">
                  <c:v>0.50145019999999996</c:v>
                </c:pt>
                <c:pt idx="58">
                  <c:v>0.5014499</c:v>
                </c:pt>
                <c:pt idx="59">
                  <c:v>0.5014497</c:v>
                </c:pt>
                <c:pt idx="60">
                  <c:v>0.50144949999999999</c:v>
                </c:pt>
                <c:pt idx="61">
                  <c:v>0.50144929999999999</c:v>
                </c:pt>
                <c:pt idx="62">
                  <c:v>0.50144920000000004</c:v>
                </c:pt>
                <c:pt idx="63">
                  <c:v>0.50144900000000003</c:v>
                </c:pt>
                <c:pt idx="64">
                  <c:v>0.50144880000000003</c:v>
                </c:pt>
                <c:pt idx="65">
                  <c:v>0.50144869999999997</c:v>
                </c:pt>
                <c:pt idx="66">
                  <c:v>0.50144860000000002</c:v>
                </c:pt>
                <c:pt idx="67">
                  <c:v>0.50144849999999996</c:v>
                </c:pt>
                <c:pt idx="68">
                  <c:v>0.50144840000000002</c:v>
                </c:pt>
                <c:pt idx="69">
                  <c:v>0.50144829999999996</c:v>
                </c:pt>
                <c:pt idx="70">
                  <c:v>0.50144820000000001</c:v>
                </c:pt>
                <c:pt idx="71">
                  <c:v>0.50144809999999995</c:v>
                </c:pt>
                <c:pt idx="72">
                  <c:v>0.50144809999999995</c:v>
                </c:pt>
                <c:pt idx="73">
                  <c:v>0.501448</c:v>
                </c:pt>
                <c:pt idx="74">
                  <c:v>0.50144789999999995</c:v>
                </c:pt>
                <c:pt idx="75">
                  <c:v>0.50144789999999995</c:v>
                </c:pt>
                <c:pt idx="76">
                  <c:v>0.5014478</c:v>
                </c:pt>
                <c:pt idx="77">
                  <c:v>0.5014478</c:v>
                </c:pt>
                <c:pt idx="78">
                  <c:v>0.5014478</c:v>
                </c:pt>
                <c:pt idx="79">
                  <c:v>0.50144770000000005</c:v>
                </c:pt>
                <c:pt idx="80">
                  <c:v>0.50144770000000005</c:v>
                </c:pt>
                <c:pt idx="81">
                  <c:v>0.50144770000000005</c:v>
                </c:pt>
                <c:pt idx="82">
                  <c:v>0.50144770000000005</c:v>
                </c:pt>
                <c:pt idx="83">
                  <c:v>0.50144770000000005</c:v>
                </c:pt>
                <c:pt idx="84">
                  <c:v>0.50144759999999999</c:v>
                </c:pt>
                <c:pt idx="85">
                  <c:v>0.50144759999999999</c:v>
                </c:pt>
                <c:pt idx="86">
                  <c:v>0.50144759999999999</c:v>
                </c:pt>
                <c:pt idx="87">
                  <c:v>0.50144759999999999</c:v>
                </c:pt>
                <c:pt idx="88">
                  <c:v>0.50144759999999999</c:v>
                </c:pt>
                <c:pt idx="89">
                  <c:v>0.50144759999999999</c:v>
                </c:pt>
                <c:pt idx="90">
                  <c:v>0.50144759999999999</c:v>
                </c:pt>
                <c:pt idx="91">
                  <c:v>0.50144759999999999</c:v>
                </c:pt>
                <c:pt idx="92">
                  <c:v>0.50144759999999999</c:v>
                </c:pt>
                <c:pt idx="93">
                  <c:v>0.50144759999999999</c:v>
                </c:pt>
                <c:pt idx="94">
                  <c:v>0.50144759999999999</c:v>
                </c:pt>
                <c:pt idx="95">
                  <c:v>0.50144759999999999</c:v>
                </c:pt>
                <c:pt idx="96">
                  <c:v>0.50144759999999999</c:v>
                </c:pt>
                <c:pt idx="97">
                  <c:v>0.50144759999999999</c:v>
                </c:pt>
                <c:pt idx="98">
                  <c:v>0.50144759999999999</c:v>
                </c:pt>
                <c:pt idx="99">
                  <c:v>0.50144759999999999</c:v>
                </c:pt>
                <c:pt idx="100">
                  <c:v>0.50144759999999999</c:v>
                </c:pt>
                <c:pt idx="101">
                  <c:v>0.50144759999999999</c:v>
                </c:pt>
                <c:pt idx="102">
                  <c:v>0.50144759999999999</c:v>
                </c:pt>
                <c:pt idx="103">
                  <c:v>0.50144759999999999</c:v>
                </c:pt>
                <c:pt idx="104">
                  <c:v>0.50144759999999999</c:v>
                </c:pt>
                <c:pt idx="105">
                  <c:v>0.50144759999999999</c:v>
                </c:pt>
                <c:pt idx="106">
                  <c:v>0.50144759999999999</c:v>
                </c:pt>
                <c:pt idx="107">
                  <c:v>0.50144759999999999</c:v>
                </c:pt>
                <c:pt idx="108">
                  <c:v>0.50144759999999999</c:v>
                </c:pt>
                <c:pt idx="109">
                  <c:v>0.50144759999999999</c:v>
                </c:pt>
                <c:pt idx="110">
                  <c:v>0.50144759999999999</c:v>
                </c:pt>
                <c:pt idx="111">
                  <c:v>0.50144759999999999</c:v>
                </c:pt>
                <c:pt idx="112">
                  <c:v>0.50144759999999999</c:v>
                </c:pt>
                <c:pt idx="113">
                  <c:v>0.50144759999999999</c:v>
                </c:pt>
                <c:pt idx="114">
                  <c:v>0.50144759999999999</c:v>
                </c:pt>
                <c:pt idx="115">
                  <c:v>0.50144759999999999</c:v>
                </c:pt>
                <c:pt idx="116">
                  <c:v>0.50144759999999999</c:v>
                </c:pt>
                <c:pt idx="117">
                  <c:v>0.50144770000000005</c:v>
                </c:pt>
                <c:pt idx="118">
                  <c:v>0.50144770000000005</c:v>
                </c:pt>
                <c:pt idx="119">
                  <c:v>0.50144770000000005</c:v>
                </c:pt>
                <c:pt idx="120">
                  <c:v>0.50144770000000005</c:v>
                </c:pt>
                <c:pt idx="121">
                  <c:v>0.50144770000000005</c:v>
                </c:pt>
                <c:pt idx="122">
                  <c:v>0.5014478</c:v>
                </c:pt>
                <c:pt idx="123">
                  <c:v>0.5014478</c:v>
                </c:pt>
                <c:pt idx="124">
                  <c:v>0.5014478</c:v>
                </c:pt>
                <c:pt idx="125">
                  <c:v>0.50144789999999995</c:v>
                </c:pt>
                <c:pt idx="126">
                  <c:v>0.50144789999999995</c:v>
                </c:pt>
                <c:pt idx="127">
                  <c:v>0.501448</c:v>
                </c:pt>
                <c:pt idx="128">
                  <c:v>0.50144809999999995</c:v>
                </c:pt>
                <c:pt idx="129">
                  <c:v>0.50144809999999995</c:v>
                </c:pt>
                <c:pt idx="130">
                  <c:v>0.50144820000000001</c:v>
                </c:pt>
                <c:pt idx="131">
                  <c:v>0.50144829999999996</c:v>
                </c:pt>
                <c:pt idx="132">
                  <c:v>0.50144840000000002</c:v>
                </c:pt>
                <c:pt idx="133">
                  <c:v>0.50144849999999996</c:v>
                </c:pt>
                <c:pt idx="134">
                  <c:v>0.50144860000000002</c:v>
                </c:pt>
                <c:pt idx="135">
                  <c:v>0.50144869999999997</c:v>
                </c:pt>
                <c:pt idx="136">
                  <c:v>0.50144880000000003</c:v>
                </c:pt>
                <c:pt idx="137">
                  <c:v>0.50144900000000003</c:v>
                </c:pt>
                <c:pt idx="138">
                  <c:v>0.50144920000000004</c:v>
                </c:pt>
                <c:pt idx="139">
                  <c:v>0.50144929999999999</c:v>
                </c:pt>
                <c:pt idx="140">
                  <c:v>0.50144949999999999</c:v>
                </c:pt>
                <c:pt idx="141">
                  <c:v>0.5014497</c:v>
                </c:pt>
                <c:pt idx="142">
                  <c:v>0.5014499</c:v>
                </c:pt>
                <c:pt idx="143">
                  <c:v>0.50145019999999996</c:v>
                </c:pt>
                <c:pt idx="144">
                  <c:v>0.50145039999999996</c:v>
                </c:pt>
                <c:pt idx="145">
                  <c:v>0.50145070000000003</c:v>
                </c:pt>
                <c:pt idx="146">
                  <c:v>0.50145099999999998</c:v>
                </c:pt>
                <c:pt idx="147">
                  <c:v>0.50145130000000004</c:v>
                </c:pt>
                <c:pt idx="148">
                  <c:v>0.50145169999999994</c:v>
                </c:pt>
                <c:pt idx="149">
                  <c:v>0.50145200000000001</c:v>
                </c:pt>
                <c:pt idx="150">
                  <c:v>0.50145240000000002</c:v>
                </c:pt>
                <c:pt idx="151">
                  <c:v>0.50145280000000003</c:v>
                </c:pt>
                <c:pt idx="152">
                  <c:v>0.50145329999999999</c:v>
                </c:pt>
                <c:pt idx="153">
                  <c:v>0.5014537</c:v>
                </c:pt>
                <c:pt idx="154">
                  <c:v>0.50145419999999996</c:v>
                </c:pt>
                <c:pt idx="155">
                  <c:v>0.50145479999999998</c:v>
                </c:pt>
                <c:pt idx="156">
                  <c:v>0.50145530000000005</c:v>
                </c:pt>
                <c:pt idx="157">
                  <c:v>0.50145589999999995</c:v>
                </c:pt>
                <c:pt idx="158">
                  <c:v>0.50145649999999997</c:v>
                </c:pt>
                <c:pt idx="159">
                  <c:v>0.50145720000000005</c:v>
                </c:pt>
                <c:pt idx="160">
                  <c:v>0.50145790000000001</c:v>
                </c:pt>
                <c:pt idx="161">
                  <c:v>0.50145859999999998</c:v>
                </c:pt>
                <c:pt idx="162">
                  <c:v>0.5014594</c:v>
                </c:pt>
                <c:pt idx="163">
                  <c:v>0.50146020000000002</c:v>
                </c:pt>
                <c:pt idx="164">
                  <c:v>0.50146109999999999</c:v>
                </c:pt>
                <c:pt idx="165">
                  <c:v>0.50146199999999996</c:v>
                </c:pt>
                <c:pt idx="166">
                  <c:v>0.50146299999999999</c:v>
                </c:pt>
                <c:pt idx="167">
                  <c:v>0.50146389999999996</c:v>
                </c:pt>
                <c:pt idx="168">
                  <c:v>0.50146500000000005</c:v>
                </c:pt>
                <c:pt idx="169">
                  <c:v>0.50146610000000003</c:v>
                </c:pt>
                <c:pt idx="170">
                  <c:v>0.5014672</c:v>
                </c:pt>
                <c:pt idx="171">
                  <c:v>0.50146840000000004</c:v>
                </c:pt>
                <c:pt idx="172">
                  <c:v>0.50146959999999996</c:v>
                </c:pt>
                <c:pt idx="173">
                  <c:v>0.50147090000000005</c:v>
                </c:pt>
                <c:pt idx="174">
                  <c:v>0.50147220000000003</c:v>
                </c:pt>
                <c:pt idx="175">
                  <c:v>0.50147359999999996</c:v>
                </c:pt>
                <c:pt idx="176">
                  <c:v>0.501475</c:v>
                </c:pt>
                <c:pt idx="177">
                  <c:v>0.50147649999999999</c:v>
                </c:pt>
                <c:pt idx="178">
                  <c:v>0.50147799999999998</c:v>
                </c:pt>
                <c:pt idx="179">
                  <c:v>0.50147949999999997</c:v>
                </c:pt>
                <c:pt idx="180">
                  <c:v>0.50148110000000001</c:v>
                </c:pt>
                <c:pt idx="181">
                  <c:v>0.5014826</c:v>
                </c:pt>
                <c:pt idx="182">
                  <c:v>0.50148389999999998</c:v>
                </c:pt>
                <c:pt idx="183">
                  <c:v>0.50148490000000001</c:v>
                </c:pt>
                <c:pt idx="184">
                  <c:v>0.50148479999999995</c:v>
                </c:pt>
                <c:pt idx="185">
                  <c:v>0.50148250000000005</c:v>
                </c:pt>
                <c:pt idx="186">
                  <c:v>0.5014748</c:v>
                </c:pt>
                <c:pt idx="187">
                  <c:v>0.50145499999999998</c:v>
                </c:pt>
                <c:pt idx="188">
                  <c:v>0.50140720000000005</c:v>
                </c:pt>
                <c:pt idx="189">
                  <c:v>0.50129559999999995</c:v>
                </c:pt>
                <c:pt idx="190">
                  <c:v>0.50103850000000005</c:v>
                </c:pt>
                <c:pt idx="191">
                  <c:v>0.50044909999999998</c:v>
                </c:pt>
                <c:pt idx="192">
                  <c:v>0.49910280000000001</c:v>
                </c:pt>
                <c:pt idx="193">
                  <c:v>0.49603770000000003</c:v>
                </c:pt>
                <c:pt idx="194">
                  <c:v>0.48909819999999998</c:v>
                </c:pt>
                <c:pt idx="195">
                  <c:v>0.47357329999999997</c:v>
                </c:pt>
                <c:pt idx="196">
                  <c:v>0.43975979999999998</c:v>
                </c:pt>
                <c:pt idx="197">
                  <c:v>0.37046200000000001</c:v>
                </c:pt>
                <c:pt idx="198">
                  <c:v>0.24679290000000001</c:v>
                </c:pt>
                <c:pt idx="199">
                  <c:v>8.6379609999999996E-2</c:v>
                </c:pt>
                <c:pt idx="20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mxadir0_mxbdir0!$D$2</c:f>
              <c:strCache>
                <c:ptCount val="1"/>
                <c:pt idx="0">
                  <c:v>phi_tot</c:v>
                </c:pt>
              </c:strCache>
            </c:strRef>
          </c:tx>
          <c:marker>
            <c:symbol val="none"/>
          </c:marker>
          <c:xVal>
            <c:numRef>
              <c:f>mxadir0_mxbdir0!$A$3:$A$203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mxadir0_mxbdir0!$D$3:$D$203</c:f>
              <c:numCache>
                <c:formatCode>General</c:formatCode>
                <c:ptCount val="201"/>
                <c:pt idx="0">
                  <c:v>0</c:v>
                </c:pt>
                <c:pt idx="1">
                  <c:v>0.17275921999999999</c:v>
                </c:pt>
                <c:pt idx="2">
                  <c:v>0.49358580000000002</c:v>
                </c:pt>
                <c:pt idx="3">
                  <c:v>0.74092400000000003</c:v>
                </c:pt>
                <c:pt idx="4">
                  <c:v>0.87951959999999996</c:v>
                </c:pt>
                <c:pt idx="5">
                  <c:v>0.94714659999999995</c:v>
                </c:pt>
                <c:pt idx="6">
                  <c:v>0.97819639999999997</c:v>
                </c:pt>
                <c:pt idx="7">
                  <c:v>0.99207540000000005</c:v>
                </c:pt>
                <c:pt idx="8">
                  <c:v>0.99820560000000003</c:v>
                </c:pt>
                <c:pt idx="9">
                  <c:v>1.0008982</c:v>
                </c:pt>
                <c:pt idx="10">
                  <c:v>1.0020770000000001</c:v>
                </c:pt>
                <c:pt idx="11">
                  <c:v>1.0025911999999999</c:v>
                </c:pt>
                <c:pt idx="12">
                  <c:v>1.0028144000000001</c:v>
                </c:pt>
                <c:pt idx="13">
                  <c:v>1.00291</c:v>
                </c:pt>
                <c:pt idx="14">
                  <c:v>1.0029496</c:v>
                </c:pt>
                <c:pt idx="15">
                  <c:v>1.0029650000000001</c:v>
                </c:pt>
                <c:pt idx="16">
                  <c:v>1.0029695999999999</c:v>
                </c:pt>
                <c:pt idx="17">
                  <c:v>1.0029698</c:v>
                </c:pt>
                <c:pt idx="18">
                  <c:v>1.0029678</c:v>
                </c:pt>
                <c:pt idx="19">
                  <c:v>1.0029652</c:v>
                </c:pt>
                <c:pt idx="20">
                  <c:v>1.0029622</c:v>
                </c:pt>
                <c:pt idx="21">
                  <c:v>1.0029589999999999</c:v>
                </c:pt>
                <c:pt idx="22">
                  <c:v>1.002956</c:v>
                </c:pt>
                <c:pt idx="23">
                  <c:v>1.002953</c:v>
                </c:pt>
                <c:pt idx="24">
                  <c:v>1.00295</c:v>
                </c:pt>
                <c:pt idx="25">
                  <c:v>1.0029471999999999</c:v>
                </c:pt>
                <c:pt idx="26">
                  <c:v>1.0029444000000001</c:v>
                </c:pt>
                <c:pt idx="27">
                  <c:v>1.0029418000000001</c:v>
                </c:pt>
                <c:pt idx="28">
                  <c:v>1.0029391999999999</c:v>
                </c:pt>
                <c:pt idx="29">
                  <c:v>1.0029368000000001</c:v>
                </c:pt>
                <c:pt idx="30">
                  <c:v>1.0029344</c:v>
                </c:pt>
                <c:pt idx="31">
                  <c:v>1.0029322000000001</c:v>
                </c:pt>
                <c:pt idx="32">
                  <c:v>1.0029300000000001</c:v>
                </c:pt>
                <c:pt idx="33">
                  <c:v>1.0029277999999999</c:v>
                </c:pt>
                <c:pt idx="34">
                  <c:v>1.002926</c:v>
                </c:pt>
                <c:pt idx="35">
                  <c:v>1.0029239999999999</c:v>
                </c:pt>
                <c:pt idx="36">
                  <c:v>1.0029222</c:v>
                </c:pt>
                <c:pt idx="37">
                  <c:v>1.0029204</c:v>
                </c:pt>
                <c:pt idx="38">
                  <c:v>1.0029188</c:v>
                </c:pt>
                <c:pt idx="39">
                  <c:v>1.0029172</c:v>
                </c:pt>
                <c:pt idx="40">
                  <c:v>1.0029158</c:v>
                </c:pt>
                <c:pt idx="41">
                  <c:v>1.0029144000000001</c:v>
                </c:pt>
                <c:pt idx="42">
                  <c:v>1.0029129999999999</c:v>
                </c:pt>
                <c:pt idx="43">
                  <c:v>1.0029117999999999</c:v>
                </c:pt>
                <c:pt idx="44">
                  <c:v>1.0029106000000001</c:v>
                </c:pt>
                <c:pt idx="45">
                  <c:v>1.0029096</c:v>
                </c:pt>
                <c:pt idx="46">
                  <c:v>1.0029083999999999</c:v>
                </c:pt>
                <c:pt idx="47">
                  <c:v>1.0029074</c:v>
                </c:pt>
                <c:pt idx="48">
                  <c:v>1.0029066</c:v>
                </c:pt>
                <c:pt idx="49">
                  <c:v>1.0029056000000001</c:v>
                </c:pt>
                <c:pt idx="50">
                  <c:v>1.0029048</c:v>
                </c:pt>
                <c:pt idx="51">
                  <c:v>1.002904</c:v>
                </c:pt>
                <c:pt idx="52">
                  <c:v>1.0029033999999999</c:v>
                </c:pt>
                <c:pt idx="53">
                  <c:v>1.0029026000000001</c:v>
                </c:pt>
                <c:pt idx="54">
                  <c:v>1.002902</c:v>
                </c:pt>
                <c:pt idx="55">
                  <c:v>1.0029014000000001</c:v>
                </c:pt>
                <c:pt idx="56">
                  <c:v>1.0029007999999999</c:v>
                </c:pt>
                <c:pt idx="57">
                  <c:v>1.0029003999999999</c:v>
                </c:pt>
                <c:pt idx="58">
                  <c:v>1.0028998</c:v>
                </c:pt>
                <c:pt idx="59">
                  <c:v>1.0028994</c:v>
                </c:pt>
                <c:pt idx="60">
                  <c:v>1.002899</c:v>
                </c:pt>
                <c:pt idx="61">
                  <c:v>1.0028986</c:v>
                </c:pt>
                <c:pt idx="62">
                  <c:v>1.0028984000000001</c:v>
                </c:pt>
                <c:pt idx="63">
                  <c:v>1.0028980000000001</c:v>
                </c:pt>
                <c:pt idx="64">
                  <c:v>1.0028976000000001</c:v>
                </c:pt>
                <c:pt idx="65">
                  <c:v>1.0028973999999999</c:v>
                </c:pt>
                <c:pt idx="66">
                  <c:v>1.0028972</c:v>
                </c:pt>
                <c:pt idx="67">
                  <c:v>1.0028969999999999</c:v>
                </c:pt>
                <c:pt idx="68">
                  <c:v>1.0028968</c:v>
                </c:pt>
                <c:pt idx="69">
                  <c:v>1.0028965999999999</c:v>
                </c:pt>
                <c:pt idx="70">
                  <c:v>1.0028964</c:v>
                </c:pt>
                <c:pt idx="71">
                  <c:v>1.0028961999999999</c:v>
                </c:pt>
                <c:pt idx="72">
                  <c:v>1.0028961999999999</c:v>
                </c:pt>
                <c:pt idx="73">
                  <c:v>1.002896</c:v>
                </c:pt>
                <c:pt idx="74">
                  <c:v>1.0028957999999999</c:v>
                </c:pt>
                <c:pt idx="75">
                  <c:v>1.0028957999999999</c:v>
                </c:pt>
                <c:pt idx="76">
                  <c:v>1.0028956</c:v>
                </c:pt>
                <c:pt idx="77">
                  <c:v>1.0028956</c:v>
                </c:pt>
                <c:pt idx="78">
                  <c:v>1.0028956</c:v>
                </c:pt>
                <c:pt idx="79">
                  <c:v>1.0028954000000001</c:v>
                </c:pt>
                <c:pt idx="80">
                  <c:v>1.0028954000000001</c:v>
                </c:pt>
                <c:pt idx="81">
                  <c:v>1.0028954000000001</c:v>
                </c:pt>
                <c:pt idx="82">
                  <c:v>1.0028954000000001</c:v>
                </c:pt>
                <c:pt idx="83">
                  <c:v>1.0028954000000001</c:v>
                </c:pt>
                <c:pt idx="84">
                  <c:v>1.0028952</c:v>
                </c:pt>
                <c:pt idx="85">
                  <c:v>1.0028952</c:v>
                </c:pt>
                <c:pt idx="86">
                  <c:v>1.0028952</c:v>
                </c:pt>
                <c:pt idx="87">
                  <c:v>1.0028952</c:v>
                </c:pt>
                <c:pt idx="88">
                  <c:v>1.0028952</c:v>
                </c:pt>
                <c:pt idx="89">
                  <c:v>1.0028952</c:v>
                </c:pt>
                <c:pt idx="90">
                  <c:v>1.0028952</c:v>
                </c:pt>
                <c:pt idx="91">
                  <c:v>1.0028952</c:v>
                </c:pt>
                <c:pt idx="92">
                  <c:v>1.0028952</c:v>
                </c:pt>
                <c:pt idx="93">
                  <c:v>1.0028952</c:v>
                </c:pt>
                <c:pt idx="94">
                  <c:v>1.0028952</c:v>
                </c:pt>
                <c:pt idx="95">
                  <c:v>1.0028952</c:v>
                </c:pt>
                <c:pt idx="96">
                  <c:v>1.0028952</c:v>
                </c:pt>
                <c:pt idx="97">
                  <c:v>1.0028952</c:v>
                </c:pt>
                <c:pt idx="98">
                  <c:v>1.0028952</c:v>
                </c:pt>
                <c:pt idx="99">
                  <c:v>1.0028952</c:v>
                </c:pt>
                <c:pt idx="100">
                  <c:v>1.0028952</c:v>
                </c:pt>
                <c:pt idx="101">
                  <c:v>1.0028952</c:v>
                </c:pt>
                <c:pt idx="102">
                  <c:v>1.0028952</c:v>
                </c:pt>
                <c:pt idx="103">
                  <c:v>1.0028952</c:v>
                </c:pt>
                <c:pt idx="104">
                  <c:v>1.0028952</c:v>
                </c:pt>
                <c:pt idx="105">
                  <c:v>1.0028952</c:v>
                </c:pt>
                <c:pt idx="106">
                  <c:v>1.0028952</c:v>
                </c:pt>
                <c:pt idx="107">
                  <c:v>1.0028952</c:v>
                </c:pt>
                <c:pt idx="108">
                  <c:v>1.0028952</c:v>
                </c:pt>
                <c:pt idx="109">
                  <c:v>1.0028952</c:v>
                </c:pt>
                <c:pt idx="110">
                  <c:v>1.0028952</c:v>
                </c:pt>
                <c:pt idx="111">
                  <c:v>1.0028952</c:v>
                </c:pt>
                <c:pt idx="112">
                  <c:v>1.0028952</c:v>
                </c:pt>
                <c:pt idx="113">
                  <c:v>1.0028952</c:v>
                </c:pt>
                <c:pt idx="114">
                  <c:v>1.0028952</c:v>
                </c:pt>
                <c:pt idx="115">
                  <c:v>1.0028952</c:v>
                </c:pt>
                <c:pt idx="116">
                  <c:v>1.0028952</c:v>
                </c:pt>
                <c:pt idx="117">
                  <c:v>1.0028954000000001</c:v>
                </c:pt>
                <c:pt idx="118">
                  <c:v>1.0028954000000001</c:v>
                </c:pt>
                <c:pt idx="119">
                  <c:v>1.0028954000000001</c:v>
                </c:pt>
                <c:pt idx="120">
                  <c:v>1.0028954000000001</c:v>
                </c:pt>
                <c:pt idx="121">
                  <c:v>1.0028954000000001</c:v>
                </c:pt>
                <c:pt idx="122">
                  <c:v>1.0028956</c:v>
                </c:pt>
                <c:pt idx="123">
                  <c:v>1.0028956</c:v>
                </c:pt>
                <c:pt idx="124">
                  <c:v>1.0028956</c:v>
                </c:pt>
                <c:pt idx="125">
                  <c:v>1.0028957999999999</c:v>
                </c:pt>
                <c:pt idx="126">
                  <c:v>1.0028957999999999</c:v>
                </c:pt>
                <c:pt idx="127">
                  <c:v>1.002896</c:v>
                </c:pt>
                <c:pt idx="128">
                  <c:v>1.0028961999999999</c:v>
                </c:pt>
                <c:pt idx="129">
                  <c:v>1.0028961999999999</c:v>
                </c:pt>
                <c:pt idx="130">
                  <c:v>1.0028964</c:v>
                </c:pt>
                <c:pt idx="131">
                  <c:v>1.0028965999999999</c:v>
                </c:pt>
                <c:pt idx="132">
                  <c:v>1.0028968</c:v>
                </c:pt>
                <c:pt idx="133">
                  <c:v>1.0028969999999999</c:v>
                </c:pt>
                <c:pt idx="134">
                  <c:v>1.0028972</c:v>
                </c:pt>
                <c:pt idx="135">
                  <c:v>1.0028973999999999</c:v>
                </c:pt>
                <c:pt idx="136">
                  <c:v>1.0028976000000001</c:v>
                </c:pt>
                <c:pt idx="137">
                  <c:v>1.0028980000000001</c:v>
                </c:pt>
                <c:pt idx="138">
                  <c:v>1.0028984000000001</c:v>
                </c:pt>
                <c:pt idx="139">
                  <c:v>1.0028986</c:v>
                </c:pt>
                <c:pt idx="140">
                  <c:v>1.002899</c:v>
                </c:pt>
                <c:pt idx="141">
                  <c:v>1.0028994</c:v>
                </c:pt>
                <c:pt idx="142">
                  <c:v>1.0028998</c:v>
                </c:pt>
                <c:pt idx="143">
                  <c:v>1.0029003999999999</c:v>
                </c:pt>
                <c:pt idx="144">
                  <c:v>1.0029007999999999</c:v>
                </c:pt>
                <c:pt idx="145">
                  <c:v>1.0029014000000001</c:v>
                </c:pt>
                <c:pt idx="146">
                  <c:v>1.002902</c:v>
                </c:pt>
                <c:pt idx="147">
                  <c:v>1.0029026000000001</c:v>
                </c:pt>
                <c:pt idx="148">
                  <c:v>1.0029033999999999</c:v>
                </c:pt>
                <c:pt idx="149">
                  <c:v>1.002904</c:v>
                </c:pt>
                <c:pt idx="150">
                  <c:v>1.0029048</c:v>
                </c:pt>
                <c:pt idx="151">
                  <c:v>1.0029056000000001</c:v>
                </c:pt>
                <c:pt idx="152">
                  <c:v>1.0029066</c:v>
                </c:pt>
                <c:pt idx="153">
                  <c:v>1.0029074</c:v>
                </c:pt>
                <c:pt idx="154">
                  <c:v>1.0029083999999999</c:v>
                </c:pt>
                <c:pt idx="155">
                  <c:v>1.0029096</c:v>
                </c:pt>
                <c:pt idx="156">
                  <c:v>1.0029106000000001</c:v>
                </c:pt>
                <c:pt idx="157">
                  <c:v>1.0029117999999999</c:v>
                </c:pt>
                <c:pt idx="158">
                  <c:v>1.0029129999999999</c:v>
                </c:pt>
                <c:pt idx="159">
                  <c:v>1.0029144000000001</c:v>
                </c:pt>
                <c:pt idx="160">
                  <c:v>1.0029158</c:v>
                </c:pt>
                <c:pt idx="161">
                  <c:v>1.0029172</c:v>
                </c:pt>
                <c:pt idx="162">
                  <c:v>1.0029188</c:v>
                </c:pt>
                <c:pt idx="163">
                  <c:v>1.0029204</c:v>
                </c:pt>
                <c:pt idx="164">
                  <c:v>1.0029222</c:v>
                </c:pt>
                <c:pt idx="165">
                  <c:v>1.0029239999999999</c:v>
                </c:pt>
                <c:pt idx="166">
                  <c:v>1.002926</c:v>
                </c:pt>
                <c:pt idx="167">
                  <c:v>1.0029277999999999</c:v>
                </c:pt>
                <c:pt idx="168">
                  <c:v>1.0029300000000001</c:v>
                </c:pt>
                <c:pt idx="169">
                  <c:v>1.0029322000000001</c:v>
                </c:pt>
                <c:pt idx="170">
                  <c:v>1.0029344</c:v>
                </c:pt>
                <c:pt idx="171">
                  <c:v>1.0029368000000001</c:v>
                </c:pt>
                <c:pt idx="172">
                  <c:v>1.0029391999999999</c:v>
                </c:pt>
                <c:pt idx="173">
                  <c:v>1.0029418000000001</c:v>
                </c:pt>
                <c:pt idx="174">
                  <c:v>1.0029444000000001</c:v>
                </c:pt>
                <c:pt idx="175">
                  <c:v>1.0029471999999999</c:v>
                </c:pt>
                <c:pt idx="176">
                  <c:v>1.00295</c:v>
                </c:pt>
                <c:pt idx="177">
                  <c:v>1.002953</c:v>
                </c:pt>
                <c:pt idx="178">
                  <c:v>1.002956</c:v>
                </c:pt>
                <c:pt idx="179">
                  <c:v>1.0029589999999999</c:v>
                </c:pt>
                <c:pt idx="180">
                  <c:v>1.0029622</c:v>
                </c:pt>
                <c:pt idx="181">
                  <c:v>1.0029652</c:v>
                </c:pt>
                <c:pt idx="182">
                  <c:v>1.0029678</c:v>
                </c:pt>
                <c:pt idx="183">
                  <c:v>1.0029698</c:v>
                </c:pt>
                <c:pt idx="184">
                  <c:v>1.0029695999999999</c:v>
                </c:pt>
                <c:pt idx="185">
                  <c:v>1.0029650000000001</c:v>
                </c:pt>
                <c:pt idx="186">
                  <c:v>1.0029496</c:v>
                </c:pt>
                <c:pt idx="187">
                  <c:v>1.00291</c:v>
                </c:pt>
                <c:pt idx="188">
                  <c:v>1.0028144000000001</c:v>
                </c:pt>
                <c:pt idx="189">
                  <c:v>1.0025911999999999</c:v>
                </c:pt>
                <c:pt idx="190">
                  <c:v>1.0020770000000001</c:v>
                </c:pt>
                <c:pt idx="191">
                  <c:v>1.0008982</c:v>
                </c:pt>
                <c:pt idx="192">
                  <c:v>0.99820560000000003</c:v>
                </c:pt>
                <c:pt idx="193">
                  <c:v>0.99207540000000005</c:v>
                </c:pt>
                <c:pt idx="194">
                  <c:v>0.97819639999999997</c:v>
                </c:pt>
                <c:pt idx="195">
                  <c:v>0.94714659999999995</c:v>
                </c:pt>
                <c:pt idx="196">
                  <c:v>0.87951959999999996</c:v>
                </c:pt>
                <c:pt idx="197">
                  <c:v>0.74092400000000003</c:v>
                </c:pt>
                <c:pt idx="198">
                  <c:v>0.49358580000000002</c:v>
                </c:pt>
                <c:pt idx="199">
                  <c:v>0.17275921999999999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60512"/>
        <c:axId val="204962432"/>
      </c:scatterChart>
      <c:valAx>
        <c:axId val="20496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 [Angstrom]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962432"/>
        <c:crosses val="autoZero"/>
        <c:crossBetween val="midCat"/>
      </c:valAx>
      <c:valAx>
        <c:axId val="204962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960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Nmxa200_Nmxb200!$B$2</c:f>
              <c:strCache>
                <c:ptCount val="1"/>
                <c:pt idx="0">
                  <c:v>phi_mxa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Nmxa200_Nmxb200!$A$3:$A$203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Nmxa200_Nmxb200!$B$3:$B$203</c:f>
              <c:numCache>
                <c:formatCode>General</c:formatCode>
                <c:ptCount val="201"/>
                <c:pt idx="0">
                  <c:v>1.0024999999999999</c:v>
                </c:pt>
                <c:pt idx="1">
                  <c:v>0.99979560000000001</c:v>
                </c:pt>
                <c:pt idx="2">
                  <c:v>0.99733769999999999</c:v>
                </c:pt>
                <c:pt idx="3">
                  <c:v>0.99447620000000003</c:v>
                </c:pt>
                <c:pt idx="4">
                  <c:v>0.99095719999999998</c:v>
                </c:pt>
                <c:pt idx="5">
                  <c:v>0.98670119999999994</c:v>
                </c:pt>
                <c:pt idx="6">
                  <c:v>0.98170559999999996</c:v>
                </c:pt>
                <c:pt idx="7">
                  <c:v>0.97600220000000004</c:v>
                </c:pt>
                <c:pt idx="8">
                  <c:v>0.96963759999999999</c:v>
                </c:pt>
                <c:pt idx="9">
                  <c:v>0.96266479999999999</c:v>
                </c:pt>
                <c:pt idx="10">
                  <c:v>0.95513939999999997</c:v>
                </c:pt>
                <c:pt idx="11">
                  <c:v>0.94711710000000005</c:v>
                </c:pt>
                <c:pt idx="12">
                  <c:v>0.93865319999999997</c:v>
                </c:pt>
                <c:pt idx="13">
                  <c:v>0.9298014</c:v>
                </c:pt>
                <c:pt idx="14">
                  <c:v>0.92061400000000004</c:v>
                </c:pt>
                <c:pt idx="15">
                  <c:v>0.91114099999999998</c:v>
                </c:pt>
                <c:pt idx="16">
                  <c:v>0.90143039999999997</c:v>
                </c:pt>
                <c:pt idx="17">
                  <c:v>0.89152770000000003</c:v>
                </c:pt>
                <c:pt idx="18">
                  <c:v>0.88147580000000003</c:v>
                </c:pt>
                <c:pt idx="19">
                  <c:v>0.87131519999999996</c:v>
                </c:pt>
                <c:pt idx="20">
                  <c:v>0.86108359999999995</c:v>
                </c:pt>
                <c:pt idx="21">
                  <c:v>0.85081589999999996</c:v>
                </c:pt>
                <c:pt idx="22">
                  <c:v>0.84054459999999998</c:v>
                </c:pt>
                <c:pt idx="23">
                  <c:v>0.83029949999999997</c:v>
                </c:pt>
                <c:pt idx="24">
                  <c:v>0.8201077</c:v>
                </c:pt>
                <c:pt idx="25">
                  <c:v>0.80999390000000004</c:v>
                </c:pt>
                <c:pt idx="26">
                  <c:v>0.79998040000000004</c:v>
                </c:pt>
                <c:pt idx="27">
                  <c:v>0.79008719999999999</c:v>
                </c:pt>
                <c:pt idx="28">
                  <c:v>0.78033209999999997</c:v>
                </c:pt>
                <c:pt idx="29">
                  <c:v>0.77073060000000004</c:v>
                </c:pt>
                <c:pt idx="30">
                  <c:v>0.76129659999999999</c:v>
                </c:pt>
                <c:pt idx="31">
                  <c:v>0.75204179999999998</c:v>
                </c:pt>
                <c:pt idx="32">
                  <c:v>0.74297639999999998</c:v>
                </c:pt>
                <c:pt idx="33">
                  <c:v>0.73410880000000001</c:v>
                </c:pt>
                <c:pt idx="34">
                  <c:v>0.72544600000000004</c:v>
                </c:pt>
                <c:pt idx="35">
                  <c:v>0.71699369999999996</c:v>
                </c:pt>
                <c:pt idx="36">
                  <c:v>0.70875630000000001</c:v>
                </c:pt>
                <c:pt idx="37">
                  <c:v>0.7007369</c:v>
                </c:pt>
                <c:pt idx="38">
                  <c:v>0.69293760000000004</c:v>
                </c:pt>
                <c:pt idx="39">
                  <c:v>0.68535970000000002</c:v>
                </c:pt>
                <c:pt idx="40">
                  <c:v>0.67800349999999998</c:v>
                </c:pt>
                <c:pt idx="41">
                  <c:v>0.67086849999999998</c:v>
                </c:pt>
                <c:pt idx="42">
                  <c:v>0.66395360000000003</c:v>
                </c:pt>
                <c:pt idx="43">
                  <c:v>0.65725699999999998</c:v>
                </c:pt>
                <c:pt idx="44">
                  <c:v>0.65077649999999998</c:v>
                </c:pt>
                <c:pt idx="45">
                  <c:v>0.6445092</c:v>
                </c:pt>
                <c:pt idx="46">
                  <c:v>0.63845200000000002</c:v>
                </c:pt>
                <c:pt idx="47">
                  <c:v>0.63260130000000003</c:v>
                </c:pt>
                <c:pt idx="48">
                  <c:v>0.62695310000000004</c:v>
                </c:pt>
                <c:pt idx="49">
                  <c:v>0.62150349999999999</c:v>
                </c:pt>
                <c:pt idx="50">
                  <c:v>0.61624789999999996</c:v>
                </c:pt>
                <c:pt idx="51">
                  <c:v>0.61118189999999994</c:v>
                </c:pt>
                <c:pt idx="52">
                  <c:v>0.60630090000000003</c:v>
                </c:pt>
                <c:pt idx="53">
                  <c:v>0.60159989999999997</c:v>
                </c:pt>
                <c:pt idx="54">
                  <c:v>0.59707399999999999</c:v>
                </c:pt>
                <c:pt idx="55">
                  <c:v>0.59271839999999998</c:v>
                </c:pt>
                <c:pt idx="56">
                  <c:v>0.5885281</c:v>
                </c:pt>
                <c:pt idx="57">
                  <c:v>0.58449799999999996</c:v>
                </c:pt>
                <c:pt idx="58">
                  <c:v>0.580623</c:v>
                </c:pt>
                <c:pt idx="59">
                  <c:v>0.57689829999999998</c:v>
                </c:pt>
                <c:pt idx="60">
                  <c:v>0.57331880000000002</c:v>
                </c:pt>
                <c:pt idx="61">
                  <c:v>0.56987960000000004</c:v>
                </c:pt>
                <c:pt idx="62">
                  <c:v>0.56657570000000002</c:v>
                </c:pt>
                <c:pt idx="63">
                  <c:v>0.56340250000000003</c:v>
                </c:pt>
                <c:pt idx="64">
                  <c:v>0.56035500000000005</c:v>
                </c:pt>
                <c:pt idx="65">
                  <c:v>0.55742860000000005</c:v>
                </c:pt>
                <c:pt idx="66">
                  <c:v>0.55461859999999996</c:v>
                </c:pt>
                <c:pt idx="67">
                  <c:v>0.55192070000000004</c:v>
                </c:pt>
                <c:pt idx="68">
                  <c:v>0.54933010000000004</c:v>
                </c:pt>
                <c:pt idx="69">
                  <c:v>0.54684270000000001</c:v>
                </c:pt>
                <c:pt idx="70">
                  <c:v>0.54445410000000005</c:v>
                </c:pt>
                <c:pt idx="71">
                  <c:v>0.54215999999999998</c:v>
                </c:pt>
                <c:pt idx="72">
                  <c:v>0.53995649999999995</c:v>
                </c:pt>
                <c:pt idx="73">
                  <c:v>0.53783939999999997</c:v>
                </c:pt>
                <c:pt idx="74">
                  <c:v>0.53580479999999997</c:v>
                </c:pt>
                <c:pt idx="75">
                  <c:v>0.53384889999999996</c:v>
                </c:pt>
                <c:pt idx="76">
                  <c:v>0.53196790000000005</c:v>
                </c:pt>
                <c:pt idx="77">
                  <c:v>0.53015809999999997</c:v>
                </c:pt>
                <c:pt idx="78">
                  <c:v>0.52841590000000005</c:v>
                </c:pt>
                <c:pt idx="79">
                  <c:v>0.52673780000000003</c:v>
                </c:pt>
                <c:pt idx="80">
                  <c:v>0.52512029999999998</c:v>
                </c:pt>
                <c:pt idx="81">
                  <c:v>0.52356000000000003</c:v>
                </c:pt>
                <c:pt idx="82">
                  <c:v>0.52205369999999995</c:v>
                </c:pt>
                <c:pt idx="83">
                  <c:v>0.52059809999999995</c:v>
                </c:pt>
                <c:pt idx="84">
                  <c:v>0.51918989999999998</c:v>
                </c:pt>
                <c:pt idx="85">
                  <c:v>0.51782620000000001</c:v>
                </c:pt>
                <c:pt idx="86">
                  <c:v>0.51650379999999996</c:v>
                </c:pt>
                <c:pt idx="87">
                  <c:v>0.51521969999999995</c:v>
                </c:pt>
                <c:pt idx="88">
                  <c:v>0.51397099999999996</c:v>
                </c:pt>
                <c:pt idx="89">
                  <c:v>0.51275479999999996</c:v>
                </c:pt>
                <c:pt idx="90">
                  <c:v>0.51156809999999997</c:v>
                </c:pt>
                <c:pt idx="91">
                  <c:v>0.51040830000000004</c:v>
                </c:pt>
                <c:pt idx="92">
                  <c:v>0.50927250000000002</c:v>
                </c:pt>
                <c:pt idx="93">
                  <c:v>0.50815790000000005</c:v>
                </c:pt>
                <c:pt idx="94">
                  <c:v>0.50706189999999995</c:v>
                </c:pt>
                <c:pt idx="95">
                  <c:v>0.50598160000000003</c:v>
                </c:pt>
                <c:pt idx="96">
                  <c:v>0.50491459999999999</c:v>
                </c:pt>
                <c:pt idx="97">
                  <c:v>0.50385800000000003</c:v>
                </c:pt>
                <c:pt idx="98">
                  <c:v>0.50280939999999996</c:v>
                </c:pt>
                <c:pt idx="99">
                  <c:v>0.50176589999999999</c:v>
                </c:pt>
                <c:pt idx="100">
                  <c:v>0.50072510000000003</c:v>
                </c:pt>
                <c:pt idx="101">
                  <c:v>0.49968420000000002</c:v>
                </c:pt>
                <c:pt idx="102">
                  <c:v>0.4986408</c:v>
                </c:pt>
                <c:pt idx="103">
                  <c:v>0.49759209999999998</c:v>
                </c:pt>
                <c:pt idx="104">
                  <c:v>0.49653550000000002</c:v>
                </c:pt>
                <c:pt idx="105">
                  <c:v>0.49546839999999998</c:v>
                </c:pt>
                <c:pt idx="106">
                  <c:v>0.4943881</c:v>
                </c:pt>
                <c:pt idx="107">
                  <c:v>0.49329200000000001</c:v>
                </c:pt>
                <c:pt idx="108">
                  <c:v>0.49217729999999998</c:v>
                </c:pt>
                <c:pt idx="109">
                  <c:v>0.49104140000000002</c:v>
                </c:pt>
                <c:pt idx="110">
                  <c:v>0.48988140000000002</c:v>
                </c:pt>
                <c:pt idx="111">
                  <c:v>0.48869469999999998</c:v>
                </c:pt>
                <c:pt idx="112">
                  <c:v>0.48747829999999998</c:v>
                </c:pt>
                <c:pt idx="113">
                  <c:v>0.48622939999999998</c:v>
                </c:pt>
                <c:pt idx="114">
                  <c:v>0.48494500000000001</c:v>
                </c:pt>
                <c:pt idx="115">
                  <c:v>0.48362240000000001</c:v>
                </c:pt>
                <c:pt idx="116">
                  <c:v>0.48225829999999997</c:v>
                </c:pt>
                <c:pt idx="117">
                  <c:v>0.48084979999999999</c:v>
                </c:pt>
                <c:pt idx="118">
                  <c:v>0.47939369999999998</c:v>
                </c:pt>
                <c:pt idx="119">
                  <c:v>0.4778869</c:v>
                </c:pt>
                <c:pt idx="120">
                  <c:v>0.47632609999999997</c:v>
                </c:pt>
                <c:pt idx="121">
                  <c:v>0.47470800000000002</c:v>
                </c:pt>
                <c:pt idx="122">
                  <c:v>0.47302909999999998</c:v>
                </c:pt>
                <c:pt idx="123">
                  <c:v>0.47128609999999999</c:v>
                </c:pt>
                <c:pt idx="124">
                  <c:v>0.46947539999999999</c:v>
                </c:pt>
                <c:pt idx="125">
                  <c:v>0.46759339999999999</c:v>
                </c:pt>
                <c:pt idx="126">
                  <c:v>0.4656363</c:v>
                </c:pt>
                <c:pt idx="127">
                  <c:v>0.46360050000000003</c:v>
                </c:pt>
                <c:pt idx="128">
                  <c:v>0.4614819</c:v>
                </c:pt>
                <c:pt idx="129">
                  <c:v>0.45927679999999999</c:v>
                </c:pt>
                <c:pt idx="130">
                  <c:v>0.45698090000000002</c:v>
                </c:pt>
                <c:pt idx="131">
                  <c:v>0.4545903</c:v>
                </c:pt>
                <c:pt idx="132">
                  <c:v>0.45210060000000002</c:v>
                </c:pt>
                <c:pt idx="133">
                  <c:v>0.44950760000000001</c:v>
                </c:pt>
                <c:pt idx="134">
                  <c:v>0.4468068</c:v>
                </c:pt>
                <c:pt idx="135">
                  <c:v>0.44399379999999999</c:v>
                </c:pt>
                <c:pt idx="136">
                  <c:v>0.44106410000000001</c:v>
                </c:pt>
                <c:pt idx="137">
                  <c:v>0.43801279999999998</c:v>
                </c:pt>
                <c:pt idx="138">
                  <c:v>0.43483539999999998</c:v>
                </c:pt>
                <c:pt idx="139">
                  <c:v>0.4315271</c:v>
                </c:pt>
                <c:pt idx="140">
                  <c:v>0.42808279999999999</c:v>
                </c:pt>
                <c:pt idx="141">
                  <c:v>0.42449789999999998</c:v>
                </c:pt>
                <c:pt idx="142">
                  <c:v>0.42076710000000001</c:v>
                </c:pt>
                <c:pt idx="143">
                  <c:v>0.41688560000000002</c:v>
                </c:pt>
                <c:pt idx="144">
                  <c:v>0.4128483</c:v>
                </c:pt>
                <c:pt idx="145">
                  <c:v>0.40865010000000002</c:v>
                </c:pt>
                <c:pt idx="146">
                  <c:v>0.40428589999999998</c:v>
                </c:pt>
                <c:pt idx="147">
                  <c:v>0.39975070000000001</c:v>
                </c:pt>
                <c:pt idx="148">
                  <c:v>0.39503959999999999</c:v>
                </c:pt>
                <c:pt idx="149">
                  <c:v>0.39014739999999998</c:v>
                </c:pt>
                <c:pt idx="150">
                  <c:v>0.38506950000000001</c:v>
                </c:pt>
                <c:pt idx="151">
                  <c:v>0.3798009</c:v>
                </c:pt>
                <c:pt idx="152">
                  <c:v>0.37433719999999998</c:v>
                </c:pt>
                <c:pt idx="153">
                  <c:v>0.3686739</c:v>
                </c:pt>
                <c:pt idx="154">
                  <c:v>0.36280679999999998</c:v>
                </c:pt>
                <c:pt idx="155">
                  <c:v>0.35673189999999999</c:v>
                </c:pt>
                <c:pt idx="156">
                  <c:v>0.35044550000000002</c:v>
                </c:pt>
                <c:pt idx="157">
                  <c:v>0.34394459999999999</c:v>
                </c:pt>
                <c:pt idx="158">
                  <c:v>0.33722600000000003</c:v>
                </c:pt>
                <c:pt idx="159">
                  <c:v>0.33028760000000001</c:v>
                </c:pt>
                <c:pt idx="160">
                  <c:v>0.32312740000000001</c:v>
                </c:pt>
                <c:pt idx="161">
                  <c:v>0.31574419999999997</c:v>
                </c:pt>
                <c:pt idx="162">
                  <c:v>0.30813750000000001</c:v>
                </c:pt>
                <c:pt idx="163">
                  <c:v>0.30030760000000001</c:v>
                </c:pt>
                <c:pt idx="164">
                  <c:v>0.2922555</c:v>
                </c:pt>
                <c:pt idx="165">
                  <c:v>0.28398329999999999</c:v>
                </c:pt>
                <c:pt idx="166">
                  <c:v>0.27549410000000002</c:v>
                </c:pt>
                <c:pt idx="167">
                  <c:v>0.26679229999999998</c:v>
                </c:pt>
                <c:pt idx="168">
                  <c:v>0.25788339999999998</c:v>
                </c:pt>
                <c:pt idx="169">
                  <c:v>0.2487743</c:v>
                </c:pt>
                <c:pt idx="170">
                  <c:v>0.23947350000000001</c:v>
                </c:pt>
                <c:pt idx="171">
                  <c:v>0.229991</c:v>
                </c:pt>
                <c:pt idx="172">
                  <c:v>0.2203387</c:v>
                </c:pt>
                <c:pt idx="173">
                  <c:v>0.2105301</c:v>
                </c:pt>
                <c:pt idx="174">
                  <c:v>0.20058100000000001</c:v>
                </c:pt>
                <c:pt idx="175">
                  <c:v>0.19050909999999999</c:v>
                </c:pt>
                <c:pt idx="176">
                  <c:v>0.1803343</c:v>
                </c:pt>
                <c:pt idx="177">
                  <c:v>0.17007910000000001</c:v>
                </c:pt>
                <c:pt idx="178">
                  <c:v>0.15976799999999999</c:v>
                </c:pt>
                <c:pt idx="179">
                  <c:v>0.14942839999999999</c:v>
                </c:pt>
                <c:pt idx="180">
                  <c:v>0.13908999999999999</c:v>
                </c:pt>
                <c:pt idx="181">
                  <c:v>0.1287855</c:v>
                </c:pt>
                <c:pt idx="182">
                  <c:v>0.1185498</c:v>
                </c:pt>
                <c:pt idx="183">
                  <c:v>0.1084209</c:v>
                </c:pt>
                <c:pt idx="184">
                  <c:v>9.8439230000000003E-2</c:v>
                </c:pt>
                <c:pt idx="185">
                  <c:v>8.8648030000000003E-2</c:v>
                </c:pt>
                <c:pt idx="186">
                  <c:v>7.9092969999999999E-2</c:v>
                </c:pt>
                <c:pt idx="187">
                  <c:v>6.9822209999999996E-2</c:v>
                </c:pt>
                <c:pt idx="188">
                  <c:v>6.088615E-2</c:v>
                </c:pt>
                <c:pt idx="189">
                  <c:v>5.2337290000000002E-2</c:v>
                </c:pt>
                <c:pt idx="190">
                  <c:v>4.4229989999999997E-2</c:v>
                </c:pt>
                <c:pt idx="191">
                  <c:v>3.6620119999999999E-2</c:v>
                </c:pt>
                <c:pt idx="192">
                  <c:v>2.956481E-2</c:v>
                </c:pt>
                <c:pt idx="193">
                  <c:v>2.3122029999999998E-2</c:v>
                </c:pt>
                <c:pt idx="194">
                  <c:v>1.735016E-2</c:v>
                </c:pt>
                <c:pt idx="195">
                  <c:v>1.230758E-2</c:v>
                </c:pt>
                <c:pt idx="196">
                  <c:v>8.0520790000000002E-3</c:v>
                </c:pt>
                <c:pt idx="197">
                  <c:v>4.6403089999999996E-3</c:v>
                </c:pt>
                <c:pt idx="198">
                  <c:v>2.1270030000000001E-3</c:v>
                </c:pt>
                <c:pt idx="199">
                  <c:v>5.6411470000000002E-4</c:v>
                </c:pt>
                <c:pt idx="2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Nmxa200_Nmxb200!$C$2</c:f>
              <c:strCache>
                <c:ptCount val="1"/>
                <c:pt idx="0">
                  <c:v>phi_mxb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Nmxa200_Nmxb200!$A$3:$A$203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Nmxa200_Nmxb200!$C$3:$C$203</c:f>
              <c:numCache>
                <c:formatCode>General</c:formatCode>
                <c:ptCount val="201"/>
                <c:pt idx="0">
                  <c:v>0</c:v>
                </c:pt>
                <c:pt idx="1">
                  <c:v>5.6411470000000002E-4</c:v>
                </c:pt>
                <c:pt idx="2">
                  <c:v>2.1270030000000001E-3</c:v>
                </c:pt>
                <c:pt idx="3">
                  <c:v>4.6403089999999996E-3</c:v>
                </c:pt>
                <c:pt idx="4">
                  <c:v>8.0520790000000002E-3</c:v>
                </c:pt>
                <c:pt idx="5">
                  <c:v>1.230758E-2</c:v>
                </c:pt>
                <c:pt idx="6">
                  <c:v>1.735016E-2</c:v>
                </c:pt>
                <c:pt idx="7">
                  <c:v>2.3122029999999998E-2</c:v>
                </c:pt>
                <c:pt idx="8">
                  <c:v>2.956481E-2</c:v>
                </c:pt>
                <c:pt idx="9">
                  <c:v>3.6620119999999999E-2</c:v>
                </c:pt>
                <c:pt idx="10">
                  <c:v>4.4229989999999997E-2</c:v>
                </c:pt>
                <c:pt idx="11">
                  <c:v>5.2337290000000002E-2</c:v>
                </c:pt>
                <c:pt idx="12">
                  <c:v>6.088615E-2</c:v>
                </c:pt>
                <c:pt idx="13">
                  <c:v>6.9822209999999996E-2</c:v>
                </c:pt>
                <c:pt idx="14">
                  <c:v>7.9092969999999999E-2</c:v>
                </c:pt>
                <c:pt idx="15">
                  <c:v>8.8648030000000003E-2</c:v>
                </c:pt>
                <c:pt idx="16">
                  <c:v>9.8439230000000003E-2</c:v>
                </c:pt>
                <c:pt idx="17">
                  <c:v>0.1084209</c:v>
                </c:pt>
                <c:pt idx="18">
                  <c:v>0.1185498</c:v>
                </c:pt>
                <c:pt idx="19">
                  <c:v>0.1287855</c:v>
                </c:pt>
                <c:pt idx="20">
                  <c:v>0.13908999999999999</c:v>
                </c:pt>
                <c:pt idx="21">
                  <c:v>0.14942839999999999</c:v>
                </c:pt>
                <c:pt idx="22">
                  <c:v>0.15976799999999999</c:v>
                </c:pt>
                <c:pt idx="23">
                  <c:v>0.17007910000000001</c:v>
                </c:pt>
                <c:pt idx="24">
                  <c:v>0.1803343</c:v>
                </c:pt>
                <c:pt idx="25">
                  <c:v>0.19050909999999999</c:v>
                </c:pt>
                <c:pt idx="26">
                  <c:v>0.20058100000000001</c:v>
                </c:pt>
                <c:pt idx="27">
                  <c:v>0.2105301</c:v>
                </c:pt>
                <c:pt idx="28">
                  <c:v>0.2203387</c:v>
                </c:pt>
                <c:pt idx="29">
                  <c:v>0.229991</c:v>
                </c:pt>
                <c:pt idx="30">
                  <c:v>0.23947350000000001</c:v>
                </c:pt>
                <c:pt idx="31">
                  <c:v>0.2487743</c:v>
                </c:pt>
                <c:pt idx="32">
                  <c:v>0.25788339999999998</c:v>
                </c:pt>
                <c:pt idx="33">
                  <c:v>0.26679229999999998</c:v>
                </c:pt>
                <c:pt idx="34">
                  <c:v>0.27549410000000002</c:v>
                </c:pt>
                <c:pt idx="35">
                  <c:v>0.28398329999999999</c:v>
                </c:pt>
                <c:pt idx="36">
                  <c:v>0.2922555</c:v>
                </c:pt>
                <c:pt idx="37">
                  <c:v>0.30030760000000001</c:v>
                </c:pt>
                <c:pt idx="38">
                  <c:v>0.30813750000000001</c:v>
                </c:pt>
                <c:pt idx="39">
                  <c:v>0.31574419999999997</c:v>
                </c:pt>
                <c:pt idx="40">
                  <c:v>0.32312740000000001</c:v>
                </c:pt>
                <c:pt idx="41">
                  <c:v>0.33028760000000001</c:v>
                </c:pt>
                <c:pt idx="42">
                  <c:v>0.33722600000000003</c:v>
                </c:pt>
                <c:pt idx="43">
                  <c:v>0.34394459999999999</c:v>
                </c:pt>
                <c:pt idx="44">
                  <c:v>0.35044550000000002</c:v>
                </c:pt>
                <c:pt idx="45">
                  <c:v>0.35673189999999999</c:v>
                </c:pt>
                <c:pt idx="46">
                  <c:v>0.36280679999999998</c:v>
                </c:pt>
                <c:pt idx="47">
                  <c:v>0.3686739</c:v>
                </c:pt>
                <c:pt idx="48">
                  <c:v>0.37433719999999998</c:v>
                </c:pt>
                <c:pt idx="49">
                  <c:v>0.3798009</c:v>
                </c:pt>
                <c:pt idx="50">
                  <c:v>0.38506950000000001</c:v>
                </c:pt>
                <c:pt idx="51">
                  <c:v>0.39014739999999998</c:v>
                </c:pt>
                <c:pt idx="52">
                  <c:v>0.39503959999999999</c:v>
                </c:pt>
                <c:pt idx="53">
                  <c:v>0.39975070000000001</c:v>
                </c:pt>
                <c:pt idx="54">
                  <c:v>0.40428589999999998</c:v>
                </c:pt>
                <c:pt idx="55">
                  <c:v>0.40865010000000002</c:v>
                </c:pt>
                <c:pt idx="56">
                  <c:v>0.4128483</c:v>
                </c:pt>
                <c:pt idx="57">
                  <c:v>0.41688560000000002</c:v>
                </c:pt>
                <c:pt idx="58">
                  <c:v>0.42076710000000001</c:v>
                </c:pt>
                <c:pt idx="59">
                  <c:v>0.42449789999999998</c:v>
                </c:pt>
                <c:pt idx="60">
                  <c:v>0.42808279999999999</c:v>
                </c:pt>
                <c:pt idx="61">
                  <c:v>0.4315271</c:v>
                </c:pt>
                <c:pt idx="62">
                  <c:v>0.43483539999999998</c:v>
                </c:pt>
                <c:pt idx="63">
                  <c:v>0.43801279999999998</c:v>
                </c:pt>
                <c:pt idx="64">
                  <c:v>0.44106410000000001</c:v>
                </c:pt>
                <c:pt idx="65">
                  <c:v>0.44399379999999999</c:v>
                </c:pt>
                <c:pt idx="66">
                  <c:v>0.4468068</c:v>
                </c:pt>
                <c:pt idx="67">
                  <c:v>0.44950760000000001</c:v>
                </c:pt>
                <c:pt idx="68">
                  <c:v>0.45210060000000002</c:v>
                </c:pt>
                <c:pt idx="69">
                  <c:v>0.4545903</c:v>
                </c:pt>
                <c:pt idx="70">
                  <c:v>0.45698090000000002</c:v>
                </c:pt>
                <c:pt idx="71">
                  <c:v>0.45927679999999999</c:v>
                </c:pt>
                <c:pt idx="72">
                  <c:v>0.4614819</c:v>
                </c:pt>
                <c:pt idx="73">
                  <c:v>0.46360050000000003</c:v>
                </c:pt>
                <c:pt idx="74">
                  <c:v>0.4656363</c:v>
                </c:pt>
                <c:pt idx="75">
                  <c:v>0.46759339999999999</c:v>
                </c:pt>
                <c:pt idx="76">
                  <c:v>0.46947539999999999</c:v>
                </c:pt>
                <c:pt idx="77">
                  <c:v>0.47128609999999999</c:v>
                </c:pt>
                <c:pt idx="78">
                  <c:v>0.47302909999999998</c:v>
                </c:pt>
                <c:pt idx="79">
                  <c:v>0.47470800000000002</c:v>
                </c:pt>
                <c:pt idx="80">
                  <c:v>0.47632609999999997</c:v>
                </c:pt>
                <c:pt idx="81">
                  <c:v>0.4778869</c:v>
                </c:pt>
                <c:pt idx="82">
                  <c:v>0.47939369999999998</c:v>
                </c:pt>
                <c:pt idx="83">
                  <c:v>0.48084979999999999</c:v>
                </c:pt>
                <c:pt idx="84">
                  <c:v>0.48225829999999997</c:v>
                </c:pt>
                <c:pt idx="85">
                  <c:v>0.48362240000000001</c:v>
                </c:pt>
                <c:pt idx="86">
                  <c:v>0.48494500000000001</c:v>
                </c:pt>
                <c:pt idx="87">
                  <c:v>0.48622939999999998</c:v>
                </c:pt>
                <c:pt idx="88">
                  <c:v>0.48747829999999998</c:v>
                </c:pt>
                <c:pt idx="89">
                  <c:v>0.48869469999999998</c:v>
                </c:pt>
                <c:pt idx="90">
                  <c:v>0.48988140000000002</c:v>
                </c:pt>
                <c:pt idx="91">
                  <c:v>0.49104140000000002</c:v>
                </c:pt>
                <c:pt idx="92">
                  <c:v>0.49217729999999998</c:v>
                </c:pt>
                <c:pt idx="93">
                  <c:v>0.49329200000000001</c:v>
                </c:pt>
                <c:pt idx="94">
                  <c:v>0.4943881</c:v>
                </c:pt>
                <c:pt idx="95">
                  <c:v>0.49546839999999998</c:v>
                </c:pt>
                <c:pt idx="96">
                  <c:v>0.49653550000000002</c:v>
                </c:pt>
                <c:pt idx="97">
                  <c:v>0.49759209999999998</c:v>
                </c:pt>
                <c:pt idx="98">
                  <c:v>0.4986408</c:v>
                </c:pt>
                <c:pt idx="99">
                  <c:v>0.49968420000000002</c:v>
                </c:pt>
                <c:pt idx="100">
                  <c:v>0.50072510000000003</c:v>
                </c:pt>
                <c:pt idx="101">
                  <c:v>0.50176589999999999</c:v>
                </c:pt>
                <c:pt idx="102">
                  <c:v>0.50280939999999996</c:v>
                </c:pt>
                <c:pt idx="103">
                  <c:v>0.50385800000000003</c:v>
                </c:pt>
                <c:pt idx="104">
                  <c:v>0.50491459999999999</c:v>
                </c:pt>
                <c:pt idx="105">
                  <c:v>0.50598160000000003</c:v>
                </c:pt>
                <c:pt idx="106">
                  <c:v>0.50706189999999995</c:v>
                </c:pt>
                <c:pt idx="107">
                  <c:v>0.50815790000000005</c:v>
                </c:pt>
                <c:pt idx="108">
                  <c:v>0.50927250000000002</c:v>
                </c:pt>
                <c:pt idx="109">
                  <c:v>0.51040830000000004</c:v>
                </c:pt>
                <c:pt idx="110">
                  <c:v>0.51156809999999997</c:v>
                </c:pt>
                <c:pt idx="111">
                  <c:v>0.51275479999999996</c:v>
                </c:pt>
                <c:pt idx="112">
                  <c:v>0.51397099999999996</c:v>
                </c:pt>
                <c:pt idx="113">
                  <c:v>0.51521969999999995</c:v>
                </c:pt>
                <c:pt idx="114">
                  <c:v>0.51650379999999996</c:v>
                </c:pt>
                <c:pt idx="115">
                  <c:v>0.51782620000000001</c:v>
                </c:pt>
                <c:pt idx="116">
                  <c:v>0.51918989999999998</c:v>
                </c:pt>
                <c:pt idx="117">
                  <c:v>0.52059809999999995</c:v>
                </c:pt>
                <c:pt idx="118">
                  <c:v>0.52205369999999995</c:v>
                </c:pt>
                <c:pt idx="119">
                  <c:v>0.52356000000000003</c:v>
                </c:pt>
                <c:pt idx="120">
                  <c:v>0.52512029999999998</c:v>
                </c:pt>
                <c:pt idx="121">
                  <c:v>0.52673780000000003</c:v>
                </c:pt>
                <c:pt idx="122">
                  <c:v>0.52841590000000005</c:v>
                </c:pt>
                <c:pt idx="123">
                  <c:v>0.53015809999999997</c:v>
                </c:pt>
                <c:pt idx="124">
                  <c:v>0.53196790000000005</c:v>
                </c:pt>
                <c:pt idx="125">
                  <c:v>0.53384889999999996</c:v>
                </c:pt>
                <c:pt idx="126">
                  <c:v>0.53580479999999997</c:v>
                </c:pt>
                <c:pt idx="127">
                  <c:v>0.53783939999999997</c:v>
                </c:pt>
                <c:pt idx="128">
                  <c:v>0.53995649999999995</c:v>
                </c:pt>
                <c:pt idx="129">
                  <c:v>0.54215999999999998</c:v>
                </c:pt>
                <c:pt idx="130">
                  <c:v>0.54445410000000005</c:v>
                </c:pt>
                <c:pt idx="131">
                  <c:v>0.54684270000000001</c:v>
                </c:pt>
                <c:pt idx="132">
                  <c:v>0.54933010000000004</c:v>
                </c:pt>
                <c:pt idx="133">
                  <c:v>0.55192070000000004</c:v>
                </c:pt>
                <c:pt idx="134">
                  <c:v>0.55461859999999996</c:v>
                </c:pt>
                <c:pt idx="135">
                  <c:v>0.55742860000000005</c:v>
                </c:pt>
                <c:pt idx="136">
                  <c:v>0.56035500000000005</c:v>
                </c:pt>
                <c:pt idx="137">
                  <c:v>0.56340250000000003</c:v>
                </c:pt>
                <c:pt idx="138">
                  <c:v>0.56657570000000002</c:v>
                </c:pt>
                <c:pt idx="139">
                  <c:v>0.56987960000000004</c:v>
                </c:pt>
                <c:pt idx="140">
                  <c:v>0.57331880000000002</c:v>
                </c:pt>
                <c:pt idx="141">
                  <c:v>0.57689829999999998</c:v>
                </c:pt>
                <c:pt idx="142">
                  <c:v>0.580623</c:v>
                </c:pt>
                <c:pt idx="143">
                  <c:v>0.58449799999999996</c:v>
                </c:pt>
                <c:pt idx="144">
                  <c:v>0.5885281</c:v>
                </c:pt>
                <c:pt idx="145">
                  <c:v>0.59271839999999998</c:v>
                </c:pt>
                <c:pt idx="146">
                  <c:v>0.59707399999999999</c:v>
                </c:pt>
                <c:pt idx="147">
                  <c:v>0.60159989999999997</c:v>
                </c:pt>
                <c:pt idx="148">
                  <c:v>0.60630090000000003</c:v>
                </c:pt>
                <c:pt idx="149">
                  <c:v>0.61118189999999994</c:v>
                </c:pt>
                <c:pt idx="150">
                  <c:v>0.61624789999999996</c:v>
                </c:pt>
                <c:pt idx="151">
                  <c:v>0.62150349999999999</c:v>
                </c:pt>
                <c:pt idx="152">
                  <c:v>0.62695310000000004</c:v>
                </c:pt>
                <c:pt idx="153">
                  <c:v>0.63260130000000003</c:v>
                </c:pt>
                <c:pt idx="154">
                  <c:v>0.63845200000000002</c:v>
                </c:pt>
                <c:pt idx="155">
                  <c:v>0.6445092</c:v>
                </c:pt>
                <c:pt idx="156">
                  <c:v>0.65077649999999998</c:v>
                </c:pt>
                <c:pt idx="157">
                  <c:v>0.65725699999999998</c:v>
                </c:pt>
                <c:pt idx="158">
                  <c:v>0.66395360000000003</c:v>
                </c:pt>
                <c:pt idx="159">
                  <c:v>0.67086849999999998</c:v>
                </c:pt>
                <c:pt idx="160">
                  <c:v>0.67800349999999998</c:v>
                </c:pt>
                <c:pt idx="161">
                  <c:v>0.68535970000000002</c:v>
                </c:pt>
                <c:pt idx="162">
                  <c:v>0.69293760000000004</c:v>
                </c:pt>
                <c:pt idx="163">
                  <c:v>0.7007369</c:v>
                </c:pt>
                <c:pt idx="164">
                  <c:v>0.70875630000000001</c:v>
                </c:pt>
                <c:pt idx="165">
                  <c:v>0.71699369999999996</c:v>
                </c:pt>
                <c:pt idx="166">
                  <c:v>0.72544600000000004</c:v>
                </c:pt>
                <c:pt idx="167">
                  <c:v>0.73410880000000001</c:v>
                </c:pt>
                <c:pt idx="168">
                  <c:v>0.74297639999999998</c:v>
                </c:pt>
                <c:pt idx="169">
                  <c:v>0.75204179999999998</c:v>
                </c:pt>
                <c:pt idx="170">
                  <c:v>0.76129659999999999</c:v>
                </c:pt>
                <c:pt idx="171">
                  <c:v>0.77073060000000004</c:v>
                </c:pt>
                <c:pt idx="172">
                  <c:v>0.78033209999999997</c:v>
                </c:pt>
                <c:pt idx="173">
                  <c:v>0.79008719999999999</c:v>
                </c:pt>
                <c:pt idx="174">
                  <c:v>0.79998040000000004</c:v>
                </c:pt>
                <c:pt idx="175">
                  <c:v>0.80999390000000004</c:v>
                </c:pt>
                <c:pt idx="176">
                  <c:v>0.8201077</c:v>
                </c:pt>
                <c:pt idx="177">
                  <c:v>0.83029949999999997</c:v>
                </c:pt>
                <c:pt idx="178">
                  <c:v>0.84054459999999998</c:v>
                </c:pt>
                <c:pt idx="179">
                  <c:v>0.85081589999999996</c:v>
                </c:pt>
                <c:pt idx="180">
                  <c:v>0.86108359999999995</c:v>
                </c:pt>
                <c:pt idx="181">
                  <c:v>0.87131519999999996</c:v>
                </c:pt>
                <c:pt idx="182">
                  <c:v>0.88147580000000003</c:v>
                </c:pt>
                <c:pt idx="183">
                  <c:v>0.89152770000000003</c:v>
                </c:pt>
                <c:pt idx="184">
                  <c:v>0.90143039999999997</c:v>
                </c:pt>
                <c:pt idx="185">
                  <c:v>0.91114099999999998</c:v>
                </c:pt>
                <c:pt idx="186">
                  <c:v>0.92061400000000004</c:v>
                </c:pt>
                <c:pt idx="187">
                  <c:v>0.9298014</c:v>
                </c:pt>
                <c:pt idx="188">
                  <c:v>0.93865319999999997</c:v>
                </c:pt>
                <c:pt idx="189">
                  <c:v>0.94711710000000005</c:v>
                </c:pt>
                <c:pt idx="190">
                  <c:v>0.95513939999999997</c:v>
                </c:pt>
                <c:pt idx="191">
                  <c:v>0.96266479999999999</c:v>
                </c:pt>
                <c:pt idx="192">
                  <c:v>0.96963759999999999</c:v>
                </c:pt>
                <c:pt idx="193">
                  <c:v>0.97600220000000004</c:v>
                </c:pt>
                <c:pt idx="194">
                  <c:v>0.98170559999999996</c:v>
                </c:pt>
                <c:pt idx="195">
                  <c:v>0.98670119999999994</c:v>
                </c:pt>
                <c:pt idx="196">
                  <c:v>0.99095719999999998</c:v>
                </c:pt>
                <c:pt idx="197">
                  <c:v>0.99447620000000003</c:v>
                </c:pt>
                <c:pt idx="198">
                  <c:v>0.99733769999999999</c:v>
                </c:pt>
                <c:pt idx="199">
                  <c:v>0.99979560000000001</c:v>
                </c:pt>
                <c:pt idx="200">
                  <c:v>1.0024999999999999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Nmxa200_Nmxb200!$D$2</c:f>
              <c:strCache>
                <c:ptCount val="1"/>
                <c:pt idx="0">
                  <c:v>phi_tot</c:v>
                </c:pt>
              </c:strCache>
            </c:strRef>
          </c:tx>
          <c:marker>
            <c:symbol val="none"/>
          </c:marker>
          <c:xVal>
            <c:numRef>
              <c:f>Nmxa200_Nmxb200!$A$3:$A$203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Nmxa200_Nmxb200!$D$3:$D$203</c:f>
              <c:numCache>
                <c:formatCode>General</c:formatCode>
                <c:ptCount val="201"/>
                <c:pt idx="0">
                  <c:v>1.0024999999999999</c:v>
                </c:pt>
                <c:pt idx="1">
                  <c:v>1.0003597147000001</c:v>
                </c:pt>
                <c:pt idx="2">
                  <c:v>0.99946470300000001</c:v>
                </c:pt>
                <c:pt idx="3">
                  <c:v>0.99911650900000004</c:v>
                </c:pt>
                <c:pt idx="4">
                  <c:v>0.99900927900000003</c:v>
                </c:pt>
                <c:pt idx="5">
                  <c:v>0.99900877999999993</c:v>
                </c:pt>
                <c:pt idx="6">
                  <c:v>0.99905575999999996</c:v>
                </c:pt>
                <c:pt idx="7">
                  <c:v>0.99912423000000006</c:v>
                </c:pt>
                <c:pt idx="8">
                  <c:v>0.99920240999999999</c:v>
                </c:pt>
                <c:pt idx="9">
                  <c:v>0.99928492000000002</c:v>
                </c:pt>
                <c:pt idx="10">
                  <c:v>0.99936939000000002</c:v>
                </c:pt>
                <c:pt idx="11">
                  <c:v>0.99945439000000003</c:v>
                </c:pt>
                <c:pt idx="12">
                  <c:v>0.99953934999999994</c:v>
                </c:pt>
                <c:pt idx="13">
                  <c:v>0.99962361</c:v>
                </c:pt>
                <c:pt idx="14">
                  <c:v>0.99970697000000008</c:v>
                </c:pt>
                <c:pt idx="15">
                  <c:v>0.99978902999999997</c:v>
                </c:pt>
                <c:pt idx="16">
                  <c:v>0.99986962999999995</c:v>
                </c:pt>
                <c:pt idx="17">
                  <c:v>0.99994860000000008</c:v>
                </c:pt>
                <c:pt idx="18">
                  <c:v>1.0000256000000001</c:v>
                </c:pt>
                <c:pt idx="19">
                  <c:v>1.0001007</c:v>
                </c:pt>
                <c:pt idx="20">
                  <c:v>1.0001735999999999</c:v>
                </c:pt>
                <c:pt idx="21">
                  <c:v>1.0002442999999999</c:v>
                </c:pt>
                <c:pt idx="22">
                  <c:v>1.0003126</c:v>
                </c:pt>
                <c:pt idx="23">
                  <c:v>1.0003785999999999</c:v>
                </c:pt>
                <c:pt idx="24">
                  <c:v>1.0004420000000001</c:v>
                </c:pt>
                <c:pt idx="25">
                  <c:v>1.0005030000000001</c:v>
                </c:pt>
                <c:pt idx="26">
                  <c:v>1.0005614</c:v>
                </c:pt>
                <c:pt idx="27">
                  <c:v>1.0006173</c:v>
                </c:pt>
                <c:pt idx="28">
                  <c:v>1.0006708</c:v>
                </c:pt>
                <c:pt idx="29">
                  <c:v>1.0007216000000001</c:v>
                </c:pt>
                <c:pt idx="30">
                  <c:v>1.0007701</c:v>
                </c:pt>
                <c:pt idx="31">
                  <c:v>1.0008161</c:v>
                </c:pt>
                <c:pt idx="32">
                  <c:v>1.0008598</c:v>
                </c:pt>
                <c:pt idx="33">
                  <c:v>1.0009011000000001</c:v>
                </c:pt>
                <c:pt idx="34">
                  <c:v>1.0009401</c:v>
                </c:pt>
                <c:pt idx="35">
                  <c:v>1.000977</c:v>
                </c:pt>
                <c:pt idx="36">
                  <c:v>1.0010118000000001</c:v>
                </c:pt>
                <c:pt idx="37">
                  <c:v>1.0010444999999999</c:v>
                </c:pt>
                <c:pt idx="38">
                  <c:v>1.0010751</c:v>
                </c:pt>
                <c:pt idx="39">
                  <c:v>1.0011038999999999</c:v>
                </c:pt>
                <c:pt idx="40">
                  <c:v>1.0011308999999999</c:v>
                </c:pt>
                <c:pt idx="41">
                  <c:v>1.0011561</c:v>
                </c:pt>
                <c:pt idx="42">
                  <c:v>1.0011795999999999</c:v>
                </c:pt>
                <c:pt idx="43">
                  <c:v>1.0012015999999999</c:v>
                </c:pt>
                <c:pt idx="44">
                  <c:v>1.0012220000000001</c:v>
                </c:pt>
                <c:pt idx="45">
                  <c:v>1.0012411000000001</c:v>
                </c:pt>
                <c:pt idx="46">
                  <c:v>1.0012588</c:v>
                </c:pt>
                <c:pt idx="47">
                  <c:v>1.0012752</c:v>
                </c:pt>
                <c:pt idx="48">
                  <c:v>1.0012903</c:v>
                </c:pt>
                <c:pt idx="49">
                  <c:v>1.0013044</c:v>
                </c:pt>
                <c:pt idx="50">
                  <c:v>1.0013174</c:v>
                </c:pt>
                <c:pt idx="51">
                  <c:v>1.0013292999999999</c:v>
                </c:pt>
                <c:pt idx="52">
                  <c:v>1.0013405</c:v>
                </c:pt>
                <c:pt idx="53">
                  <c:v>1.0013505999999999</c:v>
                </c:pt>
                <c:pt idx="54">
                  <c:v>1.0013599</c:v>
                </c:pt>
                <c:pt idx="55">
                  <c:v>1.0013684999999999</c:v>
                </c:pt>
                <c:pt idx="56">
                  <c:v>1.0013764000000001</c:v>
                </c:pt>
                <c:pt idx="57">
                  <c:v>1.0013836</c:v>
                </c:pt>
                <c:pt idx="58">
                  <c:v>1.0013901000000001</c:v>
                </c:pt>
                <c:pt idx="59">
                  <c:v>1.0013961999999998</c:v>
                </c:pt>
                <c:pt idx="60">
                  <c:v>1.0014015999999999</c:v>
                </c:pt>
                <c:pt idx="61">
                  <c:v>1.0014067</c:v>
                </c:pt>
                <c:pt idx="62">
                  <c:v>1.0014110999999999</c:v>
                </c:pt>
                <c:pt idx="63">
                  <c:v>1.0014153000000001</c:v>
                </c:pt>
                <c:pt idx="64">
                  <c:v>1.0014191000000001</c:v>
                </c:pt>
                <c:pt idx="65">
                  <c:v>1.0014224</c:v>
                </c:pt>
                <c:pt idx="66">
                  <c:v>1.0014254</c:v>
                </c:pt>
                <c:pt idx="67">
                  <c:v>1.0014283000000002</c:v>
                </c:pt>
                <c:pt idx="68">
                  <c:v>1.0014307</c:v>
                </c:pt>
                <c:pt idx="69">
                  <c:v>1.001433</c:v>
                </c:pt>
                <c:pt idx="70">
                  <c:v>1.0014350000000001</c:v>
                </c:pt>
                <c:pt idx="71">
                  <c:v>1.0014368</c:v>
                </c:pt>
                <c:pt idx="72">
                  <c:v>1.0014384000000001</c:v>
                </c:pt>
                <c:pt idx="73">
                  <c:v>1.0014399</c:v>
                </c:pt>
                <c:pt idx="74">
                  <c:v>1.0014411000000001</c:v>
                </c:pt>
                <c:pt idx="75">
                  <c:v>1.0014422999999999</c:v>
                </c:pt>
                <c:pt idx="76">
                  <c:v>1.0014433</c:v>
                </c:pt>
                <c:pt idx="77">
                  <c:v>1.0014441999999999</c:v>
                </c:pt>
                <c:pt idx="78">
                  <c:v>1.0014449999999999</c:v>
                </c:pt>
                <c:pt idx="79">
                  <c:v>1.0014457999999999</c:v>
                </c:pt>
                <c:pt idx="80">
                  <c:v>1.0014463999999998</c:v>
                </c:pt>
                <c:pt idx="81">
                  <c:v>1.0014468999999999</c:v>
                </c:pt>
                <c:pt idx="82">
                  <c:v>1.0014474</c:v>
                </c:pt>
                <c:pt idx="83">
                  <c:v>1.0014479000000001</c:v>
                </c:pt>
                <c:pt idx="84">
                  <c:v>1.0014482</c:v>
                </c:pt>
                <c:pt idx="85">
                  <c:v>1.0014486</c:v>
                </c:pt>
                <c:pt idx="86">
                  <c:v>1.0014487999999999</c:v>
                </c:pt>
                <c:pt idx="87">
                  <c:v>1.0014490999999999</c:v>
                </c:pt>
                <c:pt idx="88">
                  <c:v>1.0014493</c:v>
                </c:pt>
                <c:pt idx="89">
                  <c:v>1.0014494999999999</c:v>
                </c:pt>
                <c:pt idx="90">
                  <c:v>1.0014495000000001</c:v>
                </c:pt>
                <c:pt idx="91">
                  <c:v>1.0014497</c:v>
                </c:pt>
                <c:pt idx="92">
                  <c:v>1.0014498000000001</c:v>
                </c:pt>
                <c:pt idx="93">
                  <c:v>1.0014499000000001</c:v>
                </c:pt>
                <c:pt idx="94">
                  <c:v>1.00145</c:v>
                </c:pt>
                <c:pt idx="95">
                  <c:v>1.00145</c:v>
                </c:pt>
                <c:pt idx="96">
                  <c:v>1.0014501</c:v>
                </c:pt>
                <c:pt idx="97">
                  <c:v>1.0014501</c:v>
                </c:pt>
                <c:pt idx="98">
                  <c:v>1.0014501999999998</c:v>
                </c:pt>
                <c:pt idx="99">
                  <c:v>1.0014501</c:v>
                </c:pt>
                <c:pt idx="100">
                  <c:v>1.0014502000000001</c:v>
                </c:pt>
                <c:pt idx="101">
                  <c:v>1.0014501</c:v>
                </c:pt>
                <c:pt idx="102">
                  <c:v>1.0014501999999998</c:v>
                </c:pt>
                <c:pt idx="103">
                  <c:v>1.0014501</c:v>
                </c:pt>
                <c:pt idx="104">
                  <c:v>1.0014501</c:v>
                </c:pt>
                <c:pt idx="105">
                  <c:v>1.00145</c:v>
                </c:pt>
                <c:pt idx="106">
                  <c:v>1.00145</c:v>
                </c:pt>
                <c:pt idx="107">
                  <c:v>1.0014499000000001</c:v>
                </c:pt>
                <c:pt idx="108">
                  <c:v>1.0014498000000001</c:v>
                </c:pt>
                <c:pt idx="109">
                  <c:v>1.0014497</c:v>
                </c:pt>
                <c:pt idx="110">
                  <c:v>1.0014495000000001</c:v>
                </c:pt>
                <c:pt idx="111">
                  <c:v>1.0014494999999999</c:v>
                </c:pt>
                <c:pt idx="112">
                  <c:v>1.0014493</c:v>
                </c:pt>
                <c:pt idx="113">
                  <c:v>1.0014490999999999</c:v>
                </c:pt>
                <c:pt idx="114">
                  <c:v>1.0014487999999999</c:v>
                </c:pt>
                <c:pt idx="115">
                  <c:v>1.0014486</c:v>
                </c:pt>
                <c:pt idx="116">
                  <c:v>1.0014482</c:v>
                </c:pt>
                <c:pt idx="117">
                  <c:v>1.0014479000000001</c:v>
                </c:pt>
                <c:pt idx="118">
                  <c:v>1.0014474</c:v>
                </c:pt>
                <c:pt idx="119">
                  <c:v>1.0014468999999999</c:v>
                </c:pt>
                <c:pt idx="120">
                  <c:v>1.0014463999999998</c:v>
                </c:pt>
                <c:pt idx="121">
                  <c:v>1.0014457999999999</c:v>
                </c:pt>
                <c:pt idx="122">
                  <c:v>1.0014449999999999</c:v>
                </c:pt>
                <c:pt idx="123">
                  <c:v>1.0014441999999999</c:v>
                </c:pt>
                <c:pt idx="124">
                  <c:v>1.0014433</c:v>
                </c:pt>
                <c:pt idx="125">
                  <c:v>1.0014422999999999</c:v>
                </c:pt>
                <c:pt idx="126">
                  <c:v>1.0014411000000001</c:v>
                </c:pt>
                <c:pt idx="127">
                  <c:v>1.0014399</c:v>
                </c:pt>
                <c:pt idx="128">
                  <c:v>1.0014384000000001</c:v>
                </c:pt>
                <c:pt idx="129">
                  <c:v>1.0014368</c:v>
                </c:pt>
                <c:pt idx="130">
                  <c:v>1.0014350000000001</c:v>
                </c:pt>
                <c:pt idx="131">
                  <c:v>1.001433</c:v>
                </c:pt>
                <c:pt idx="132">
                  <c:v>1.0014307</c:v>
                </c:pt>
                <c:pt idx="133">
                  <c:v>1.0014283000000002</c:v>
                </c:pt>
                <c:pt idx="134">
                  <c:v>1.0014254</c:v>
                </c:pt>
                <c:pt idx="135">
                  <c:v>1.0014224</c:v>
                </c:pt>
                <c:pt idx="136">
                  <c:v>1.0014191000000001</c:v>
                </c:pt>
                <c:pt idx="137">
                  <c:v>1.0014153000000001</c:v>
                </c:pt>
                <c:pt idx="138">
                  <c:v>1.0014110999999999</c:v>
                </c:pt>
                <c:pt idx="139">
                  <c:v>1.0014067</c:v>
                </c:pt>
                <c:pt idx="140">
                  <c:v>1.0014015999999999</c:v>
                </c:pt>
                <c:pt idx="141">
                  <c:v>1.0013961999999998</c:v>
                </c:pt>
                <c:pt idx="142">
                  <c:v>1.0013901000000001</c:v>
                </c:pt>
                <c:pt idx="143">
                  <c:v>1.0013836</c:v>
                </c:pt>
                <c:pt idx="144">
                  <c:v>1.0013764000000001</c:v>
                </c:pt>
                <c:pt idx="145">
                  <c:v>1.0013684999999999</c:v>
                </c:pt>
                <c:pt idx="146">
                  <c:v>1.0013599</c:v>
                </c:pt>
                <c:pt idx="147">
                  <c:v>1.0013505999999999</c:v>
                </c:pt>
                <c:pt idx="148">
                  <c:v>1.0013405</c:v>
                </c:pt>
                <c:pt idx="149">
                  <c:v>1.0013292999999999</c:v>
                </c:pt>
                <c:pt idx="150">
                  <c:v>1.0013174</c:v>
                </c:pt>
                <c:pt idx="151">
                  <c:v>1.0013044</c:v>
                </c:pt>
                <c:pt idx="152">
                  <c:v>1.0012903</c:v>
                </c:pt>
                <c:pt idx="153">
                  <c:v>1.0012752</c:v>
                </c:pt>
                <c:pt idx="154">
                  <c:v>1.0012588</c:v>
                </c:pt>
                <c:pt idx="155">
                  <c:v>1.0012411000000001</c:v>
                </c:pt>
                <c:pt idx="156">
                  <c:v>1.0012220000000001</c:v>
                </c:pt>
                <c:pt idx="157">
                  <c:v>1.0012015999999999</c:v>
                </c:pt>
                <c:pt idx="158">
                  <c:v>1.0011795999999999</c:v>
                </c:pt>
                <c:pt idx="159">
                  <c:v>1.0011561</c:v>
                </c:pt>
                <c:pt idx="160">
                  <c:v>1.0011308999999999</c:v>
                </c:pt>
                <c:pt idx="161">
                  <c:v>1.0011038999999999</c:v>
                </c:pt>
                <c:pt idx="162">
                  <c:v>1.0010751</c:v>
                </c:pt>
                <c:pt idx="163">
                  <c:v>1.0010444999999999</c:v>
                </c:pt>
                <c:pt idx="164">
                  <c:v>1.0010118000000001</c:v>
                </c:pt>
                <c:pt idx="165">
                  <c:v>1.000977</c:v>
                </c:pt>
                <c:pt idx="166">
                  <c:v>1.0009401</c:v>
                </c:pt>
                <c:pt idx="167">
                  <c:v>1.0009011000000001</c:v>
                </c:pt>
                <c:pt idx="168">
                  <c:v>1.0008598</c:v>
                </c:pt>
                <c:pt idx="169">
                  <c:v>1.0008161</c:v>
                </c:pt>
                <c:pt idx="170">
                  <c:v>1.0007701</c:v>
                </c:pt>
                <c:pt idx="171">
                  <c:v>1.0007216000000001</c:v>
                </c:pt>
                <c:pt idx="172">
                  <c:v>1.0006708</c:v>
                </c:pt>
                <c:pt idx="173">
                  <c:v>1.0006173</c:v>
                </c:pt>
                <c:pt idx="174">
                  <c:v>1.0005614</c:v>
                </c:pt>
                <c:pt idx="175">
                  <c:v>1.0005030000000001</c:v>
                </c:pt>
                <c:pt idx="176">
                  <c:v>1.0004420000000001</c:v>
                </c:pt>
                <c:pt idx="177">
                  <c:v>1.0003785999999999</c:v>
                </c:pt>
                <c:pt idx="178">
                  <c:v>1.0003126</c:v>
                </c:pt>
                <c:pt idx="179">
                  <c:v>1.0002442999999999</c:v>
                </c:pt>
                <c:pt idx="180">
                  <c:v>1.0001735999999999</c:v>
                </c:pt>
                <c:pt idx="181">
                  <c:v>1.0001007</c:v>
                </c:pt>
                <c:pt idx="182">
                  <c:v>1.0000256000000001</c:v>
                </c:pt>
                <c:pt idx="183">
                  <c:v>0.99994860000000008</c:v>
                </c:pt>
                <c:pt idx="184">
                  <c:v>0.99986962999999995</c:v>
                </c:pt>
                <c:pt idx="185">
                  <c:v>0.99978902999999997</c:v>
                </c:pt>
                <c:pt idx="186">
                  <c:v>0.99970697000000008</c:v>
                </c:pt>
                <c:pt idx="187">
                  <c:v>0.99962361</c:v>
                </c:pt>
                <c:pt idx="188">
                  <c:v>0.99953934999999994</c:v>
                </c:pt>
                <c:pt idx="189">
                  <c:v>0.99945439000000003</c:v>
                </c:pt>
                <c:pt idx="190">
                  <c:v>0.99936939000000002</c:v>
                </c:pt>
                <c:pt idx="191">
                  <c:v>0.99928492000000002</c:v>
                </c:pt>
                <c:pt idx="192">
                  <c:v>0.99920240999999999</c:v>
                </c:pt>
                <c:pt idx="193">
                  <c:v>0.99912423000000006</c:v>
                </c:pt>
                <c:pt idx="194">
                  <c:v>0.99905575999999996</c:v>
                </c:pt>
                <c:pt idx="195">
                  <c:v>0.99900877999999993</c:v>
                </c:pt>
                <c:pt idx="196">
                  <c:v>0.99900927900000003</c:v>
                </c:pt>
                <c:pt idx="197">
                  <c:v>0.99911650900000004</c:v>
                </c:pt>
                <c:pt idx="198">
                  <c:v>0.99946470300000001</c:v>
                </c:pt>
                <c:pt idx="199">
                  <c:v>1.0003597147000001</c:v>
                </c:pt>
                <c:pt idx="200">
                  <c:v>1.0024999999999999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78624"/>
        <c:axId val="205580544"/>
      </c:scatterChart>
      <c:valAx>
        <c:axId val="20557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 [Angstrom]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580544"/>
        <c:crosses val="autoZero"/>
        <c:crossBetween val="midCat"/>
      </c:valAx>
      <c:valAx>
        <c:axId val="205580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578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mxanewmn_mxbnewmn!$B$2</c:f>
              <c:strCache>
                <c:ptCount val="1"/>
                <c:pt idx="0">
                  <c:v>phi_mxa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mxanewmn_mxbnewmn!$A$3:$A$203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mxanewmn_mxbnewmn!$B$3:$B$203</c:f>
              <c:numCache>
                <c:formatCode>General</c:formatCode>
                <c:ptCount val="201"/>
                <c:pt idx="0">
                  <c:v>0.5014478</c:v>
                </c:pt>
                <c:pt idx="1">
                  <c:v>0.5014478</c:v>
                </c:pt>
                <c:pt idx="2">
                  <c:v>0.5014478</c:v>
                </c:pt>
                <c:pt idx="3">
                  <c:v>0.5014478</c:v>
                </c:pt>
                <c:pt idx="4">
                  <c:v>0.5014478</c:v>
                </c:pt>
                <c:pt idx="5">
                  <c:v>0.5014478</c:v>
                </c:pt>
                <c:pt idx="6">
                  <c:v>0.5014478</c:v>
                </c:pt>
                <c:pt idx="7">
                  <c:v>0.5014478</c:v>
                </c:pt>
                <c:pt idx="8">
                  <c:v>0.5014478</c:v>
                </c:pt>
                <c:pt idx="9">
                  <c:v>0.5014478</c:v>
                </c:pt>
                <c:pt idx="10">
                  <c:v>0.5014478</c:v>
                </c:pt>
                <c:pt idx="11">
                  <c:v>0.5014478</c:v>
                </c:pt>
                <c:pt idx="12">
                  <c:v>0.5014478</c:v>
                </c:pt>
                <c:pt idx="13">
                  <c:v>0.5014478</c:v>
                </c:pt>
                <c:pt idx="14">
                  <c:v>0.5014478</c:v>
                </c:pt>
                <c:pt idx="15">
                  <c:v>0.5014478</c:v>
                </c:pt>
                <c:pt idx="16">
                  <c:v>0.5014478</c:v>
                </c:pt>
                <c:pt idx="17">
                  <c:v>0.5014478</c:v>
                </c:pt>
                <c:pt idx="18">
                  <c:v>0.5014478</c:v>
                </c:pt>
                <c:pt idx="19">
                  <c:v>0.5014478</c:v>
                </c:pt>
                <c:pt idx="20">
                  <c:v>0.5014478</c:v>
                </c:pt>
                <c:pt idx="21">
                  <c:v>0.5014478</c:v>
                </c:pt>
                <c:pt idx="22">
                  <c:v>0.5014478</c:v>
                </c:pt>
                <c:pt idx="23">
                  <c:v>0.5014478</c:v>
                </c:pt>
                <c:pt idx="24">
                  <c:v>0.5014478</c:v>
                </c:pt>
                <c:pt idx="25">
                  <c:v>0.5014478</c:v>
                </c:pt>
                <c:pt idx="26">
                  <c:v>0.5014478</c:v>
                </c:pt>
                <c:pt idx="27">
                  <c:v>0.5014478</c:v>
                </c:pt>
                <c:pt idx="28">
                  <c:v>0.5014478</c:v>
                </c:pt>
                <c:pt idx="29">
                  <c:v>0.5014478</c:v>
                </c:pt>
                <c:pt idx="30">
                  <c:v>0.5014478</c:v>
                </c:pt>
                <c:pt idx="31">
                  <c:v>0.5014478</c:v>
                </c:pt>
                <c:pt idx="32">
                  <c:v>0.5014478</c:v>
                </c:pt>
                <c:pt idx="33">
                  <c:v>0.5014478</c:v>
                </c:pt>
                <c:pt idx="34">
                  <c:v>0.5014478</c:v>
                </c:pt>
                <c:pt idx="35">
                  <c:v>0.5014478</c:v>
                </c:pt>
                <c:pt idx="36">
                  <c:v>0.5014478</c:v>
                </c:pt>
                <c:pt idx="37">
                  <c:v>0.5014478</c:v>
                </c:pt>
                <c:pt idx="38">
                  <c:v>0.5014478</c:v>
                </c:pt>
                <c:pt idx="39">
                  <c:v>0.5014478</c:v>
                </c:pt>
                <c:pt idx="40">
                  <c:v>0.5014478</c:v>
                </c:pt>
                <c:pt idx="41">
                  <c:v>0.5014478</c:v>
                </c:pt>
                <c:pt idx="42">
                  <c:v>0.5014478</c:v>
                </c:pt>
                <c:pt idx="43">
                  <c:v>0.5014478</c:v>
                </c:pt>
                <c:pt idx="44">
                  <c:v>0.5014478</c:v>
                </c:pt>
                <c:pt idx="45">
                  <c:v>0.5014478</c:v>
                </c:pt>
                <c:pt idx="46">
                  <c:v>0.5014478</c:v>
                </c:pt>
                <c:pt idx="47">
                  <c:v>0.5014478</c:v>
                </c:pt>
                <c:pt idx="48">
                  <c:v>0.5014478</c:v>
                </c:pt>
                <c:pt idx="49">
                  <c:v>0.5014478</c:v>
                </c:pt>
                <c:pt idx="50">
                  <c:v>0.5014478</c:v>
                </c:pt>
                <c:pt idx="51">
                  <c:v>0.5014478</c:v>
                </c:pt>
                <c:pt idx="52">
                  <c:v>0.5014478</c:v>
                </c:pt>
                <c:pt idx="53">
                  <c:v>0.5014478</c:v>
                </c:pt>
                <c:pt idx="54">
                  <c:v>0.5014478</c:v>
                </c:pt>
                <c:pt idx="55">
                  <c:v>0.5014478</c:v>
                </c:pt>
                <c:pt idx="56">
                  <c:v>0.5014478</c:v>
                </c:pt>
                <c:pt idx="57">
                  <c:v>0.5014478</c:v>
                </c:pt>
                <c:pt idx="58">
                  <c:v>0.5014478</c:v>
                </c:pt>
                <c:pt idx="59">
                  <c:v>0.5014478</c:v>
                </c:pt>
                <c:pt idx="60">
                  <c:v>0.5014478</c:v>
                </c:pt>
                <c:pt idx="61">
                  <c:v>0.5014478</c:v>
                </c:pt>
                <c:pt idx="62">
                  <c:v>0.5014478</c:v>
                </c:pt>
                <c:pt idx="63">
                  <c:v>0.5014478</c:v>
                </c:pt>
                <c:pt idx="64">
                  <c:v>0.5014478</c:v>
                </c:pt>
                <c:pt idx="65">
                  <c:v>0.5014478</c:v>
                </c:pt>
                <c:pt idx="66">
                  <c:v>0.5014478</c:v>
                </c:pt>
                <c:pt idx="67">
                  <c:v>0.5014478</c:v>
                </c:pt>
                <c:pt idx="68">
                  <c:v>0.5014478</c:v>
                </c:pt>
                <c:pt idx="69">
                  <c:v>0.5014478</c:v>
                </c:pt>
                <c:pt idx="70">
                  <c:v>0.5014478</c:v>
                </c:pt>
                <c:pt idx="71">
                  <c:v>0.5014478</c:v>
                </c:pt>
                <c:pt idx="72">
                  <c:v>0.5014478</c:v>
                </c:pt>
                <c:pt idx="73">
                  <c:v>0.5014478</c:v>
                </c:pt>
                <c:pt idx="74">
                  <c:v>0.5014478</c:v>
                </c:pt>
                <c:pt idx="75">
                  <c:v>0.5014478</c:v>
                </c:pt>
                <c:pt idx="76">
                  <c:v>0.5014478</c:v>
                </c:pt>
                <c:pt idx="77">
                  <c:v>0.5014478</c:v>
                </c:pt>
                <c:pt idx="78">
                  <c:v>0.5014478</c:v>
                </c:pt>
                <c:pt idx="79">
                  <c:v>0.5014478</c:v>
                </c:pt>
                <c:pt idx="80">
                  <c:v>0.5014478</c:v>
                </c:pt>
                <c:pt idx="81">
                  <c:v>0.5014478</c:v>
                </c:pt>
                <c:pt idx="82">
                  <c:v>0.5014478</c:v>
                </c:pt>
                <c:pt idx="83">
                  <c:v>0.5014478</c:v>
                </c:pt>
                <c:pt idx="84">
                  <c:v>0.5014478</c:v>
                </c:pt>
                <c:pt idx="85">
                  <c:v>0.5014478</c:v>
                </c:pt>
                <c:pt idx="86">
                  <c:v>0.5014478</c:v>
                </c:pt>
                <c:pt idx="87">
                  <c:v>0.5014478</c:v>
                </c:pt>
                <c:pt idx="88">
                  <c:v>0.5014478</c:v>
                </c:pt>
                <c:pt idx="89">
                  <c:v>0.5014478</c:v>
                </c:pt>
                <c:pt idx="90">
                  <c:v>0.5014478</c:v>
                </c:pt>
                <c:pt idx="91">
                  <c:v>0.5014478</c:v>
                </c:pt>
                <c:pt idx="92">
                  <c:v>0.5014478</c:v>
                </c:pt>
                <c:pt idx="93">
                  <c:v>0.5014478</c:v>
                </c:pt>
                <c:pt idx="94">
                  <c:v>0.5014478</c:v>
                </c:pt>
                <c:pt idx="95">
                  <c:v>0.5014478</c:v>
                </c:pt>
                <c:pt idx="96">
                  <c:v>0.5014478</c:v>
                </c:pt>
                <c:pt idx="97">
                  <c:v>0.5014478</c:v>
                </c:pt>
                <c:pt idx="98">
                  <c:v>0.5014478</c:v>
                </c:pt>
                <c:pt idx="99">
                  <c:v>0.5014478</c:v>
                </c:pt>
                <c:pt idx="100">
                  <c:v>0.5014478</c:v>
                </c:pt>
                <c:pt idx="101">
                  <c:v>0.5014478</c:v>
                </c:pt>
                <c:pt idx="102">
                  <c:v>0.5014478</c:v>
                </c:pt>
                <c:pt idx="103">
                  <c:v>0.5014478</c:v>
                </c:pt>
                <c:pt idx="104">
                  <c:v>0.5014478</c:v>
                </c:pt>
                <c:pt idx="105">
                  <c:v>0.5014478</c:v>
                </c:pt>
                <c:pt idx="106">
                  <c:v>0.5014478</c:v>
                </c:pt>
                <c:pt idx="107">
                  <c:v>0.5014478</c:v>
                </c:pt>
                <c:pt idx="108">
                  <c:v>0.5014478</c:v>
                </c:pt>
                <c:pt idx="109">
                  <c:v>0.5014478</c:v>
                </c:pt>
                <c:pt idx="110">
                  <c:v>0.5014478</c:v>
                </c:pt>
                <c:pt idx="111">
                  <c:v>0.5014478</c:v>
                </c:pt>
                <c:pt idx="112">
                  <c:v>0.5014478</c:v>
                </c:pt>
                <c:pt idx="113">
                  <c:v>0.5014478</c:v>
                </c:pt>
                <c:pt idx="114">
                  <c:v>0.5014478</c:v>
                </c:pt>
                <c:pt idx="115">
                  <c:v>0.5014478</c:v>
                </c:pt>
                <c:pt idx="116">
                  <c:v>0.5014478</c:v>
                </c:pt>
                <c:pt idx="117">
                  <c:v>0.5014478</c:v>
                </c:pt>
                <c:pt idx="118">
                  <c:v>0.5014478</c:v>
                </c:pt>
                <c:pt idx="119">
                  <c:v>0.5014478</c:v>
                </c:pt>
                <c:pt idx="120">
                  <c:v>0.5014478</c:v>
                </c:pt>
                <c:pt idx="121">
                  <c:v>0.5014478</c:v>
                </c:pt>
                <c:pt idx="122">
                  <c:v>0.5014478</c:v>
                </c:pt>
                <c:pt idx="123">
                  <c:v>0.5014478</c:v>
                </c:pt>
                <c:pt idx="124">
                  <c:v>0.5014478</c:v>
                </c:pt>
                <c:pt idx="125">
                  <c:v>0.5014478</c:v>
                </c:pt>
                <c:pt idx="126">
                  <c:v>0.5014478</c:v>
                </c:pt>
                <c:pt idx="127">
                  <c:v>0.5014478</c:v>
                </c:pt>
                <c:pt idx="128">
                  <c:v>0.5014478</c:v>
                </c:pt>
                <c:pt idx="129">
                  <c:v>0.5014478</c:v>
                </c:pt>
                <c:pt idx="130">
                  <c:v>0.5014478</c:v>
                </c:pt>
                <c:pt idx="131">
                  <c:v>0.5014478</c:v>
                </c:pt>
                <c:pt idx="132">
                  <c:v>0.5014478</c:v>
                </c:pt>
                <c:pt idx="133">
                  <c:v>0.5014478</c:v>
                </c:pt>
                <c:pt idx="134">
                  <c:v>0.5014478</c:v>
                </c:pt>
                <c:pt idx="135">
                  <c:v>0.5014478</c:v>
                </c:pt>
                <c:pt idx="136">
                  <c:v>0.5014478</c:v>
                </c:pt>
                <c:pt idx="137">
                  <c:v>0.5014478</c:v>
                </c:pt>
                <c:pt idx="138">
                  <c:v>0.5014478</c:v>
                </c:pt>
                <c:pt idx="139">
                  <c:v>0.5014478</c:v>
                </c:pt>
                <c:pt idx="140">
                  <c:v>0.5014478</c:v>
                </c:pt>
                <c:pt idx="141">
                  <c:v>0.5014478</c:v>
                </c:pt>
                <c:pt idx="142">
                  <c:v>0.5014478</c:v>
                </c:pt>
                <c:pt idx="143">
                  <c:v>0.5014478</c:v>
                </c:pt>
                <c:pt idx="144">
                  <c:v>0.5014478</c:v>
                </c:pt>
                <c:pt idx="145">
                  <c:v>0.5014478</c:v>
                </c:pt>
                <c:pt idx="146">
                  <c:v>0.5014478</c:v>
                </c:pt>
                <c:pt idx="147">
                  <c:v>0.5014478</c:v>
                </c:pt>
                <c:pt idx="148">
                  <c:v>0.5014478</c:v>
                </c:pt>
                <c:pt idx="149">
                  <c:v>0.5014478</c:v>
                </c:pt>
                <c:pt idx="150">
                  <c:v>0.5014478</c:v>
                </c:pt>
                <c:pt idx="151">
                  <c:v>0.5014478</c:v>
                </c:pt>
                <c:pt idx="152">
                  <c:v>0.5014478</c:v>
                </c:pt>
                <c:pt idx="153">
                  <c:v>0.5014478</c:v>
                </c:pt>
                <c:pt idx="154">
                  <c:v>0.5014478</c:v>
                </c:pt>
                <c:pt idx="155">
                  <c:v>0.5014478</c:v>
                </c:pt>
                <c:pt idx="156">
                  <c:v>0.5014478</c:v>
                </c:pt>
                <c:pt idx="157">
                  <c:v>0.5014478</c:v>
                </c:pt>
                <c:pt idx="158">
                  <c:v>0.5014478</c:v>
                </c:pt>
                <c:pt idx="159">
                  <c:v>0.5014478</c:v>
                </c:pt>
                <c:pt idx="160">
                  <c:v>0.5014478</c:v>
                </c:pt>
                <c:pt idx="161">
                  <c:v>0.5014478</c:v>
                </c:pt>
                <c:pt idx="162">
                  <c:v>0.5014478</c:v>
                </c:pt>
                <c:pt idx="163">
                  <c:v>0.5014478</c:v>
                </c:pt>
                <c:pt idx="164">
                  <c:v>0.5014478</c:v>
                </c:pt>
                <c:pt idx="165">
                  <c:v>0.5014478</c:v>
                </c:pt>
                <c:pt idx="166">
                  <c:v>0.5014478</c:v>
                </c:pt>
                <c:pt idx="167">
                  <c:v>0.5014478</c:v>
                </c:pt>
                <c:pt idx="168">
                  <c:v>0.5014478</c:v>
                </c:pt>
                <c:pt idx="169">
                  <c:v>0.5014478</c:v>
                </c:pt>
                <c:pt idx="170">
                  <c:v>0.5014478</c:v>
                </c:pt>
                <c:pt idx="171">
                  <c:v>0.5014478</c:v>
                </c:pt>
                <c:pt idx="172">
                  <c:v>0.5014478</c:v>
                </c:pt>
                <c:pt idx="173">
                  <c:v>0.5014478</c:v>
                </c:pt>
                <c:pt idx="174">
                  <c:v>0.5014478</c:v>
                </c:pt>
                <c:pt idx="175">
                  <c:v>0.5014478</c:v>
                </c:pt>
                <c:pt idx="176">
                  <c:v>0.5014478</c:v>
                </c:pt>
                <c:pt idx="177">
                  <c:v>0.5014478</c:v>
                </c:pt>
                <c:pt idx="178">
                  <c:v>0.5014478</c:v>
                </c:pt>
                <c:pt idx="179">
                  <c:v>0.5014478</c:v>
                </c:pt>
                <c:pt idx="180">
                  <c:v>0.5014478</c:v>
                </c:pt>
                <c:pt idx="181">
                  <c:v>0.5014478</c:v>
                </c:pt>
                <c:pt idx="182">
                  <c:v>0.5014478</c:v>
                </c:pt>
                <c:pt idx="183">
                  <c:v>0.5014478</c:v>
                </c:pt>
                <c:pt idx="184">
                  <c:v>0.5014478</c:v>
                </c:pt>
                <c:pt idx="185">
                  <c:v>0.5014478</c:v>
                </c:pt>
                <c:pt idx="186">
                  <c:v>0.5014478</c:v>
                </c:pt>
                <c:pt idx="187">
                  <c:v>0.5014478</c:v>
                </c:pt>
                <c:pt idx="188">
                  <c:v>0.5014478</c:v>
                </c:pt>
                <c:pt idx="189">
                  <c:v>0.5014478</c:v>
                </c:pt>
                <c:pt idx="190">
                  <c:v>0.5014478</c:v>
                </c:pt>
                <c:pt idx="191">
                  <c:v>0.5014478</c:v>
                </c:pt>
                <c:pt idx="192">
                  <c:v>0.5014478</c:v>
                </c:pt>
                <c:pt idx="193">
                  <c:v>0.5014478</c:v>
                </c:pt>
                <c:pt idx="194">
                  <c:v>0.5014478</c:v>
                </c:pt>
                <c:pt idx="195">
                  <c:v>0.5014478</c:v>
                </c:pt>
                <c:pt idx="196">
                  <c:v>0.5014478</c:v>
                </c:pt>
                <c:pt idx="197">
                  <c:v>0.5014478</c:v>
                </c:pt>
                <c:pt idx="198">
                  <c:v>0.5014478</c:v>
                </c:pt>
                <c:pt idx="199">
                  <c:v>0.5014478</c:v>
                </c:pt>
                <c:pt idx="200">
                  <c:v>0.5014478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mxanewmn_mxbnewmn!$C$2</c:f>
              <c:strCache>
                <c:ptCount val="1"/>
                <c:pt idx="0">
                  <c:v>phi_mxb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mxanewmn_mxbnewmn!$A$3:$A$203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mxanewmn_mxbnewmn!$C$3:$C$203</c:f>
              <c:numCache>
                <c:formatCode>General</c:formatCode>
                <c:ptCount val="201"/>
                <c:pt idx="0">
                  <c:v>0.5014478</c:v>
                </c:pt>
                <c:pt idx="1">
                  <c:v>0.5014478</c:v>
                </c:pt>
                <c:pt idx="2">
                  <c:v>0.5014478</c:v>
                </c:pt>
                <c:pt idx="3">
                  <c:v>0.5014478</c:v>
                </c:pt>
                <c:pt idx="4">
                  <c:v>0.5014478</c:v>
                </c:pt>
                <c:pt idx="5">
                  <c:v>0.5014478</c:v>
                </c:pt>
                <c:pt idx="6">
                  <c:v>0.5014478</c:v>
                </c:pt>
                <c:pt idx="7">
                  <c:v>0.5014478</c:v>
                </c:pt>
                <c:pt idx="8">
                  <c:v>0.5014478</c:v>
                </c:pt>
                <c:pt idx="9">
                  <c:v>0.5014478</c:v>
                </c:pt>
                <c:pt idx="10">
                  <c:v>0.5014478</c:v>
                </c:pt>
                <c:pt idx="11">
                  <c:v>0.5014478</c:v>
                </c:pt>
                <c:pt idx="12">
                  <c:v>0.5014478</c:v>
                </c:pt>
                <c:pt idx="13">
                  <c:v>0.5014478</c:v>
                </c:pt>
                <c:pt idx="14">
                  <c:v>0.5014478</c:v>
                </c:pt>
                <c:pt idx="15">
                  <c:v>0.5014478</c:v>
                </c:pt>
                <c:pt idx="16">
                  <c:v>0.5014478</c:v>
                </c:pt>
                <c:pt idx="17">
                  <c:v>0.5014478</c:v>
                </c:pt>
                <c:pt idx="18">
                  <c:v>0.5014478</c:v>
                </c:pt>
                <c:pt idx="19">
                  <c:v>0.5014478</c:v>
                </c:pt>
                <c:pt idx="20">
                  <c:v>0.5014478</c:v>
                </c:pt>
                <c:pt idx="21">
                  <c:v>0.5014478</c:v>
                </c:pt>
                <c:pt idx="22">
                  <c:v>0.5014478</c:v>
                </c:pt>
                <c:pt idx="23">
                  <c:v>0.5014478</c:v>
                </c:pt>
                <c:pt idx="24">
                  <c:v>0.5014478</c:v>
                </c:pt>
                <c:pt idx="25">
                  <c:v>0.5014478</c:v>
                </c:pt>
                <c:pt idx="26">
                  <c:v>0.5014478</c:v>
                </c:pt>
                <c:pt idx="27">
                  <c:v>0.5014478</c:v>
                </c:pt>
                <c:pt idx="28">
                  <c:v>0.5014478</c:v>
                </c:pt>
                <c:pt idx="29">
                  <c:v>0.5014478</c:v>
                </c:pt>
                <c:pt idx="30">
                  <c:v>0.5014478</c:v>
                </c:pt>
                <c:pt idx="31">
                  <c:v>0.5014478</c:v>
                </c:pt>
                <c:pt idx="32">
                  <c:v>0.5014478</c:v>
                </c:pt>
                <c:pt idx="33">
                  <c:v>0.5014478</c:v>
                </c:pt>
                <c:pt idx="34">
                  <c:v>0.5014478</c:v>
                </c:pt>
                <c:pt idx="35">
                  <c:v>0.5014478</c:v>
                </c:pt>
                <c:pt idx="36">
                  <c:v>0.5014478</c:v>
                </c:pt>
                <c:pt idx="37">
                  <c:v>0.5014478</c:v>
                </c:pt>
                <c:pt idx="38">
                  <c:v>0.5014478</c:v>
                </c:pt>
                <c:pt idx="39">
                  <c:v>0.5014478</c:v>
                </c:pt>
                <c:pt idx="40">
                  <c:v>0.5014478</c:v>
                </c:pt>
                <c:pt idx="41">
                  <c:v>0.5014478</c:v>
                </c:pt>
                <c:pt idx="42">
                  <c:v>0.5014478</c:v>
                </c:pt>
                <c:pt idx="43">
                  <c:v>0.5014478</c:v>
                </c:pt>
                <c:pt idx="44">
                  <c:v>0.5014478</c:v>
                </c:pt>
                <c:pt idx="45">
                  <c:v>0.5014478</c:v>
                </c:pt>
                <c:pt idx="46">
                  <c:v>0.5014478</c:v>
                </c:pt>
                <c:pt idx="47">
                  <c:v>0.5014478</c:v>
                </c:pt>
                <c:pt idx="48">
                  <c:v>0.5014478</c:v>
                </c:pt>
                <c:pt idx="49">
                  <c:v>0.5014478</c:v>
                </c:pt>
                <c:pt idx="50">
                  <c:v>0.5014478</c:v>
                </c:pt>
                <c:pt idx="51">
                  <c:v>0.5014478</c:v>
                </c:pt>
                <c:pt idx="52">
                  <c:v>0.5014478</c:v>
                </c:pt>
                <c:pt idx="53">
                  <c:v>0.5014478</c:v>
                </c:pt>
                <c:pt idx="54">
                  <c:v>0.5014478</c:v>
                </c:pt>
                <c:pt idx="55">
                  <c:v>0.5014478</c:v>
                </c:pt>
                <c:pt idx="56">
                  <c:v>0.5014478</c:v>
                </c:pt>
                <c:pt idx="57">
                  <c:v>0.5014478</c:v>
                </c:pt>
                <c:pt idx="58">
                  <c:v>0.5014478</c:v>
                </c:pt>
                <c:pt idx="59">
                  <c:v>0.5014478</c:v>
                </c:pt>
                <c:pt idx="60">
                  <c:v>0.5014478</c:v>
                </c:pt>
                <c:pt idx="61">
                  <c:v>0.5014478</c:v>
                </c:pt>
                <c:pt idx="62">
                  <c:v>0.5014478</c:v>
                </c:pt>
                <c:pt idx="63">
                  <c:v>0.5014478</c:v>
                </c:pt>
                <c:pt idx="64">
                  <c:v>0.5014478</c:v>
                </c:pt>
                <c:pt idx="65">
                  <c:v>0.5014478</c:v>
                </c:pt>
                <c:pt idx="66">
                  <c:v>0.5014478</c:v>
                </c:pt>
                <c:pt idx="67">
                  <c:v>0.5014478</c:v>
                </c:pt>
                <c:pt idx="68">
                  <c:v>0.5014478</c:v>
                </c:pt>
                <c:pt idx="69">
                  <c:v>0.5014478</c:v>
                </c:pt>
                <c:pt idx="70">
                  <c:v>0.5014478</c:v>
                </c:pt>
                <c:pt idx="71">
                  <c:v>0.5014478</c:v>
                </c:pt>
                <c:pt idx="72">
                  <c:v>0.5014478</c:v>
                </c:pt>
                <c:pt idx="73">
                  <c:v>0.5014478</c:v>
                </c:pt>
                <c:pt idx="74">
                  <c:v>0.5014478</c:v>
                </c:pt>
                <c:pt idx="75">
                  <c:v>0.5014478</c:v>
                </c:pt>
                <c:pt idx="76">
                  <c:v>0.5014478</c:v>
                </c:pt>
                <c:pt idx="77">
                  <c:v>0.5014478</c:v>
                </c:pt>
                <c:pt idx="78">
                  <c:v>0.5014478</c:v>
                </c:pt>
                <c:pt idx="79">
                  <c:v>0.5014478</c:v>
                </c:pt>
                <c:pt idx="80">
                  <c:v>0.5014478</c:v>
                </c:pt>
                <c:pt idx="81">
                  <c:v>0.5014478</c:v>
                </c:pt>
                <c:pt idx="82">
                  <c:v>0.5014478</c:v>
                </c:pt>
                <c:pt idx="83">
                  <c:v>0.5014478</c:v>
                </c:pt>
                <c:pt idx="84">
                  <c:v>0.5014478</c:v>
                </c:pt>
                <c:pt idx="85">
                  <c:v>0.5014478</c:v>
                </c:pt>
                <c:pt idx="86">
                  <c:v>0.5014478</c:v>
                </c:pt>
                <c:pt idx="87">
                  <c:v>0.5014478</c:v>
                </c:pt>
                <c:pt idx="88">
                  <c:v>0.5014478</c:v>
                </c:pt>
                <c:pt idx="89">
                  <c:v>0.5014478</c:v>
                </c:pt>
                <c:pt idx="90">
                  <c:v>0.5014478</c:v>
                </c:pt>
                <c:pt idx="91">
                  <c:v>0.5014478</c:v>
                </c:pt>
                <c:pt idx="92">
                  <c:v>0.5014478</c:v>
                </c:pt>
                <c:pt idx="93">
                  <c:v>0.5014478</c:v>
                </c:pt>
                <c:pt idx="94">
                  <c:v>0.5014478</c:v>
                </c:pt>
                <c:pt idx="95">
                  <c:v>0.5014478</c:v>
                </c:pt>
                <c:pt idx="96">
                  <c:v>0.5014478</c:v>
                </c:pt>
                <c:pt idx="97">
                  <c:v>0.5014478</c:v>
                </c:pt>
                <c:pt idx="98">
                  <c:v>0.5014478</c:v>
                </c:pt>
                <c:pt idx="99">
                  <c:v>0.5014478</c:v>
                </c:pt>
                <c:pt idx="100">
                  <c:v>0.5014478</c:v>
                </c:pt>
                <c:pt idx="101">
                  <c:v>0.5014478</c:v>
                </c:pt>
                <c:pt idx="102">
                  <c:v>0.5014478</c:v>
                </c:pt>
                <c:pt idx="103">
                  <c:v>0.5014478</c:v>
                </c:pt>
                <c:pt idx="104">
                  <c:v>0.5014478</c:v>
                </c:pt>
                <c:pt idx="105">
                  <c:v>0.5014478</c:v>
                </c:pt>
                <c:pt idx="106">
                  <c:v>0.5014478</c:v>
                </c:pt>
                <c:pt idx="107">
                  <c:v>0.5014478</c:v>
                </c:pt>
                <c:pt idx="108">
                  <c:v>0.5014478</c:v>
                </c:pt>
                <c:pt idx="109">
                  <c:v>0.5014478</c:v>
                </c:pt>
                <c:pt idx="110">
                  <c:v>0.5014478</c:v>
                </c:pt>
                <c:pt idx="111">
                  <c:v>0.5014478</c:v>
                </c:pt>
                <c:pt idx="112">
                  <c:v>0.5014478</c:v>
                </c:pt>
                <c:pt idx="113">
                  <c:v>0.5014478</c:v>
                </c:pt>
                <c:pt idx="114">
                  <c:v>0.5014478</c:v>
                </c:pt>
                <c:pt idx="115">
                  <c:v>0.5014478</c:v>
                </c:pt>
                <c:pt idx="116">
                  <c:v>0.5014478</c:v>
                </c:pt>
                <c:pt idx="117">
                  <c:v>0.5014478</c:v>
                </c:pt>
                <c:pt idx="118">
                  <c:v>0.5014478</c:v>
                </c:pt>
                <c:pt idx="119">
                  <c:v>0.5014478</c:v>
                </c:pt>
                <c:pt idx="120">
                  <c:v>0.5014478</c:v>
                </c:pt>
                <c:pt idx="121">
                  <c:v>0.5014478</c:v>
                </c:pt>
                <c:pt idx="122">
                  <c:v>0.5014478</c:v>
                </c:pt>
                <c:pt idx="123">
                  <c:v>0.5014478</c:v>
                </c:pt>
                <c:pt idx="124">
                  <c:v>0.5014478</c:v>
                </c:pt>
                <c:pt idx="125">
                  <c:v>0.5014478</c:v>
                </c:pt>
                <c:pt idx="126">
                  <c:v>0.5014478</c:v>
                </c:pt>
                <c:pt idx="127">
                  <c:v>0.5014478</c:v>
                </c:pt>
                <c:pt idx="128">
                  <c:v>0.5014478</c:v>
                </c:pt>
                <c:pt idx="129">
                  <c:v>0.5014478</c:v>
                </c:pt>
                <c:pt idx="130">
                  <c:v>0.5014478</c:v>
                </c:pt>
                <c:pt idx="131">
                  <c:v>0.5014478</c:v>
                </c:pt>
                <c:pt idx="132">
                  <c:v>0.5014478</c:v>
                </c:pt>
                <c:pt idx="133">
                  <c:v>0.5014478</c:v>
                </c:pt>
                <c:pt idx="134">
                  <c:v>0.5014478</c:v>
                </c:pt>
                <c:pt idx="135">
                  <c:v>0.5014478</c:v>
                </c:pt>
                <c:pt idx="136">
                  <c:v>0.5014478</c:v>
                </c:pt>
                <c:pt idx="137">
                  <c:v>0.5014478</c:v>
                </c:pt>
                <c:pt idx="138">
                  <c:v>0.5014478</c:v>
                </c:pt>
                <c:pt idx="139">
                  <c:v>0.5014478</c:v>
                </c:pt>
                <c:pt idx="140">
                  <c:v>0.5014478</c:v>
                </c:pt>
                <c:pt idx="141">
                  <c:v>0.5014478</c:v>
                </c:pt>
                <c:pt idx="142">
                  <c:v>0.5014478</c:v>
                </c:pt>
                <c:pt idx="143">
                  <c:v>0.5014478</c:v>
                </c:pt>
                <c:pt idx="144">
                  <c:v>0.5014478</c:v>
                </c:pt>
                <c:pt idx="145">
                  <c:v>0.5014478</c:v>
                </c:pt>
                <c:pt idx="146">
                  <c:v>0.5014478</c:v>
                </c:pt>
                <c:pt idx="147">
                  <c:v>0.5014478</c:v>
                </c:pt>
                <c:pt idx="148">
                  <c:v>0.5014478</c:v>
                </c:pt>
                <c:pt idx="149">
                  <c:v>0.5014478</c:v>
                </c:pt>
                <c:pt idx="150">
                  <c:v>0.5014478</c:v>
                </c:pt>
                <c:pt idx="151">
                  <c:v>0.5014478</c:v>
                </c:pt>
                <c:pt idx="152">
                  <c:v>0.5014478</c:v>
                </c:pt>
                <c:pt idx="153">
                  <c:v>0.5014478</c:v>
                </c:pt>
                <c:pt idx="154">
                  <c:v>0.5014478</c:v>
                </c:pt>
                <c:pt idx="155">
                  <c:v>0.5014478</c:v>
                </c:pt>
                <c:pt idx="156">
                  <c:v>0.5014478</c:v>
                </c:pt>
                <c:pt idx="157">
                  <c:v>0.5014478</c:v>
                </c:pt>
                <c:pt idx="158">
                  <c:v>0.5014478</c:v>
                </c:pt>
                <c:pt idx="159">
                  <c:v>0.5014478</c:v>
                </c:pt>
                <c:pt idx="160">
                  <c:v>0.5014478</c:v>
                </c:pt>
                <c:pt idx="161">
                  <c:v>0.5014478</c:v>
                </c:pt>
                <c:pt idx="162">
                  <c:v>0.5014478</c:v>
                </c:pt>
                <c:pt idx="163">
                  <c:v>0.5014478</c:v>
                </c:pt>
                <c:pt idx="164">
                  <c:v>0.5014478</c:v>
                </c:pt>
                <c:pt idx="165">
                  <c:v>0.5014478</c:v>
                </c:pt>
                <c:pt idx="166">
                  <c:v>0.5014478</c:v>
                </c:pt>
                <c:pt idx="167">
                  <c:v>0.5014478</c:v>
                </c:pt>
                <c:pt idx="168">
                  <c:v>0.5014478</c:v>
                </c:pt>
                <c:pt idx="169">
                  <c:v>0.5014478</c:v>
                </c:pt>
                <c:pt idx="170">
                  <c:v>0.5014478</c:v>
                </c:pt>
                <c:pt idx="171">
                  <c:v>0.5014478</c:v>
                </c:pt>
                <c:pt idx="172">
                  <c:v>0.5014478</c:v>
                </c:pt>
                <c:pt idx="173">
                  <c:v>0.5014478</c:v>
                </c:pt>
                <c:pt idx="174">
                  <c:v>0.5014478</c:v>
                </c:pt>
                <c:pt idx="175">
                  <c:v>0.5014478</c:v>
                </c:pt>
                <c:pt idx="176">
                  <c:v>0.5014478</c:v>
                </c:pt>
                <c:pt idx="177">
                  <c:v>0.5014478</c:v>
                </c:pt>
                <c:pt idx="178">
                  <c:v>0.5014478</c:v>
                </c:pt>
                <c:pt idx="179">
                  <c:v>0.5014478</c:v>
                </c:pt>
                <c:pt idx="180">
                  <c:v>0.5014478</c:v>
                </c:pt>
                <c:pt idx="181">
                  <c:v>0.5014478</c:v>
                </c:pt>
                <c:pt idx="182">
                  <c:v>0.5014478</c:v>
                </c:pt>
                <c:pt idx="183">
                  <c:v>0.5014478</c:v>
                </c:pt>
                <c:pt idx="184">
                  <c:v>0.5014478</c:v>
                </c:pt>
                <c:pt idx="185">
                  <c:v>0.5014478</c:v>
                </c:pt>
                <c:pt idx="186">
                  <c:v>0.5014478</c:v>
                </c:pt>
                <c:pt idx="187">
                  <c:v>0.5014478</c:v>
                </c:pt>
                <c:pt idx="188">
                  <c:v>0.5014478</c:v>
                </c:pt>
                <c:pt idx="189">
                  <c:v>0.5014478</c:v>
                </c:pt>
                <c:pt idx="190">
                  <c:v>0.5014478</c:v>
                </c:pt>
                <c:pt idx="191">
                  <c:v>0.5014478</c:v>
                </c:pt>
                <c:pt idx="192">
                  <c:v>0.5014478</c:v>
                </c:pt>
                <c:pt idx="193">
                  <c:v>0.5014478</c:v>
                </c:pt>
                <c:pt idx="194">
                  <c:v>0.5014478</c:v>
                </c:pt>
                <c:pt idx="195">
                  <c:v>0.5014478</c:v>
                </c:pt>
                <c:pt idx="196">
                  <c:v>0.5014478</c:v>
                </c:pt>
                <c:pt idx="197">
                  <c:v>0.5014478</c:v>
                </c:pt>
                <c:pt idx="198">
                  <c:v>0.5014478</c:v>
                </c:pt>
                <c:pt idx="199">
                  <c:v>0.5014478</c:v>
                </c:pt>
                <c:pt idx="200">
                  <c:v>0.5014478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mxanewmn_mxbnewmn!$D$2</c:f>
              <c:strCache>
                <c:ptCount val="1"/>
                <c:pt idx="0">
                  <c:v>phi_tot</c:v>
                </c:pt>
              </c:strCache>
            </c:strRef>
          </c:tx>
          <c:marker>
            <c:symbol val="none"/>
          </c:marker>
          <c:xVal>
            <c:numRef>
              <c:f>mxanewmn_mxbnewmn!$A$3:$A$203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mxanewmn_mxbnewmn!$D$3:$D$203</c:f>
              <c:numCache>
                <c:formatCode>General</c:formatCode>
                <c:ptCount val="201"/>
                <c:pt idx="0">
                  <c:v>1.0028956</c:v>
                </c:pt>
                <c:pt idx="1">
                  <c:v>1.0028956</c:v>
                </c:pt>
                <c:pt idx="2">
                  <c:v>1.0028956</c:v>
                </c:pt>
                <c:pt idx="3">
                  <c:v>1.0028956</c:v>
                </c:pt>
                <c:pt idx="4">
                  <c:v>1.0028956</c:v>
                </c:pt>
                <c:pt idx="5">
                  <c:v>1.0028956</c:v>
                </c:pt>
                <c:pt idx="6">
                  <c:v>1.0028956</c:v>
                </c:pt>
                <c:pt idx="7">
                  <c:v>1.0028956</c:v>
                </c:pt>
                <c:pt idx="8">
                  <c:v>1.0028956</c:v>
                </c:pt>
                <c:pt idx="9">
                  <c:v>1.0028956</c:v>
                </c:pt>
                <c:pt idx="10">
                  <c:v>1.0028956</c:v>
                </c:pt>
                <c:pt idx="11">
                  <c:v>1.0028956</c:v>
                </c:pt>
                <c:pt idx="12">
                  <c:v>1.0028956</c:v>
                </c:pt>
                <c:pt idx="13">
                  <c:v>1.0028956</c:v>
                </c:pt>
                <c:pt idx="14">
                  <c:v>1.0028956</c:v>
                </c:pt>
                <c:pt idx="15">
                  <c:v>1.0028956</c:v>
                </c:pt>
                <c:pt idx="16">
                  <c:v>1.0028956</c:v>
                </c:pt>
                <c:pt idx="17">
                  <c:v>1.0028956</c:v>
                </c:pt>
                <c:pt idx="18">
                  <c:v>1.0028956</c:v>
                </c:pt>
                <c:pt idx="19">
                  <c:v>1.0028956</c:v>
                </c:pt>
                <c:pt idx="20">
                  <c:v>1.0028956</c:v>
                </c:pt>
                <c:pt idx="21">
                  <c:v>1.0028956</c:v>
                </c:pt>
                <c:pt idx="22">
                  <c:v>1.0028956</c:v>
                </c:pt>
                <c:pt idx="23">
                  <c:v>1.0028956</c:v>
                </c:pt>
                <c:pt idx="24">
                  <c:v>1.0028956</c:v>
                </c:pt>
                <c:pt idx="25">
                  <c:v>1.0028956</c:v>
                </c:pt>
                <c:pt idx="26">
                  <c:v>1.0028956</c:v>
                </c:pt>
                <c:pt idx="27">
                  <c:v>1.0028956</c:v>
                </c:pt>
                <c:pt idx="28">
                  <c:v>1.0028956</c:v>
                </c:pt>
                <c:pt idx="29">
                  <c:v>1.0028956</c:v>
                </c:pt>
                <c:pt idx="30">
                  <c:v>1.0028956</c:v>
                </c:pt>
                <c:pt idx="31">
                  <c:v>1.0028956</c:v>
                </c:pt>
                <c:pt idx="32">
                  <c:v>1.0028956</c:v>
                </c:pt>
                <c:pt idx="33">
                  <c:v>1.0028956</c:v>
                </c:pt>
                <c:pt idx="34">
                  <c:v>1.0028956</c:v>
                </c:pt>
                <c:pt idx="35">
                  <c:v>1.0028956</c:v>
                </c:pt>
                <c:pt idx="36">
                  <c:v>1.0028956</c:v>
                </c:pt>
                <c:pt idx="37">
                  <c:v>1.0028956</c:v>
                </c:pt>
                <c:pt idx="38">
                  <c:v>1.0028956</c:v>
                </c:pt>
                <c:pt idx="39">
                  <c:v>1.0028956</c:v>
                </c:pt>
                <c:pt idx="40">
                  <c:v>1.0028956</c:v>
                </c:pt>
                <c:pt idx="41">
                  <c:v>1.0028956</c:v>
                </c:pt>
                <c:pt idx="42">
                  <c:v>1.0028956</c:v>
                </c:pt>
                <c:pt idx="43">
                  <c:v>1.0028956</c:v>
                </c:pt>
                <c:pt idx="44">
                  <c:v>1.0028956</c:v>
                </c:pt>
                <c:pt idx="45">
                  <c:v>1.0028956</c:v>
                </c:pt>
                <c:pt idx="46">
                  <c:v>1.0028956</c:v>
                </c:pt>
                <c:pt idx="47">
                  <c:v>1.0028956</c:v>
                </c:pt>
                <c:pt idx="48">
                  <c:v>1.0028956</c:v>
                </c:pt>
                <c:pt idx="49">
                  <c:v>1.0028956</c:v>
                </c:pt>
                <c:pt idx="50">
                  <c:v>1.0028956</c:v>
                </c:pt>
                <c:pt idx="51">
                  <c:v>1.0028956</c:v>
                </c:pt>
                <c:pt idx="52">
                  <c:v>1.0028956</c:v>
                </c:pt>
                <c:pt idx="53">
                  <c:v>1.0028956</c:v>
                </c:pt>
                <c:pt idx="54">
                  <c:v>1.0028956</c:v>
                </c:pt>
                <c:pt idx="55">
                  <c:v>1.0028956</c:v>
                </c:pt>
                <c:pt idx="56">
                  <c:v>1.0028956</c:v>
                </c:pt>
                <c:pt idx="57">
                  <c:v>1.0028956</c:v>
                </c:pt>
                <c:pt idx="58">
                  <c:v>1.0028956</c:v>
                </c:pt>
                <c:pt idx="59">
                  <c:v>1.0028956</c:v>
                </c:pt>
                <c:pt idx="60">
                  <c:v>1.0028956</c:v>
                </c:pt>
                <c:pt idx="61">
                  <c:v>1.0028956</c:v>
                </c:pt>
                <c:pt idx="62">
                  <c:v>1.0028956</c:v>
                </c:pt>
                <c:pt idx="63">
                  <c:v>1.0028956</c:v>
                </c:pt>
                <c:pt idx="64">
                  <c:v>1.0028956</c:v>
                </c:pt>
                <c:pt idx="65">
                  <c:v>1.0028956</c:v>
                </c:pt>
                <c:pt idx="66">
                  <c:v>1.0028956</c:v>
                </c:pt>
                <c:pt idx="67">
                  <c:v>1.0028956</c:v>
                </c:pt>
                <c:pt idx="68">
                  <c:v>1.0028956</c:v>
                </c:pt>
                <c:pt idx="69">
                  <c:v>1.0028956</c:v>
                </c:pt>
                <c:pt idx="70">
                  <c:v>1.0028956</c:v>
                </c:pt>
                <c:pt idx="71">
                  <c:v>1.0028956</c:v>
                </c:pt>
                <c:pt idx="72">
                  <c:v>1.0028956</c:v>
                </c:pt>
                <c:pt idx="73">
                  <c:v>1.0028956</c:v>
                </c:pt>
                <c:pt idx="74">
                  <c:v>1.0028956</c:v>
                </c:pt>
                <c:pt idx="75">
                  <c:v>1.0028956</c:v>
                </c:pt>
                <c:pt idx="76">
                  <c:v>1.0028956</c:v>
                </c:pt>
                <c:pt idx="77">
                  <c:v>1.0028956</c:v>
                </c:pt>
                <c:pt idx="78">
                  <c:v>1.0028956</c:v>
                </c:pt>
                <c:pt idx="79">
                  <c:v>1.0028956</c:v>
                </c:pt>
                <c:pt idx="80">
                  <c:v>1.0028956</c:v>
                </c:pt>
                <c:pt idx="81">
                  <c:v>1.0028956</c:v>
                </c:pt>
                <c:pt idx="82">
                  <c:v>1.0028956</c:v>
                </c:pt>
                <c:pt idx="83">
                  <c:v>1.0028956</c:v>
                </c:pt>
                <c:pt idx="84">
                  <c:v>1.0028956</c:v>
                </c:pt>
                <c:pt idx="85">
                  <c:v>1.0028956</c:v>
                </c:pt>
                <c:pt idx="86">
                  <c:v>1.0028956</c:v>
                </c:pt>
                <c:pt idx="87">
                  <c:v>1.0028956</c:v>
                </c:pt>
                <c:pt idx="88">
                  <c:v>1.0028956</c:v>
                </c:pt>
                <c:pt idx="89">
                  <c:v>1.0028956</c:v>
                </c:pt>
                <c:pt idx="90">
                  <c:v>1.0028956</c:v>
                </c:pt>
                <c:pt idx="91">
                  <c:v>1.0028956</c:v>
                </c:pt>
                <c:pt idx="92">
                  <c:v>1.0028956</c:v>
                </c:pt>
                <c:pt idx="93">
                  <c:v>1.0028956</c:v>
                </c:pt>
                <c:pt idx="94">
                  <c:v>1.0028956</c:v>
                </c:pt>
                <c:pt idx="95">
                  <c:v>1.0028956</c:v>
                </c:pt>
                <c:pt idx="96">
                  <c:v>1.0028956</c:v>
                </c:pt>
                <c:pt idx="97">
                  <c:v>1.0028956</c:v>
                </c:pt>
                <c:pt idx="98">
                  <c:v>1.0028956</c:v>
                </c:pt>
                <c:pt idx="99">
                  <c:v>1.0028956</c:v>
                </c:pt>
                <c:pt idx="100">
                  <c:v>1.0028956</c:v>
                </c:pt>
                <c:pt idx="101">
                  <c:v>1.0028956</c:v>
                </c:pt>
                <c:pt idx="102">
                  <c:v>1.0028956</c:v>
                </c:pt>
                <c:pt idx="103">
                  <c:v>1.0028956</c:v>
                </c:pt>
                <c:pt idx="104">
                  <c:v>1.0028956</c:v>
                </c:pt>
                <c:pt idx="105">
                  <c:v>1.0028956</c:v>
                </c:pt>
                <c:pt idx="106">
                  <c:v>1.0028956</c:v>
                </c:pt>
                <c:pt idx="107">
                  <c:v>1.0028956</c:v>
                </c:pt>
                <c:pt idx="108">
                  <c:v>1.0028956</c:v>
                </c:pt>
                <c:pt idx="109">
                  <c:v>1.0028956</c:v>
                </c:pt>
                <c:pt idx="110">
                  <c:v>1.0028956</c:v>
                </c:pt>
                <c:pt idx="111">
                  <c:v>1.0028956</c:v>
                </c:pt>
                <c:pt idx="112">
                  <c:v>1.0028956</c:v>
                </c:pt>
                <c:pt idx="113">
                  <c:v>1.0028956</c:v>
                </c:pt>
                <c:pt idx="114">
                  <c:v>1.0028956</c:v>
                </c:pt>
                <c:pt idx="115">
                  <c:v>1.0028956</c:v>
                </c:pt>
                <c:pt idx="116">
                  <c:v>1.0028956</c:v>
                </c:pt>
                <c:pt idx="117">
                  <c:v>1.0028956</c:v>
                </c:pt>
                <c:pt idx="118">
                  <c:v>1.0028956</c:v>
                </c:pt>
                <c:pt idx="119">
                  <c:v>1.0028956</c:v>
                </c:pt>
                <c:pt idx="120">
                  <c:v>1.0028956</c:v>
                </c:pt>
                <c:pt idx="121">
                  <c:v>1.0028956</c:v>
                </c:pt>
                <c:pt idx="122">
                  <c:v>1.0028956</c:v>
                </c:pt>
                <c:pt idx="123">
                  <c:v>1.0028956</c:v>
                </c:pt>
                <c:pt idx="124">
                  <c:v>1.0028956</c:v>
                </c:pt>
                <c:pt idx="125">
                  <c:v>1.0028956</c:v>
                </c:pt>
                <c:pt idx="126">
                  <c:v>1.0028956</c:v>
                </c:pt>
                <c:pt idx="127">
                  <c:v>1.0028956</c:v>
                </c:pt>
                <c:pt idx="128">
                  <c:v>1.0028956</c:v>
                </c:pt>
                <c:pt idx="129">
                  <c:v>1.0028956</c:v>
                </c:pt>
                <c:pt idx="130">
                  <c:v>1.0028956</c:v>
                </c:pt>
                <c:pt idx="131">
                  <c:v>1.0028956</c:v>
                </c:pt>
                <c:pt idx="132">
                  <c:v>1.0028956</c:v>
                </c:pt>
                <c:pt idx="133">
                  <c:v>1.0028956</c:v>
                </c:pt>
                <c:pt idx="134">
                  <c:v>1.0028956</c:v>
                </c:pt>
                <c:pt idx="135">
                  <c:v>1.0028956</c:v>
                </c:pt>
                <c:pt idx="136">
                  <c:v>1.0028956</c:v>
                </c:pt>
                <c:pt idx="137">
                  <c:v>1.0028956</c:v>
                </c:pt>
                <c:pt idx="138">
                  <c:v>1.0028956</c:v>
                </c:pt>
                <c:pt idx="139">
                  <c:v>1.0028956</c:v>
                </c:pt>
                <c:pt idx="140">
                  <c:v>1.0028956</c:v>
                </c:pt>
                <c:pt idx="141">
                  <c:v>1.0028956</c:v>
                </c:pt>
                <c:pt idx="142">
                  <c:v>1.0028956</c:v>
                </c:pt>
                <c:pt idx="143">
                  <c:v>1.0028956</c:v>
                </c:pt>
                <c:pt idx="144">
                  <c:v>1.0028956</c:v>
                </c:pt>
                <c:pt idx="145">
                  <c:v>1.0028956</c:v>
                </c:pt>
                <c:pt idx="146">
                  <c:v>1.0028956</c:v>
                </c:pt>
                <c:pt idx="147">
                  <c:v>1.0028956</c:v>
                </c:pt>
                <c:pt idx="148">
                  <c:v>1.0028956</c:v>
                </c:pt>
                <c:pt idx="149">
                  <c:v>1.0028956</c:v>
                </c:pt>
                <c:pt idx="150">
                  <c:v>1.0028956</c:v>
                </c:pt>
                <c:pt idx="151">
                  <c:v>1.0028956</c:v>
                </c:pt>
                <c:pt idx="152">
                  <c:v>1.0028956</c:v>
                </c:pt>
                <c:pt idx="153">
                  <c:v>1.0028956</c:v>
                </c:pt>
                <c:pt idx="154">
                  <c:v>1.0028956</c:v>
                </c:pt>
                <c:pt idx="155">
                  <c:v>1.0028956</c:v>
                </c:pt>
                <c:pt idx="156">
                  <c:v>1.0028956</c:v>
                </c:pt>
                <c:pt idx="157">
                  <c:v>1.0028956</c:v>
                </c:pt>
                <c:pt idx="158">
                  <c:v>1.0028956</c:v>
                </c:pt>
                <c:pt idx="159">
                  <c:v>1.0028956</c:v>
                </c:pt>
                <c:pt idx="160">
                  <c:v>1.0028956</c:v>
                </c:pt>
                <c:pt idx="161">
                  <c:v>1.0028956</c:v>
                </c:pt>
                <c:pt idx="162">
                  <c:v>1.0028956</c:v>
                </c:pt>
                <c:pt idx="163">
                  <c:v>1.0028956</c:v>
                </c:pt>
                <c:pt idx="164">
                  <c:v>1.0028956</c:v>
                </c:pt>
                <c:pt idx="165">
                  <c:v>1.0028956</c:v>
                </c:pt>
                <c:pt idx="166">
                  <c:v>1.0028956</c:v>
                </c:pt>
                <c:pt idx="167">
                  <c:v>1.0028956</c:v>
                </c:pt>
                <c:pt idx="168">
                  <c:v>1.0028956</c:v>
                </c:pt>
                <c:pt idx="169">
                  <c:v>1.0028956</c:v>
                </c:pt>
                <c:pt idx="170">
                  <c:v>1.0028956</c:v>
                </c:pt>
                <c:pt idx="171">
                  <c:v>1.0028956</c:v>
                </c:pt>
                <c:pt idx="172">
                  <c:v>1.0028956</c:v>
                </c:pt>
                <c:pt idx="173">
                  <c:v>1.0028956</c:v>
                </c:pt>
                <c:pt idx="174">
                  <c:v>1.0028956</c:v>
                </c:pt>
                <c:pt idx="175">
                  <c:v>1.0028956</c:v>
                </c:pt>
                <c:pt idx="176">
                  <c:v>1.0028956</c:v>
                </c:pt>
                <c:pt idx="177">
                  <c:v>1.0028956</c:v>
                </c:pt>
                <c:pt idx="178">
                  <c:v>1.0028956</c:v>
                </c:pt>
                <c:pt idx="179">
                  <c:v>1.0028956</c:v>
                </c:pt>
                <c:pt idx="180">
                  <c:v>1.0028956</c:v>
                </c:pt>
                <c:pt idx="181">
                  <c:v>1.0028956</c:v>
                </c:pt>
                <c:pt idx="182">
                  <c:v>1.0028956</c:v>
                </c:pt>
                <c:pt idx="183">
                  <c:v>1.0028956</c:v>
                </c:pt>
                <c:pt idx="184">
                  <c:v>1.0028956</c:v>
                </c:pt>
                <c:pt idx="185">
                  <c:v>1.0028956</c:v>
                </c:pt>
                <c:pt idx="186">
                  <c:v>1.0028956</c:v>
                </c:pt>
                <c:pt idx="187">
                  <c:v>1.0028956</c:v>
                </c:pt>
                <c:pt idx="188">
                  <c:v>1.0028956</c:v>
                </c:pt>
                <c:pt idx="189">
                  <c:v>1.0028956</c:v>
                </c:pt>
                <c:pt idx="190">
                  <c:v>1.0028956</c:v>
                </c:pt>
                <c:pt idx="191">
                  <c:v>1.0028956</c:v>
                </c:pt>
                <c:pt idx="192">
                  <c:v>1.0028956</c:v>
                </c:pt>
                <c:pt idx="193">
                  <c:v>1.0028956</c:v>
                </c:pt>
                <c:pt idx="194">
                  <c:v>1.0028956</c:v>
                </c:pt>
                <c:pt idx="195">
                  <c:v>1.0028956</c:v>
                </c:pt>
                <c:pt idx="196">
                  <c:v>1.0028956</c:v>
                </c:pt>
                <c:pt idx="197">
                  <c:v>1.0028956</c:v>
                </c:pt>
                <c:pt idx="198">
                  <c:v>1.0028956</c:v>
                </c:pt>
                <c:pt idx="199">
                  <c:v>1.0028956</c:v>
                </c:pt>
                <c:pt idx="200">
                  <c:v>1.0028956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29472"/>
        <c:axId val="205531392"/>
      </c:scatterChart>
      <c:valAx>
        <c:axId val="20552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 [Angstrom]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531392"/>
        <c:crosses val="autoZero"/>
        <c:crossBetween val="midCat"/>
      </c:valAx>
      <c:valAx>
        <c:axId val="205531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529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conversion!$J$16:$J$216</c:f>
              <c:numCache>
                <c:formatCode>0.00E+00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conversion!$K$16:$K$216</c:f>
              <c:numCache>
                <c:formatCode>0.00E+00</c:formatCode>
                <c:ptCount val="201"/>
                <c:pt idx="0">
                  <c:v>1.003333</c:v>
                </c:pt>
                <c:pt idx="1">
                  <c:v>0.85299309999999995</c:v>
                </c:pt>
                <c:pt idx="2">
                  <c:v>0.8145637</c:v>
                </c:pt>
                <c:pt idx="3">
                  <c:v>0.80412450000000002</c:v>
                </c:pt>
                <c:pt idx="4">
                  <c:v>0.80123719999999998</c:v>
                </c:pt>
                <c:pt idx="5">
                  <c:v>0.80043569999999997</c:v>
                </c:pt>
                <c:pt idx="6">
                  <c:v>0.80021450000000005</c:v>
                </c:pt>
                <c:pt idx="7">
                  <c:v>0.80015480000000005</c:v>
                </c:pt>
                <c:pt idx="8">
                  <c:v>0.80013979999999996</c:v>
                </c:pt>
                <c:pt idx="9">
                  <c:v>0.80013730000000005</c:v>
                </c:pt>
                <c:pt idx="10">
                  <c:v>0.80013829999999997</c:v>
                </c:pt>
                <c:pt idx="11">
                  <c:v>0.80014019999999997</c:v>
                </c:pt>
                <c:pt idx="12">
                  <c:v>0.80014229999999997</c:v>
                </c:pt>
                <c:pt idx="13">
                  <c:v>0.80014459999999998</c:v>
                </c:pt>
                <c:pt idx="14">
                  <c:v>0.80014680000000005</c:v>
                </c:pt>
                <c:pt idx="15">
                  <c:v>0.80014890000000005</c:v>
                </c:pt>
                <c:pt idx="16">
                  <c:v>0.8001511</c:v>
                </c:pt>
                <c:pt idx="17">
                  <c:v>0.80015320000000001</c:v>
                </c:pt>
                <c:pt idx="18">
                  <c:v>0.80015530000000001</c:v>
                </c:pt>
                <c:pt idx="19">
                  <c:v>0.80015740000000002</c:v>
                </c:pt>
                <c:pt idx="20">
                  <c:v>0.80015950000000002</c:v>
                </c:pt>
                <c:pt idx="21">
                  <c:v>0.80016149999999997</c:v>
                </c:pt>
                <c:pt idx="22">
                  <c:v>0.80016350000000003</c:v>
                </c:pt>
                <c:pt idx="23">
                  <c:v>0.80016540000000003</c:v>
                </c:pt>
                <c:pt idx="24">
                  <c:v>0.80016739999999997</c:v>
                </c:pt>
                <c:pt idx="25">
                  <c:v>0.80016929999999997</c:v>
                </c:pt>
                <c:pt idx="26">
                  <c:v>0.80017110000000002</c:v>
                </c:pt>
                <c:pt idx="27">
                  <c:v>0.80017300000000002</c:v>
                </c:pt>
                <c:pt idx="28">
                  <c:v>0.80017479999999996</c:v>
                </c:pt>
                <c:pt idx="29">
                  <c:v>0.80017660000000002</c:v>
                </c:pt>
                <c:pt idx="30">
                  <c:v>0.80017839999999996</c:v>
                </c:pt>
                <c:pt idx="31">
                  <c:v>0.80018009999999995</c:v>
                </c:pt>
                <c:pt idx="32">
                  <c:v>0.80018180000000005</c:v>
                </c:pt>
                <c:pt idx="33">
                  <c:v>0.80018350000000005</c:v>
                </c:pt>
                <c:pt idx="34">
                  <c:v>0.80018520000000004</c:v>
                </c:pt>
                <c:pt idx="35">
                  <c:v>0.80018679999999998</c:v>
                </c:pt>
                <c:pt idx="36">
                  <c:v>0.80018840000000002</c:v>
                </c:pt>
                <c:pt idx="37">
                  <c:v>0.80019010000000002</c:v>
                </c:pt>
                <c:pt idx="38">
                  <c:v>0.8001916</c:v>
                </c:pt>
                <c:pt idx="39">
                  <c:v>0.80019320000000005</c:v>
                </c:pt>
                <c:pt idx="40">
                  <c:v>0.80019479999999998</c:v>
                </c:pt>
                <c:pt idx="41">
                  <c:v>0.80019629999999997</c:v>
                </c:pt>
                <c:pt idx="42">
                  <c:v>0.80019790000000002</c:v>
                </c:pt>
                <c:pt idx="43">
                  <c:v>0.80019940000000001</c:v>
                </c:pt>
                <c:pt idx="44">
                  <c:v>0.80020089999999999</c:v>
                </c:pt>
                <c:pt idx="45">
                  <c:v>0.80020239999999998</c:v>
                </c:pt>
                <c:pt idx="46">
                  <c:v>0.80020380000000002</c:v>
                </c:pt>
                <c:pt idx="47">
                  <c:v>0.80020530000000001</c:v>
                </c:pt>
                <c:pt idx="48">
                  <c:v>0.80020670000000005</c:v>
                </c:pt>
                <c:pt idx="49">
                  <c:v>0.80020809999999998</c:v>
                </c:pt>
                <c:pt idx="50">
                  <c:v>0.80020939999999996</c:v>
                </c:pt>
                <c:pt idx="51">
                  <c:v>0.80021059999999999</c:v>
                </c:pt>
                <c:pt idx="52">
                  <c:v>0.80021169999999997</c:v>
                </c:pt>
                <c:pt idx="53">
                  <c:v>0.8002127</c:v>
                </c:pt>
                <c:pt idx="54">
                  <c:v>0.80021339999999996</c:v>
                </c:pt>
                <c:pt idx="55">
                  <c:v>0.80021379999999998</c:v>
                </c:pt>
                <c:pt idx="56">
                  <c:v>0.80021359999999997</c:v>
                </c:pt>
                <c:pt idx="57">
                  <c:v>0.80021279999999995</c:v>
                </c:pt>
                <c:pt idx="58">
                  <c:v>0.80021089999999995</c:v>
                </c:pt>
                <c:pt idx="59">
                  <c:v>0.80020740000000001</c:v>
                </c:pt>
                <c:pt idx="60">
                  <c:v>0.80020159999999996</c:v>
                </c:pt>
                <c:pt idx="61">
                  <c:v>0.80019220000000002</c:v>
                </c:pt>
                <c:pt idx="62">
                  <c:v>0.80017729999999998</c:v>
                </c:pt>
                <c:pt idx="63">
                  <c:v>0.80015349999999996</c:v>
                </c:pt>
                <c:pt idx="64">
                  <c:v>0.80011480000000001</c:v>
                </c:pt>
                <c:pt idx="65">
                  <c:v>0.80005119999999996</c:v>
                </c:pt>
                <c:pt idx="66">
                  <c:v>0.79994379999999998</c:v>
                </c:pt>
                <c:pt idx="67">
                  <c:v>0.79975799999999997</c:v>
                </c:pt>
                <c:pt idx="68">
                  <c:v>0.79942860000000004</c:v>
                </c:pt>
                <c:pt idx="69">
                  <c:v>0.79883190000000004</c:v>
                </c:pt>
                <c:pt idx="70">
                  <c:v>0.79773190000000005</c:v>
                </c:pt>
                <c:pt idx="71">
                  <c:v>0.79567770000000004</c:v>
                </c:pt>
                <c:pt idx="72">
                  <c:v>0.79181389999999996</c:v>
                </c:pt>
                <c:pt idx="73">
                  <c:v>0.78454230000000003</c:v>
                </c:pt>
                <c:pt idx="74">
                  <c:v>0.77096580000000003</c:v>
                </c:pt>
                <c:pt idx="75">
                  <c:v>0.74612769999999995</c:v>
                </c:pt>
                <c:pt idx="76">
                  <c:v>0.70244200000000001</c:v>
                </c:pt>
                <c:pt idx="77">
                  <c:v>0.63073440000000003</c:v>
                </c:pt>
                <c:pt idx="78">
                  <c:v>0.52546950000000003</c:v>
                </c:pt>
                <c:pt idx="79">
                  <c:v>0.39415610000000001</c:v>
                </c:pt>
                <c:pt idx="80">
                  <c:v>0.26085750000000002</c:v>
                </c:pt>
                <c:pt idx="81">
                  <c:v>0.15243519999999999</c:v>
                </c:pt>
                <c:pt idx="82">
                  <c:v>8.0393950000000006E-2</c:v>
                </c:pt>
                <c:pt idx="83">
                  <c:v>3.9541529999999998E-2</c:v>
                </c:pt>
                <c:pt idx="84">
                  <c:v>1.873375E-2</c:v>
                </c:pt>
                <c:pt idx="85">
                  <c:v>8.7746760000000004E-3</c:v>
                </c:pt>
                <c:pt idx="86">
                  <c:v>4.1417670000000002E-3</c:v>
                </c:pt>
                <c:pt idx="87">
                  <c:v>1.9979630000000002E-3</c:v>
                </c:pt>
                <c:pt idx="88">
                  <c:v>9.9534329999999998E-4</c:v>
                </c:pt>
                <c:pt idx="89">
                  <c:v>5.1576659999999996E-4</c:v>
                </c:pt>
                <c:pt idx="90">
                  <c:v>2.78938E-4</c:v>
                </c:pt>
                <c:pt idx="91">
                  <c:v>1.573438E-4</c:v>
                </c:pt>
                <c:pt idx="92">
                  <c:v>9.2187059999999994E-5</c:v>
                </c:pt>
                <c:pt idx="93">
                  <c:v>5.5748049999999999E-5</c:v>
                </c:pt>
                <c:pt idx="94">
                  <c:v>3.4556520000000002E-5</c:v>
                </c:pt>
                <c:pt idx="95">
                  <c:v>2.1817870000000001E-5</c:v>
                </c:pt>
                <c:pt idx="96">
                  <c:v>1.395746E-5</c:v>
                </c:pt>
                <c:pt idx="97">
                  <c:v>9.0110909999999995E-6</c:v>
                </c:pt>
                <c:pt idx="98">
                  <c:v>5.854169E-6</c:v>
                </c:pt>
                <c:pt idx="99">
                  <c:v>3.8193089999999996E-6</c:v>
                </c:pt>
                <c:pt idx="100">
                  <c:v>2.498782E-6</c:v>
                </c:pt>
                <c:pt idx="101">
                  <c:v>1.637891E-6</c:v>
                </c:pt>
                <c:pt idx="102">
                  <c:v>1.074928E-6</c:v>
                </c:pt>
                <c:pt idx="103">
                  <c:v>7.060385E-7</c:v>
                </c:pt>
                <c:pt idx="104">
                  <c:v>4.6399260000000002E-7</c:v>
                </c:pt>
                <c:pt idx="105">
                  <c:v>3.0503340000000002E-7</c:v>
                </c:pt>
                <c:pt idx="106">
                  <c:v>2.005785E-7</c:v>
                </c:pt>
                <c:pt idx="107">
                  <c:v>1.31913E-7</c:v>
                </c:pt>
                <c:pt idx="108">
                  <c:v>8.6762970000000004E-8</c:v>
                </c:pt>
                <c:pt idx="109">
                  <c:v>5.7070199999999998E-8</c:v>
                </c:pt>
                <c:pt idx="110">
                  <c:v>3.7540749999999998E-8</c:v>
                </c:pt>
                <c:pt idx="111">
                  <c:v>2.4694980000000001E-8</c:v>
                </c:pt>
                <c:pt idx="112">
                  <c:v>1.624509E-8</c:v>
                </c:pt>
                <c:pt idx="113">
                  <c:v>1.068663E-8</c:v>
                </c:pt>
                <c:pt idx="114">
                  <c:v>7.030117E-9</c:v>
                </c:pt>
                <c:pt idx="115">
                  <c:v>4.6247310000000003E-9</c:v>
                </c:pt>
                <c:pt idx="116">
                  <c:v>3.042367E-9</c:v>
                </c:pt>
                <c:pt idx="117">
                  <c:v>2.0014170000000002E-9</c:v>
                </c:pt>
                <c:pt idx="118">
                  <c:v>1.3166309999999999E-9</c:v>
                </c:pt>
                <c:pt idx="119">
                  <c:v>8.6614519999999997E-10</c:v>
                </c:pt>
                <c:pt idx="120">
                  <c:v>5.697934E-10</c:v>
                </c:pt>
                <c:pt idx="121">
                  <c:v>3.7483839999999998E-10</c:v>
                </c:pt>
                <c:pt idx="122">
                  <c:v>2.4658729999999999E-10</c:v>
                </c:pt>
                <c:pt idx="123">
                  <c:v>1.622173E-10</c:v>
                </c:pt>
                <c:pt idx="124">
                  <c:v>1.067146E-10</c:v>
                </c:pt>
                <c:pt idx="125">
                  <c:v>7.0202070000000006E-11</c:v>
                </c:pt>
                <c:pt idx="126">
                  <c:v>4.6182340000000003E-11</c:v>
                </c:pt>
                <c:pt idx="127">
                  <c:v>3.038098E-11</c:v>
                </c:pt>
                <c:pt idx="128">
                  <c:v>1.998607E-11</c:v>
                </c:pt>
                <c:pt idx="129">
                  <c:v>1.314779E-11</c:v>
                </c:pt>
                <c:pt idx="130">
                  <c:v>8.6492380000000001E-12</c:v>
                </c:pt>
                <c:pt idx="131">
                  <c:v>5.6898749999999999E-12</c:v>
                </c:pt>
                <c:pt idx="132">
                  <c:v>3.7430650000000001E-12</c:v>
                </c:pt>
                <c:pt idx="133">
                  <c:v>2.4623610000000002E-12</c:v>
                </c:pt>
                <c:pt idx="134">
                  <c:v>1.6198540000000001E-12</c:v>
                </c:pt>
                <c:pt idx="135">
                  <c:v>1.0656130000000001E-12</c:v>
                </c:pt>
                <c:pt idx="136">
                  <c:v>7.0100820000000003E-13</c:v>
                </c:pt>
                <c:pt idx="137">
                  <c:v>4.6115429999999997E-13</c:v>
                </c:pt>
                <c:pt idx="138">
                  <c:v>3.0336750000000002E-13</c:v>
                </c:pt>
                <c:pt idx="139">
                  <c:v>1.995683E-13</c:v>
                </c:pt>
                <c:pt idx="140">
                  <c:v>1.3128449999999999E-13</c:v>
                </c:pt>
                <c:pt idx="141">
                  <c:v>8.6364499999999995E-14</c:v>
                </c:pt>
                <c:pt idx="142">
                  <c:v>5.6814149999999997E-14</c:v>
                </c:pt>
                <c:pt idx="143">
                  <c:v>3.7374670000000001E-14</c:v>
                </c:pt>
                <c:pt idx="144">
                  <c:v>2.458656E-14</c:v>
                </c:pt>
                <c:pt idx="145">
                  <c:v>1.617401E-14</c:v>
                </c:pt>
                <c:pt idx="146">
                  <c:v>1.063989E-14</c:v>
                </c:pt>
                <c:pt idx="147">
                  <c:v>6.9993250000000002E-15</c:v>
                </c:pt>
                <c:pt idx="148">
                  <c:v>4.6044159999999999E-15</c:v>
                </c:pt>
                <c:pt idx="149">
                  <c:v>3.0289529999999999E-15</c:v>
                </c:pt>
                <c:pt idx="150">
                  <c:v>1.9925529999999999E-15</c:v>
                </c:pt>
                <c:pt idx="151">
                  <c:v>1.31077E-15</c:v>
                </c:pt>
                <c:pt idx="152">
                  <c:v>8.6226859999999996E-16</c:v>
                </c:pt>
                <c:pt idx="153">
                  <c:v>5.6722850000000002E-16</c:v>
                </c:pt>
                <c:pt idx="154">
                  <c:v>3.7314079999999999E-16</c:v>
                </c:pt>
                <c:pt idx="155">
                  <c:v>2.4546350000000001E-16</c:v>
                </c:pt>
                <c:pt idx="156">
                  <c:v>1.614731E-16</c:v>
                </c:pt>
                <c:pt idx="157">
                  <c:v>1.062216E-16</c:v>
                </c:pt>
                <c:pt idx="158">
                  <c:v>6.9875449999999994E-17</c:v>
                </c:pt>
                <c:pt idx="159">
                  <c:v>4.596588E-17</c:v>
                </c:pt>
                <c:pt idx="160">
                  <c:v>3.0237490000000001E-17</c:v>
                </c:pt>
                <c:pt idx="161">
                  <c:v>1.9890919999999999E-17</c:v>
                </c:pt>
                <c:pt idx="162">
                  <c:v>1.308468E-17</c:v>
                </c:pt>
                <c:pt idx="163">
                  <c:v>8.6073730000000002E-18</c:v>
                </c:pt>
                <c:pt idx="164">
                  <c:v>5.6620929999999997E-18</c:v>
                </c:pt>
                <c:pt idx="165">
                  <c:v>3.7246229999999998E-18</c:v>
                </c:pt>
                <c:pt idx="166">
                  <c:v>2.4501150000000002E-18</c:v>
                </c:pt>
                <c:pt idx="167">
                  <c:v>1.6117199999999999E-18</c:v>
                </c:pt>
                <c:pt idx="168">
                  <c:v>1.060209E-18</c:v>
                </c:pt>
                <c:pt idx="169">
                  <c:v>6.9741640000000005E-19</c:v>
                </c:pt>
                <c:pt idx="170">
                  <c:v>4.5876620000000001E-19</c:v>
                </c:pt>
                <c:pt idx="171">
                  <c:v>3.0177920000000001E-19</c:v>
                </c:pt>
                <c:pt idx="172">
                  <c:v>1.9851149999999999E-19</c:v>
                </c:pt>
                <c:pt idx="173">
                  <c:v>1.3058100000000001E-19</c:v>
                </c:pt>
                <c:pt idx="174">
                  <c:v>8.5895940000000004E-20</c:v>
                </c:pt>
                <c:pt idx="175">
                  <c:v>5.6501880000000001E-20</c:v>
                </c:pt>
                <c:pt idx="176">
                  <c:v>3.7166389999999997E-20</c:v>
                </c:pt>
                <c:pt idx="177">
                  <c:v>2.4447489999999999E-20</c:v>
                </c:pt>
                <c:pt idx="178">
                  <c:v>1.608102E-20</c:v>
                </c:pt>
                <c:pt idx="179">
                  <c:v>1.057759E-20</c:v>
                </c:pt>
                <c:pt idx="180">
                  <c:v>6.9574709999999997E-21</c:v>
                </c:pt>
                <c:pt idx="181">
                  <c:v>4.5761889999999997E-21</c:v>
                </c:pt>
                <c:pt idx="182">
                  <c:v>3.0098090000000001E-21</c:v>
                </c:pt>
                <c:pt idx="183">
                  <c:v>1.9794660000000002E-21</c:v>
                </c:pt>
                <c:pt idx="184">
                  <c:v>1.3017239999999999E-21</c:v>
                </c:pt>
                <c:pt idx="185">
                  <c:v>8.5591840000000005E-22</c:v>
                </c:pt>
                <c:pt idx="186">
                  <c:v>5.6267709999999995E-22</c:v>
                </c:pt>
                <c:pt idx="187">
                  <c:v>3.6978989999999998E-22</c:v>
                </c:pt>
                <c:pt idx="188">
                  <c:v>2.4291310000000002E-22</c:v>
                </c:pt>
                <c:pt idx="189">
                  <c:v>1.5945579999999999E-22</c:v>
                </c:pt>
                <c:pt idx="190">
                  <c:v>1.045578E-22</c:v>
                </c:pt>
                <c:pt idx="191">
                  <c:v>6.8443690000000004E-23</c:v>
                </c:pt>
                <c:pt idx="192">
                  <c:v>4.4682440000000001E-23</c:v>
                </c:pt>
                <c:pt idx="193">
                  <c:v>2.9042450000000002E-23</c:v>
                </c:pt>
                <c:pt idx="194">
                  <c:v>1.873791E-23</c:v>
                </c:pt>
                <c:pt idx="195">
                  <c:v>1.1932879999999999E-23</c:v>
                </c:pt>
                <c:pt idx="196">
                  <c:v>7.4149480000000005E-24</c:v>
                </c:pt>
                <c:pt idx="197">
                  <c:v>4.3817129999999999E-24</c:v>
                </c:pt>
                <c:pt idx="198">
                  <c:v>2.3065919999999999E-24</c:v>
                </c:pt>
                <c:pt idx="199">
                  <c:v>8.7343399999999992E-25</c:v>
                </c:pt>
                <c:pt idx="200">
                  <c:v>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conversion!$J$16:$J$216</c:f>
              <c:numCache>
                <c:formatCode>0.00E+00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conversion!$L$16:$L$216</c:f>
              <c:numCache>
                <c:formatCode>0.00E+00</c:formatCode>
                <c:ptCount val="201"/>
                <c:pt idx="0">
                  <c:v>0</c:v>
                </c:pt>
                <c:pt idx="1">
                  <c:v>1.112664E-14</c:v>
                </c:pt>
                <c:pt idx="2">
                  <c:v>3.1761489999999999E-14</c:v>
                </c:pt>
                <c:pt idx="3">
                  <c:v>6.2577769999999994E-14</c:v>
                </c:pt>
                <c:pt idx="4">
                  <c:v>1.0587539999999999E-13</c:v>
                </c:pt>
                <c:pt idx="5">
                  <c:v>1.6597010000000001E-13</c:v>
                </c:pt>
                <c:pt idx="6">
                  <c:v>2.4956759999999999E-13</c:v>
                </c:pt>
                <c:pt idx="7">
                  <c:v>3.664016E-13</c:v>
                </c:pt>
                <c:pt idx="8">
                  <c:v>5.3028969999999998E-13</c:v>
                </c:pt>
                <c:pt idx="9">
                  <c:v>7.6072149999999997E-13</c:v>
                </c:pt>
                <c:pt idx="10">
                  <c:v>1.085154E-12</c:v>
                </c:pt>
                <c:pt idx="11">
                  <c:v>1.542273E-12</c:v>
                </c:pt>
                <c:pt idx="12">
                  <c:v>2.1865989999999998E-12</c:v>
                </c:pt>
                <c:pt idx="13">
                  <c:v>3.094988E-12</c:v>
                </c:pt>
                <c:pt idx="14">
                  <c:v>4.3758E-12</c:v>
                </c:pt>
                <c:pt idx="15">
                  <c:v>6.181829E-12</c:v>
                </c:pt>
                <c:pt idx="16">
                  <c:v>8.7285250000000001E-12</c:v>
                </c:pt>
                <c:pt idx="17">
                  <c:v>1.2319700000000001E-11</c:v>
                </c:pt>
                <c:pt idx="18">
                  <c:v>1.7383799999999999E-11</c:v>
                </c:pt>
                <c:pt idx="19">
                  <c:v>2.4524979999999999E-11</c:v>
                </c:pt>
                <c:pt idx="20">
                  <c:v>3.4595230000000001E-11</c:v>
                </c:pt>
                <c:pt idx="21">
                  <c:v>4.8796019999999999E-11</c:v>
                </c:pt>
                <c:pt idx="22">
                  <c:v>6.8821660000000003E-11</c:v>
                </c:pt>
                <c:pt idx="23">
                  <c:v>9.7061469999999994E-11</c:v>
                </c:pt>
                <c:pt idx="24">
                  <c:v>1.3688490000000001E-10</c:v>
                </c:pt>
                <c:pt idx="25">
                  <c:v>1.930436E-10</c:v>
                </c:pt>
                <c:pt idx="26">
                  <c:v>2.7223839999999999E-10</c:v>
                </c:pt>
                <c:pt idx="27">
                  <c:v>3.8391909999999998E-10</c:v>
                </c:pt>
                <c:pt idx="28">
                  <c:v>5.4141180000000005E-10</c:v>
                </c:pt>
                <c:pt idx="29">
                  <c:v>7.6350959999999996E-10</c:v>
                </c:pt>
                <c:pt idx="30">
                  <c:v>1.076715E-9</c:v>
                </c:pt>
                <c:pt idx="31">
                  <c:v>1.518403E-9</c:v>
                </c:pt>
                <c:pt idx="32">
                  <c:v>2.1412820000000001E-9</c:v>
                </c:pt>
                <c:pt idx="33">
                  <c:v>3.0196830000000002E-9</c:v>
                </c:pt>
                <c:pt idx="34">
                  <c:v>4.2584329999999999E-9</c:v>
                </c:pt>
                <c:pt idx="35">
                  <c:v>6.0053659999999999E-9</c:v>
                </c:pt>
                <c:pt idx="36">
                  <c:v>8.4689679999999993E-9</c:v>
                </c:pt>
                <c:pt idx="37">
                  <c:v>1.194327E-8</c:v>
                </c:pt>
                <c:pt idx="38">
                  <c:v>1.6842930000000002E-8</c:v>
                </c:pt>
                <c:pt idx="39">
                  <c:v>2.37528E-8</c:v>
                </c:pt>
                <c:pt idx="40">
                  <c:v>3.3497670000000001E-8</c:v>
                </c:pt>
                <c:pt idx="41">
                  <c:v>4.7240909999999997E-8</c:v>
                </c:pt>
                <c:pt idx="42">
                  <c:v>6.6623410000000005E-8</c:v>
                </c:pt>
                <c:pt idx="43">
                  <c:v>9.3959770000000002E-8</c:v>
                </c:pt>
                <c:pt idx="44">
                  <c:v>1.325153E-7</c:v>
                </c:pt>
                <c:pt idx="45">
                  <c:v>1.868968E-7</c:v>
                </c:pt>
                <c:pt idx="46">
                  <c:v>2.6360559999999999E-7</c:v>
                </c:pt>
                <c:pt idx="47">
                  <c:v>3.7181809999999999E-7</c:v>
                </c:pt>
                <c:pt idx="48">
                  <c:v>5.2449200000000001E-7</c:v>
                </c:pt>
                <c:pt idx="49">
                  <c:v>7.3993349999999997E-7</c:v>
                </c:pt>
                <c:pt idx="50">
                  <c:v>1.0440239999999999E-6</c:v>
                </c:pt>
                <c:pt idx="51">
                  <c:v>1.4733909999999999E-6</c:v>
                </c:pt>
                <c:pt idx="52">
                  <c:v>2.0799460000000002E-6</c:v>
                </c:pt>
                <c:pt idx="53">
                  <c:v>2.937407E-6</c:v>
                </c:pt>
                <c:pt idx="54">
                  <c:v>4.150757E-6</c:v>
                </c:pt>
                <c:pt idx="55">
                  <c:v>5.8700700000000004E-6</c:v>
                </c:pt>
                <c:pt idx="56">
                  <c:v>8.3110370000000001E-6</c:v>
                </c:pt>
                <c:pt idx="57">
                  <c:v>1.1785889999999999E-5</c:v>
                </c:pt>
                <c:pt idx="58">
                  <c:v>1.6750999999999999E-5</c:v>
                </c:pt>
                <c:pt idx="59">
                  <c:v>2.3882020000000001E-5</c:v>
                </c:pt>
                <c:pt idx="60">
                  <c:v>3.4195549999999998E-5</c:v>
                </c:pt>
                <c:pt idx="61">
                  <c:v>4.925255E-5</c:v>
                </c:pt>
                <c:pt idx="62">
                  <c:v>7.1507940000000003E-5</c:v>
                </c:pt>
                <c:pt idx="63">
                  <c:v>1.049294E-4</c:v>
                </c:pt>
                <c:pt idx="64">
                  <c:v>1.561198E-4</c:v>
                </c:pt>
                <c:pt idx="65">
                  <c:v>2.363988E-4</c:v>
                </c:pt>
                <c:pt idx="66">
                  <c:v>3.6572790000000003E-4</c:v>
                </c:pt>
                <c:pt idx="67">
                  <c:v>5.8021549999999998E-4</c:v>
                </c:pt>
                <c:pt idx="68">
                  <c:v>9.4659910000000004E-4</c:v>
                </c:pt>
                <c:pt idx="69">
                  <c:v>1.590359E-3</c:v>
                </c:pt>
                <c:pt idx="70">
                  <c:v>2.7503940000000002E-3</c:v>
                </c:pt>
                <c:pt idx="71">
                  <c:v>4.8850100000000004E-3</c:v>
                </c:pt>
                <c:pt idx="72">
                  <c:v>8.8750370000000006E-3</c:v>
                </c:pt>
                <c:pt idx="73">
                  <c:v>1.6403190000000002E-2</c:v>
                </c:pt>
                <c:pt idx="74">
                  <c:v>3.0624889999999998E-2</c:v>
                </c:pt>
                <c:pt idx="75">
                  <c:v>5.7221040000000001E-2</c:v>
                </c:pt>
                <c:pt idx="76">
                  <c:v>0.1056102</c:v>
                </c:pt>
                <c:pt idx="77">
                  <c:v>0.18899769999999999</c:v>
                </c:pt>
                <c:pt idx="78">
                  <c:v>0.3199613</c:v>
                </c:pt>
                <c:pt idx="79">
                  <c:v>0.49879309999999999</c:v>
                </c:pt>
                <c:pt idx="80">
                  <c:v>0.70197799999999999</c:v>
                </c:pt>
                <c:pt idx="81">
                  <c:v>0.88911689999999999</c:v>
                </c:pt>
                <c:pt idx="82">
                  <c:v>1.0287459999999999</c:v>
                </c:pt>
                <c:pt idx="83">
                  <c:v>1.1150100000000001</c:v>
                </c:pt>
                <c:pt idx="84">
                  <c:v>1.160725</c:v>
                </c:pt>
                <c:pt idx="85">
                  <c:v>1.1823699999999999</c:v>
                </c:pt>
                <c:pt idx="86">
                  <c:v>1.191937</c:v>
                </c:pt>
                <c:pt idx="87">
                  <c:v>1.196083</c:v>
                </c:pt>
                <c:pt idx="88">
                  <c:v>1.197932</c:v>
                </c:pt>
                <c:pt idx="89">
                  <c:v>1.198806</c:v>
                </c:pt>
                <c:pt idx="90">
                  <c:v>1.199244</c:v>
                </c:pt>
                <c:pt idx="91">
                  <c:v>1.199471</c:v>
                </c:pt>
                <c:pt idx="92">
                  <c:v>1.1995899999999999</c:v>
                </c:pt>
                <c:pt idx="93">
                  <c:v>1.199654</c:v>
                </c:pt>
                <c:pt idx="94">
                  <c:v>1.1996880000000001</c:v>
                </c:pt>
                <c:pt idx="95">
                  <c:v>1.199708</c:v>
                </c:pt>
                <c:pt idx="96">
                  <c:v>1.1997180000000001</c:v>
                </c:pt>
                <c:pt idx="97">
                  <c:v>1.199724</c:v>
                </c:pt>
                <c:pt idx="98">
                  <c:v>1.1997260000000001</c:v>
                </c:pt>
                <c:pt idx="99">
                  <c:v>1.199727</c:v>
                </c:pt>
                <c:pt idx="100">
                  <c:v>1.1997260000000001</c:v>
                </c:pt>
                <c:pt idx="101">
                  <c:v>1.1997249999999999</c:v>
                </c:pt>
                <c:pt idx="102">
                  <c:v>1.1997230000000001</c:v>
                </c:pt>
                <c:pt idx="103">
                  <c:v>1.199721</c:v>
                </c:pt>
                <c:pt idx="104">
                  <c:v>1.1997180000000001</c:v>
                </c:pt>
                <c:pt idx="105">
                  <c:v>1.199716</c:v>
                </c:pt>
                <c:pt idx="106">
                  <c:v>1.199713</c:v>
                </c:pt>
                <c:pt idx="107">
                  <c:v>1.199711</c:v>
                </c:pt>
                <c:pt idx="108">
                  <c:v>1.1997089999999999</c:v>
                </c:pt>
                <c:pt idx="109">
                  <c:v>1.1997059999999999</c:v>
                </c:pt>
                <c:pt idx="110">
                  <c:v>1.1997040000000001</c:v>
                </c:pt>
                <c:pt idx="111">
                  <c:v>1.199702</c:v>
                </c:pt>
                <c:pt idx="112">
                  <c:v>1.1997</c:v>
                </c:pt>
                <c:pt idx="113">
                  <c:v>1.1996979999999999</c:v>
                </c:pt>
                <c:pt idx="114">
                  <c:v>1.1996960000000001</c:v>
                </c:pt>
                <c:pt idx="115">
                  <c:v>1.199694</c:v>
                </c:pt>
                <c:pt idx="116">
                  <c:v>1.199692</c:v>
                </c:pt>
                <c:pt idx="117">
                  <c:v>1.1996899999999999</c:v>
                </c:pt>
                <c:pt idx="118">
                  <c:v>1.199689</c:v>
                </c:pt>
                <c:pt idx="119">
                  <c:v>1.1996869999999999</c:v>
                </c:pt>
                <c:pt idx="120">
                  <c:v>1.199686</c:v>
                </c:pt>
                <c:pt idx="121">
                  <c:v>1.199684</c:v>
                </c:pt>
                <c:pt idx="122">
                  <c:v>1.1996830000000001</c:v>
                </c:pt>
                <c:pt idx="123">
                  <c:v>1.1996819999999999</c:v>
                </c:pt>
                <c:pt idx="124">
                  <c:v>1.1996800000000001</c:v>
                </c:pt>
                <c:pt idx="125">
                  <c:v>1.1996789999999999</c:v>
                </c:pt>
                <c:pt idx="126">
                  <c:v>1.199678</c:v>
                </c:pt>
                <c:pt idx="127">
                  <c:v>1.1996770000000001</c:v>
                </c:pt>
                <c:pt idx="128">
                  <c:v>1.199676</c:v>
                </c:pt>
                <c:pt idx="129">
                  <c:v>1.199675</c:v>
                </c:pt>
                <c:pt idx="130">
                  <c:v>1.1996739999999999</c:v>
                </c:pt>
                <c:pt idx="131">
                  <c:v>1.1996739999999999</c:v>
                </c:pt>
                <c:pt idx="132">
                  <c:v>1.199673</c:v>
                </c:pt>
                <c:pt idx="133">
                  <c:v>1.1996720000000001</c:v>
                </c:pt>
                <c:pt idx="134">
                  <c:v>1.1996720000000001</c:v>
                </c:pt>
                <c:pt idx="135">
                  <c:v>1.1996709999999999</c:v>
                </c:pt>
                <c:pt idx="136">
                  <c:v>1.1996709999999999</c:v>
                </c:pt>
                <c:pt idx="137">
                  <c:v>1.1996709999999999</c:v>
                </c:pt>
                <c:pt idx="138">
                  <c:v>1.19967</c:v>
                </c:pt>
                <c:pt idx="139">
                  <c:v>1.19967</c:v>
                </c:pt>
                <c:pt idx="140">
                  <c:v>1.19967</c:v>
                </c:pt>
                <c:pt idx="141">
                  <c:v>1.19967</c:v>
                </c:pt>
                <c:pt idx="142">
                  <c:v>1.19967</c:v>
                </c:pt>
                <c:pt idx="143">
                  <c:v>1.19967</c:v>
                </c:pt>
                <c:pt idx="144">
                  <c:v>1.19967</c:v>
                </c:pt>
                <c:pt idx="145">
                  <c:v>1.19967</c:v>
                </c:pt>
                <c:pt idx="146">
                  <c:v>1.19967</c:v>
                </c:pt>
                <c:pt idx="147">
                  <c:v>1.19967</c:v>
                </c:pt>
                <c:pt idx="148">
                  <c:v>1.1996709999999999</c:v>
                </c:pt>
                <c:pt idx="149">
                  <c:v>1.1996709999999999</c:v>
                </c:pt>
                <c:pt idx="150">
                  <c:v>1.1996709999999999</c:v>
                </c:pt>
                <c:pt idx="151">
                  <c:v>1.1996720000000001</c:v>
                </c:pt>
                <c:pt idx="152">
                  <c:v>1.199673</c:v>
                </c:pt>
                <c:pt idx="153">
                  <c:v>1.199673</c:v>
                </c:pt>
                <c:pt idx="154">
                  <c:v>1.1996739999999999</c:v>
                </c:pt>
                <c:pt idx="155">
                  <c:v>1.199675</c:v>
                </c:pt>
                <c:pt idx="156">
                  <c:v>1.199676</c:v>
                </c:pt>
                <c:pt idx="157">
                  <c:v>1.1996770000000001</c:v>
                </c:pt>
                <c:pt idx="158">
                  <c:v>1.199678</c:v>
                </c:pt>
                <c:pt idx="159">
                  <c:v>1.1996789999999999</c:v>
                </c:pt>
                <c:pt idx="160">
                  <c:v>1.1996800000000001</c:v>
                </c:pt>
                <c:pt idx="161">
                  <c:v>1.1996819999999999</c:v>
                </c:pt>
                <c:pt idx="162">
                  <c:v>1.1996830000000001</c:v>
                </c:pt>
                <c:pt idx="163">
                  <c:v>1.1996849999999999</c:v>
                </c:pt>
                <c:pt idx="164">
                  <c:v>1.199686</c:v>
                </c:pt>
                <c:pt idx="165">
                  <c:v>1.1996880000000001</c:v>
                </c:pt>
                <c:pt idx="166">
                  <c:v>1.1996899999999999</c:v>
                </c:pt>
                <c:pt idx="167">
                  <c:v>1.199692</c:v>
                </c:pt>
                <c:pt idx="168">
                  <c:v>1.199694</c:v>
                </c:pt>
                <c:pt idx="169">
                  <c:v>1.1996960000000001</c:v>
                </c:pt>
                <c:pt idx="170">
                  <c:v>1.1996979999999999</c:v>
                </c:pt>
                <c:pt idx="171">
                  <c:v>1.1997009999999999</c:v>
                </c:pt>
                <c:pt idx="172">
                  <c:v>1.199703</c:v>
                </c:pt>
                <c:pt idx="173">
                  <c:v>1.1997059999999999</c:v>
                </c:pt>
                <c:pt idx="174">
                  <c:v>1.1997089999999999</c:v>
                </c:pt>
                <c:pt idx="175">
                  <c:v>1.1997119999999999</c:v>
                </c:pt>
                <c:pt idx="176">
                  <c:v>1.1997150000000001</c:v>
                </c:pt>
                <c:pt idx="177">
                  <c:v>1.1997180000000001</c:v>
                </c:pt>
                <c:pt idx="178">
                  <c:v>1.199722</c:v>
                </c:pt>
                <c:pt idx="179">
                  <c:v>1.1997249999999999</c:v>
                </c:pt>
                <c:pt idx="180">
                  <c:v>1.199729</c:v>
                </c:pt>
                <c:pt idx="181">
                  <c:v>1.1997329999999999</c:v>
                </c:pt>
                <c:pt idx="182">
                  <c:v>1.1997370000000001</c:v>
                </c:pt>
                <c:pt idx="183">
                  <c:v>1.1997420000000001</c:v>
                </c:pt>
                <c:pt idx="184">
                  <c:v>1.199746</c:v>
                </c:pt>
                <c:pt idx="185">
                  <c:v>1.199751</c:v>
                </c:pt>
                <c:pt idx="186">
                  <c:v>1.199756</c:v>
                </c:pt>
                <c:pt idx="187">
                  <c:v>1.1997610000000001</c:v>
                </c:pt>
                <c:pt idx="188">
                  <c:v>1.1997660000000001</c:v>
                </c:pt>
                <c:pt idx="189">
                  <c:v>1.19977</c:v>
                </c:pt>
                <c:pt idx="190">
                  <c:v>1.199773</c:v>
                </c:pt>
                <c:pt idx="191">
                  <c:v>1.1997690000000001</c:v>
                </c:pt>
                <c:pt idx="192">
                  <c:v>1.199748</c:v>
                </c:pt>
                <c:pt idx="193">
                  <c:v>1.199675</c:v>
                </c:pt>
                <c:pt idx="194">
                  <c:v>1.199449</c:v>
                </c:pt>
                <c:pt idx="195">
                  <c:v>1.198782</c:v>
                </c:pt>
                <c:pt idx="196">
                  <c:v>1.1968350000000001</c:v>
                </c:pt>
                <c:pt idx="197">
                  <c:v>1.1911929999999999</c:v>
                </c:pt>
                <c:pt idx="198">
                  <c:v>1.174928</c:v>
                </c:pt>
                <c:pt idx="199">
                  <c:v>1.1287320000000001</c:v>
                </c:pt>
                <c:pt idx="200">
                  <c:v>1.003333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conversion!$J$16:$J$216</c:f>
              <c:numCache>
                <c:formatCode>0.00E+00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conversion!$M$16:$M$216</c:f>
              <c:numCache>
                <c:formatCode>0.00E+00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conversion!$J$16:$J$216</c:f>
              <c:numCache>
                <c:formatCode>0.00E+00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conversion!$N$16:$N$216</c:f>
              <c:numCache>
                <c:formatCode>0.00E+00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conversion!$J$16:$J$216</c:f>
              <c:numCache>
                <c:formatCode>0.00E+00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conversion!$O$16:$O$216</c:f>
              <c:numCache>
                <c:formatCode>0.00E+00</c:formatCode>
                <c:ptCount val="201"/>
                <c:pt idx="0">
                  <c:v>1.003333</c:v>
                </c:pt>
                <c:pt idx="1">
                  <c:v>0.85299309999999995</c:v>
                </c:pt>
                <c:pt idx="2">
                  <c:v>0.8145637</c:v>
                </c:pt>
                <c:pt idx="3">
                  <c:v>0.80412450000000002</c:v>
                </c:pt>
                <c:pt idx="4">
                  <c:v>0.80123719999999998</c:v>
                </c:pt>
                <c:pt idx="5">
                  <c:v>0.80043569999999997</c:v>
                </c:pt>
                <c:pt idx="6">
                  <c:v>0.80021450000000005</c:v>
                </c:pt>
                <c:pt idx="7">
                  <c:v>0.80015480000000005</c:v>
                </c:pt>
                <c:pt idx="8">
                  <c:v>0.80013979999999996</c:v>
                </c:pt>
                <c:pt idx="9">
                  <c:v>0.80013730000000005</c:v>
                </c:pt>
                <c:pt idx="10">
                  <c:v>0.80013829999999997</c:v>
                </c:pt>
                <c:pt idx="11">
                  <c:v>0.80014019999999997</c:v>
                </c:pt>
                <c:pt idx="12">
                  <c:v>0.80014229999999997</c:v>
                </c:pt>
                <c:pt idx="13">
                  <c:v>0.80014459999999998</c:v>
                </c:pt>
                <c:pt idx="14">
                  <c:v>0.80014680000000005</c:v>
                </c:pt>
                <c:pt idx="15">
                  <c:v>0.80014890000000005</c:v>
                </c:pt>
                <c:pt idx="16">
                  <c:v>0.8001511</c:v>
                </c:pt>
                <c:pt idx="17">
                  <c:v>0.80015320000000001</c:v>
                </c:pt>
                <c:pt idx="18">
                  <c:v>0.80015530000000001</c:v>
                </c:pt>
                <c:pt idx="19">
                  <c:v>0.80015740000000002</c:v>
                </c:pt>
                <c:pt idx="20">
                  <c:v>0.80015950000000002</c:v>
                </c:pt>
                <c:pt idx="21">
                  <c:v>0.80016149999999997</c:v>
                </c:pt>
                <c:pt idx="22">
                  <c:v>0.80016350000000003</c:v>
                </c:pt>
                <c:pt idx="23">
                  <c:v>0.80016540000000003</c:v>
                </c:pt>
                <c:pt idx="24">
                  <c:v>0.80016739999999997</c:v>
                </c:pt>
                <c:pt idx="25">
                  <c:v>0.80016929999999997</c:v>
                </c:pt>
                <c:pt idx="26">
                  <c:v>0.80017110000000002</c:v>
                </c:pt>
                <c:pt idx="27">
                  <c:v>0.80017300000000002</c:v>
                </c:pt>
                <c:pt idx="28">
                  <c:v>0.80017479999999996</c:v>
                </c:pt>
                <c:pt idx="29">
                  <c:v>0.80017660000000002</c:v>
                </c:pt>
                <c:pt idx="30">
                  <c:v>0.80017839999999996</c:v>
                </c:pt>
                <c:pt idx="31">
                  <c:v>0.80018009999999995</c:v>
                </c:pt>
                <c:pt idx="32">
                  <c:v>0.80018180000000005</c:v>
                </c:pt>
                <c:pt idx="33">
                  <c:v>0.80018350000000005</c:v>
                </c:pt>
                <c:pt idx="34">
                  <c:v>0.80018520000000004</c:v>
                </c:pt>
                <c:pt idx="35">
                  <c:v>0.80018679999999998</c:v>
                </c:pt>
                <c:pt idx="36">
                  <c:v>0.80018840000000002</c:v>
                </c:pt>
                <c:pt idx="37">
                  <c:v>0.80019010000000002</c:v>
                </c:pt>
                <c:pt idx="38">
                  <c:v>0.8001916</c:v>
                </c:pt>
                <c:pt idx="39">
                  <c:v>0.80019320000000005</c:v>
                </c:pt>
                <c:pt idx="40">
                  <c:v>0.80019479999999998</c:v>
                </c:pt>
                <c:pt idx="41">
                  <c:v>0.80019629999999997</c:v>
                </c:pt>
                <c:pt idx="42">
                  <c:v>0.80019790000000002</c:v>
                </c:pt>
                <c:pt idx="43">
                  <c:v>0.80019940000000001</c:v>
                </c:pt>
                <c:pt idx="44">
                  <c:v>0.80020089999999999</c:v>
                </c:pt>
                <c:pt idx="45">
                  <c:v>0.80020239999999998</c:v>
                </c:pt>
                <c:pt idx="46">
                  <c:v>0.80020380000000002</c:v>
                </c:pt>
                <c:pt idx="47">
                  <c:v>0.80020530000000001</c:v>
                </c:pt>
                <c:pt idx="48">
                  <c:v>0.80020670000000005</c:v>
                </c:pt>
                <c:pt idx="49">
                  <c:v>0.80020809999999998</c:v>
                </c:pt>
                <c:pt idx="50">
                  <c:v>0.80020939999999996</c:v>
                </c:pt>
                <c:pt idx="51">
                  <c:v>0.80021059999999999</c:v>
                </c:pt>
                <c:pt idx="52">
                  <c:v>0.80021169999999997</c:v>
                </c:pt>
                <c:pt idx="53">
                  <c:v>0.8002127</c:v>
                </c:pt>
                <c:pt idx="54">
                  <c:v>0.80021339999999996</c:v>
                </c:pt>
                <c:pt idx="55">
                  <c:v>0.80021379999999998</c:v>
                </c:pt>
                <c:pt idx="56">
                  <c:v>0.80021359999999997</c:v>
                </c:pt>
                <c:pt idx="57">
                  <c:v>0.80021279999999995</c:v>
                </c:pt>
                <c:pt idx="58">
                  <c:v>0.80021089999999995</c:v>
                </c:pt>
                <c:pt idx="59">
                  <c:v>0.80020740000000001</c:v>
                </c:pt>
                <c:pt idx="60">
                  <c:v>0.80020159999999996</c:v>
                </c:pt>
                <c:pt idx="61">
                  <c:v>0.80019220000000002</c:v>
                </c:pt>
                <c:pt idx="62">
                  <c:v>0.80017729999999998</c:v>
                </c:pt>
                <c:pt idx="63">
                  <c:v>0.80015349999999996</c:v>
                </c:pt>
                <c:pt idx="64">
                  <c:v>0.80011480000000001</c:v>
                </c:pt>
                <c:pt idx="65">
                  <c:v>0.80005119999999996</c:v>
                </c:pt>
                <c:pt idx="66">
                  <c:v>0.79994379999999998</c:v>
                </c:pt>
                <c:pt idx="67">
                  <c:v>0.79975799999999997</c:v>
                </c:pt>
                <c:pt idx="68">
                  <c:v>0.79942860000000004</c:v>
                </c:pt>
                <c:pt idx="69">
                  <c:v>0.79883190000000004</c:v>
                </c:pt>
                <c:pt idx="70">
                  <c:v>0.79773190000000005</c:v>
                </c:pt>
                <c:pt idx="71">
                  <c:v>0.79567770000000004</c:v>
                </c:pt>
                <c:pt idx="72">
                  <c:v>0.79181389999999996</c:v>
                </c:pt>
                <c:pt idx="73">
                  <c:v>0.78454230000000003</c:v>
                </c:pt>
                <c:pt idx="74">
                  <c:v>0.77096580000000003</c:v>
                </c:pt>
                <c:pt idx="75">
                  <c:v>0.74612769999999995</c:v>
                </c:pt>
                <c:pt idx="76">
                  <c:v>0.70244200000000001</c:v>
                </c:pt>
                <c:pt idx="77">
                  <c:v>0.63073440000000003</c:v>
                </c:pt>
                <c:pt idx="78">
                  <c:v>0.52546950000000003</c:v>
                </c:pt>
                <c:pt idx="79">
                  <c:v>0.39415610000000001</c:v>
                </c:pt>
                <c:pt idx="80">
                  <c:v>0.26085750000000002</c:v>
                </c:pt>
                <c:pt idx="81">
                  <c:v>0.15243519999999999</c:v>
                </c:pt>
                <c:pt idx="82">
                  <c:v>8.0393950000000006E-2</c:v>
                </c:pt>
                <c:pt idx="83">
                  <c:v>3.9541529999999998E-2</c:v>
                </c:pt>
                <c:pt idx="84">
                  <c:v>1.873375E-2</c:v>
                </c:pt>
                <c:pt idx="85">
                  <c:v>8.7746760000000004E-3</c:v>
                </c:pt>
                <c:pt idx="86">
                  <c:v>4.1417670000000002E-3</c:v>
                </c:pt>
                <c:pt idx="87">
                  <c:v>1.9979630000000002E-3</c:v>
                </c:pt>
                <c:pt idx="88">
                  <c:v>9.9534329999999998E-4</c:v>
                </c:pt>
                <c:pt idx="89">
                  <c:v>5.1576659999999996E-4</c:v>
                </c:pt>
                <c:pt idx="90">
                  <c:v>2.78938E-4</c:v>
                </c:pt>
                <c:pt idx="91">
                  <c:v>1.573438E-4</c:v>
                </c:pt>
                <c:pt idx="92">
                  <c:v>9.2187059999999994E-5</c:v>
                </c:pt>
                <c:pt idx="93">
                  <c:v>5.5748049999999999E-5</c:v>
                </c:pt>
                <c:pt idx="94">
                  <c:v>3.4556520000000002E-5</c:v>
                </c:pt>
                <c:pt idx="95">
                  <c:v>2.1817870000000001E-5</c:v>
                </c:pt>
                <c:pt idx="96">
                  <c:v>1.395746E-5</c:v>
                </c:pt>
                <c:pt idx="97">
                  <c:v>9.0110909999999995E-6</c:v>
                </c:pt>
                <c:pt idx="98">
                  <c:v>5.854169E-6</c:v>
                </c:pt>
                <c:pt idx="99">
                  <c:v>3.8193089999999996E-6</c:v>
                </c:pt>
                <c:pt idx="100">
                  <c:v>2.498782E-6</c:v>
                </c:pt>
                <c:pt idx="101">
                  <c:v>1.637891E-6</c:v>
                </c:pt>
                <c:pt idx="102">
                  <c:v>1.074928E-6</c:v>
                </c:pt>
                <c:pt idx="103">
                  <c:v>7.060385E-7</c:v>
                </c:pt>
                <c:pt idx="104">
                  <c:v>4.6399260000000002E-7</c:v>
                </c:pt>
                <c:pt idx="105">
                  <c:v>3.0503340000000002E-7</c:v>
                </c:pt>
                <c:pt idx="106">
                  <c:v>2.005785E-7</c:v>
                </c:pt>
                <c:pt idx="107">
                  <c:v>1.31913E-7</c:v>
                </c:pt>
                <c:pt idx="108">
                  <c:v>8.6762970000000004E-8</c:v>
                </c:pt>
                <c:pt idx="109">
                  <c:v>5.7070199999999998E-8</c:v>
                </c:pt>
                <c:pt idx="110">
                  <c:v>3.7540749999999998E-8</c:v>
                </c:pt>
                <c:pt idx="111">
                  <c:v>2.4694980000000001E-8</c:v>
                </c:pt>
                <c:pt idx="112">
                  <c:v>1.624509E-8</c:v>
                </c:pt>
                <c:pt idx="113">
                  <c:v>1.068663E-8</c:v>
                </c:pt>
                <c:pt idx="114">
                  <c:v>7.030117E-9</c:v>
                </c:pt>
                <c:pt idx="115">
                  <c:v>4.6247310000000003E-9</c:v>
                </c:pt>
                <c:pt idx="116">
                  <c:v>3.042367E-9</c:v>
                </c:pt>
                <c:pt idx="117">
                  <c:v>2.0014170000000002E-9</c:v>
                </c:pt>
                <c:pt idx="118">
                  <c:v>1.3166309999999999E-9</c:v>
                </c:pt>
                <c:pt idx="119">
                  <c:v>8.6614519999999997E-10</c:v>
                </c:pt>
                <c:pt idx="120">
                  <c:v>5.697934E-10</c:v>
                </c:pt>
                <c:pt idx="121">
                  <c:v>3.7483839999999998E-10</c:v>
                </c:pt>
                <c:pt idx="122">
                  <c:v>2.4658729999999999E-10</c:v>
                </c:pt>
                <c:pt idx="123">
                  <c:v>1.622173E-10</c:v>
                </c:pt>
                <c:pt idx="124">
                  <c:v>1.067146E-10</c:v>
                </c:pt>
                <c:pt idx="125">
                  <c:v>7.0202070000000006E-11</c:v>
                </c:pt>
                <c:pt idx="126">
                  <c:v>4.6182340000000003E-11</c:v>
                </c:pt>
                <c:pt idx="127">
                  <c:v>3.038098E-11</c:v>
                </c:pt>
                <c:pt idx="128">
                  <c:v>1.998607E-11</c:v>
                </c:pt>
                <c:pt idx="129">
                  <c:v>1.314779E-11</c:v>
                </c:pt>
                <c:pt idx="130">
                  <c:v>8.6492380000000001E-12</c:v>
                </c:pt>
                <c:pt idx="131">
                  <c:v>5.6898749999999999E-12</c:v>
                </c:pt>
                <c:pt idx="132">
                  <c:v>3.7430650000000001E-12</c:v>
                </c:pt>
                <c:pt idx="133">
                  <c:v>2.4623610000000002E-12</c:v>
                </c:pt>
                <c:pt idx="134">
                  <c:v>1.6198540000000001E-12</c:v>
                </c:pt>
                <c:pt idx="135">
                  <c:v>1.0656130000000001E-12</c:v>
                </c:pt>
                <c:pt idx="136">
                  <c:v>7.0100820000000003E-13</c:v>
                </c:pt>
                <c:pt idx="137">
                  <c:v>4.6115429999999997E-13</c:v>
                </c:pt>
                <c:pt idx="138">
                  <c:v>3.0336750000000002E-13</c:v>
                </c:pt>
                <c:pt idx="139">
                  <c:v>1.995683E-13</c:v>
                </c:pt>
                <c:pt idx="140">
                  <c:v>1.3128449999999999E-13</c:v>
                </c:pt>
                <c:pt idx="141">
                  <c:v>8.6364499999999995E-14</c:v>
                </c:pt>
                <c:pt idx="142">
                  <c:v>5.6814149999999997E-14</c:v>
                </c:pt>
                <c:pt idx="143">
                  <c:v>3.7374670000000001E-14</c:v>
                </c:pt>
                <c:pt idx="144">
                  <c:v>2.458656E-14</c:v>
                </c:pt>
                <c:pt idx="145">
                  <c:v>1.617401E-14</c:v>
                </c:pt>
                <c:pt idx="146">
                  <c:v>1.063989E-14</c:v>
                </c:pt>
                <c:pt idx="147">
                  <c:v>6.9993250000000002E-15</c:v>
                </c:pt>
                <c:pt idx="148">
                  <c:v>4.6044159999999999E-15</c:v>
                </c:pt>
                <c:pt idx="149">
                  <c:v>3.0289529999999999E-15</c:v>
                </c:pt>
                <c:pt idx="150">
                  <c:v>1.9925529999999999E-15</c:v>
                </c:pt>
                <c:pt idx="151">
                  <c:v>1.31077E-15</c:v>
                </c:pt>
                <c:pt idx="152">
                  <c:v>8.6226859999999996E-16</c:v>
                </c:pt>
                <c:pt idx="153">
                  <c:v>5.6722850000000002E-16</c:v>
                </c:pt>
                <c:pt idx="154">
                  <c:v>3.7314079999999999E-16</c:v>
                </c:pt>
                <c:pt idx="155">
                  <c:v>2.4546350000000001E-16</c:v>
                </c:pt>
                <c:pt idx="156">
                  <c:v>1.614731E-16</c:v>
                </c:pt>
                <c:pt idx="157">
                  <c:v>1.062216E-16</c:v>
                </c:pt>
                <c:pt idx="158">
                  <c:v>6.9875449999999994E-17</c:v>
                </c:pt>
                <c:pt idx="159">
                  <c:v>4.596588E-17</c:v>
                </c:pt>
                <c:pt idx="160">
                  <c:v>3.0237490000000001E-17</c:v>
                </c:pt>
                <c:pt idx="161">
                  <c:v>1.9890919999999999E-17</c:v>
                </c:pt>
                <c:pt idx="162">
                  <c:v>1.308468E-17</c:v>
                </c:pt>
                <c:pt idx="163">
                  <c:v>8.6073730000000002E-18</c:v>
                </c:pt>
                <c:pt idx="164">
                  <c:v>5.6620929999999997E-18</c:v>
                </c:pt>
                <c:pt idx="165">
                  <c:v>3.7246229999999998E-18</c:v>
                </c:pt>
                <c:pt idx="166">
                  <c:v>2.4501150000000002E-18</c:v>
                </c:pt>
                <c:pt idx="167">
                  <c:v>1.6117199999999999E-18</c:v>
                </c:pt>
                <c:pt idx="168">
                  <c:v>1.060209E-18</c:v>
                </c:pt>
                <c:pt idx="169">
                  <c:v>6.9741640000000005E-19</c:v>
                </c:pt>
                <c:pt idx="170">
                  <c:v>4.5876620000000001E-19</c:v>
                </c:pt>
                <c:pt idx="171">
                  <c:v>3.0177920000000001E-19</c:v>
                </c:pt>
                <c:pt idx="172">
                  <c:v>1.9851149999999999E-19</c:v>
                </c:pt>
                <c:pt idx="173">
                  <c:v>1.3058100000000001E-19</c:v>
                </c:pt>
                <c:pt idx="174">
                  <c:v>8.5895940000000004E-20</c:v>
                </c:pt>
                <c:pt idx="175">
                  <c:v>5.6501880000000001E-20</c:v>
                </c:pt>
                <c:pt idx="176">
                  <c:v>3.7166389999999997E-20</c:v>
                </c:pt>
                <c:pt idx="177">
                  <c:v>2.4447489999999999E-20</c:v>
                </c:pt>
                <c:pt idx="178">
                  <c:v>1.608102E-20</c:v>
                </c:pt>
                <c:pt idx="179">
                  <c:v>1.057759E-20</c:v>
                </c:pt>
                <c:pt idx="180">
                  <c:v>6.9574709999999997E-21</c:v>
                </c:pt>
                <c:pt idx="181">
                  <c:v>4.5761889999999997E-21</c:v>
                </c:pt>
                <c:pt idx="182">
                  <c:v>3.0098090000000001E-21</c:v>
                </c:pt>
                <c:pt idx="183">
                  <c:v>1.9794660000000002E-21</c:v>
                </c:pt>
                <c:pt idx="184">
                  <c:v>1.3017239999999999E-21</c:v>
                </c:pt>
                <c:pt idx="185">
                  <c:v>8.5591840000000005E-22</c:v>
                </c:pt>
                <c:pt idx="186">
                  <c:v>5.6267709999999995E-22</c:v>
                </c:pt>
                <c:pt idx="187">
                  <c:v>3.6978989999999998E-22</c:v>
                </c:pt>
                <c:pt idx="188">
                  <c:v>2.4291310000000002E-22</c:v>
                </c:pt>
                <c:pt idx="189">
                  <c:v>1.5945579999999999E-22</c:v>
                </c:pt>
                <c:pt idx="190">
                  <c:v>1.045578E-22</c:v>
                </c:pt>
                <c:pt idx="191">
                  <c:v>6.8443690000000004E-23</c:v>
                </c:pt>
                <c:pt idx="192">
                  <c:v>4.4682440000000001E-23</c:v>
                </c:pt>
                <c:pt idx="193">
                  <c:v>2.9042450000000002E-23</c:v>
                </c:pt>
                <c:pt idx="194">
                  <c:v>1.873791E-23</c:v>
                </c:pt>
                <c:pt idx="195">
                  <c:v>1.1932879999999999E-23</c:v>
                </c:pt>
                <c:pt idx="196">
                  <c:v>7.4149480000000005E-24</c:v>
                </c:pt>
                <c:pt idx="197">
                  <c:v>4.3817129999999999E-24</c:v>
                </c:pt>
                <c:pt idx="198">
                  <c:v>2.3065919999999999E-24</c:v>
                </c:pt>
                <c:pt idx="199">
                  <c:v>8.7343399999999992E-25</c:v>
                </c:pt>
                <c:pt idx="200">
                  <c:v>0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conversion!$J$16:$J$216</c:f>
              <c:numCache>
                <c:formatCode>0.00E+00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conversion!$P$16:$P$216</c:f>
              <c:numCache>
                <c:formatCode>0.00E+00</c:formatCode>
                <c:ptCount val="201"/>
                <c:pt idx="0">
                  <c:v>0</c:v>
                </c:pt>
                <c:pt idx="1">
                  <c:v>1.112664E-14</c:v>
                </c:pt>
                <c:pt idx="2">
                  <c:v>3.1761489999999999E-14</c:v>
                </c:pt>
                <c:pt idx="3">
                  <c:v>6.2577769999999994E-14</c:v>
                </c:pt>
                <c:pt idx="4">
                  <c:v>1.0587539999999999E-13</c:v>
                </c:pt>
                <c:pt idx="5">
                  <c:v>1.6597010000000001E-13</c:v>
                </c:pt>
                <c:pt idx="6">
                  <c:v>2.4956759999999999E-13</c:v>
                </c:pt>
                <c:pt idx="7">
                  <c:v>3.664016E-13</c:v>
                </c:pt>
                <c:pt idx="8">
                  <c:v>5.3028969999999998E-13</c:v>
                </c:pt>
                <c:pt idx="9">
                  <c:v>7.6072149999999997E-13</c:v>
                </c:pt>
                <c:pt idx="10">
                  <c:v>1.085154E-12</c:v>
                </c:pt>
                <c:pt idx="11">
                  <c:v>1.542273E-12</c:v>
                </c:pt>
                <c:pt idx="12">
                  <c:v>2.1865989999999998E-12</c:v>
                </c:pt>
                <c:pt idx="13">
                  <c:v>3.094988E-12</c:v>
                </c:pt>
                <c:pt idx="14">
                  <c:v>4.3758E-12</c:v>
                </c:pt>
                <c:pt idx="15">
                  <c:v>6.181829E-12</c:v>
                </c:pt>
                <c:pt idx="16">
                  <c:v>8.7285250000000001E-12</c:v>
                </c:pt>
                <c:pt idx="17">
                  <c:v>1.2319700000000001E-11</c:v>
                </c:pt>
                <c:pt idx="18">
                  <c:v>1.7383799999999999E-11</c:v>
                </c:pt>
                <c:pt idx="19">
                  <c:v>2.4524979999999999E-11</c:v>
                </c:pt>
                <c:pt idx="20">
                  <c:v>3.4595230000000001E-11</c:v>
                </c:pt>
                <c:pt idx="21">
                  <c:v>4.8796019999999999E-11</c:v>
                </c:pt>
                <c:pt idx="22">
                  <c:v>6.8821660000000003E-11</c:v>
                </c:pt>
                <c:pt idx="23">
                  <c:v>9.7061469999999994E-11</c:v>
                </c:pt>
                <c:pt idx="24">
                  <c:v>1.3688490000000001E-10</c:v>
                </c:pt>
                <c:pt idx="25">
                  <c:v>1.930436E-10</c:v>
                </c:pt>
                <c:pt idx="26">
                  <c:v>2.7223839999999999E-10</c:v>
                </c:pt>
                <c:pt idx="27">
                  <c:v>3.8391909999999998E-10</c:v>
                </c:pt>
                <c:pt idx="28">
                  <c:v>5.4141180000000005E-10</c:v>
                </c:pt>
                <c:pt idx="29">
                  <c:v>7.6350959999999996E-10</c:v>
                </c:pt>
                <c:pt idx="30">
                  <c:v>1.076715E-9</c:v>
                </c:pt>
                <c:pt idx="31">
                  <c:v>1.518403E-9</c:v>
                </c:pt>
                <c:pt idx="32">
                  <c:v>2.1412820000000001E-9</c:v>
                </c:pt>
                <c:pt idx="33">
                  <c:v>3.0196830000000002E-9</c:v>
                </c:pt>
                <c:pt idx="34">
                  <c:v>4.2584329999999999E-9</c:v>
                </c:pt>
                <c:pt idx="35">
                  <c:v>6.0053659999999999E-9</c:v>
                </c:pt>
                <c:pt idx="36">
                  <c:v>8.4689679999999993E-9</c:v>
                </c:pt>
                <c:pt idx="37">
                  <c:v>1.194327E-8</c:v>
                </c:pt>
                <c:pt idx="38">
                  <c:v>1.6842930000000002E-8</c:v>
                </c:pt>
                <c:pt idx="39">
                  <c:v>2.37528E-8</c:v>
                </c:pt>
                <c:pt idx="40">
                  <c:v>3.3497670000000001E-8</c:v>
                </c:pt>
                <c:pt idx="41">
                  <c:v>4.7240909999999997E-8</c:v>
                </c:pt>
                <c:pt idx="42">
                  <c:v>6.6623410000000005E-8</c:v>
                </c:pt>
                <c:pt idx="43">
                  <c:v>9.3959770000000002E-8</c:v>
                </c:pt>
                <c:pt idx="44">
                  <c:v>1.325153E-7</c:v>
                </c:pt>
                <c:pt idx="45">
                  <c:v>1.868968E-7</c:v>
                </c:pt>
                <c:pt idx="46">
                  <c:v>2.6360559999999999E-7</c:v>
                </c:pt>
                <c:pt idx="47">
                  <c:v>3.7181809999999999E-7</c:v>
                </c:pt>
                <c:pt idx="48">
                  <c:v>5.2449200000000001E-7</c:v>
                </c:pt>
                <c:pt idx="49">
                  <c:v>7.3993349999999997E-7</c:v>
                </c:pt>
                <c:pt idx="50">
                  <c:v>1.0440239999999999E-6</c:v>
                </c:pt>
                <c:pt idx="51">
                  <c:v>1.4733909999999999E-6</c:v>
                </c:pt>
                <c:pt idx="52">
                  <c:v>2.0799460000000002E-6</c:v>
                </c:pt>
                <c:pt idx="53">
                  <c:v>2.937407E-6</c:v>
                </c:pt>
                <c:pt idx="54">
                  <c:v>4.150757E-6</c:v>
                </c:pt>
                <c:pt idx="55">
                  <c:v>5.8700700000000004E-6</c:v>
                </c:pt>
                <c:pt idx="56">
                  <c:v>8.3110370000000001E-6</c:v>
                </c:pt>
                <c:pt idx="57">
                  <c:v>1.1785889999999999E-5</c:v>
                </c:pt>
                <c:pt idx="58">
                  <c:v>1.6750999999999999E-5</c:v>
                </c:pt>
                <c:pt idx="59">
                  <c:v>2.3882020000000001E-5</c:v>
                </c:pt>
                <c:pt idx="60">
                  <c:v>3.4195549999999998E-5</c:v>
                </c:pt>
                <c:pt idx="61">
                  <c:v>4.925255E-5</c:v>
                </c:pt>
                <c:pt idx="62">
                  <c:v>7.1507940000000003E-5</c:v>
                </c:pt>
                <c:pt idx="63">
                  <c:v>1.049294E-4</c:v>
                </c:pt>
                <c:pt idx="64">
                  <c:v>1.561198E-4</c:v>
                </c:pt>
                <c:pt idx="65">
                  <c:v>2.363988E-4</c:v>
                </c:pt>
                <c:pt idx="66">
                  <c:v>3.6572790000000003E-4</c:v>
                </c:pt>
                <c:pt idx="67">
                  <c:v>5.8021549999999998E-4</c:v>
                </c:pt>
                <c:pt idx="68">
                  <c:v>9.4659910000000004E-4</c:v>
                </c:pt>
                <c:pt idx="69">
                  <c:v>1.590359E-3</c:v>
                </c:pt>
                <c:pt idx="70">
                  <c:v>2.7503940000000002E-3</c:v>
                </c:pt>
                <c:pt idx="71">
                  <c:v>4.8850100000000004E-3</c:v>
                </c:pt>
                <c:pt idx="72">
                  <c:v>8.8750370000000006E-3</c:v>
                </c:pt>
                <c:pt idx="73">
                  <c:v>1.6403190000000002E-2</c:v>
                </c:pt>
                <c:pt idx="74">
                  <c:v>3.0624889999999998E-2</c:v>
                </c:pt>
                <c:pt idx="75">
                  <c:v>5.7221040000000001E-2</c:v>
                </c:pt>
                <c:pt idx="76">
                  <c:v>0.1056102</c:v>
                </c:pt>
                <c:pt idx="77">
                  <c:v>0.18899769999999999</c:v>
                </c:pt>
                <c:pt idx="78">
                  <c:v>0.3199613</c:v>
                </c:pt>
                <c:pt idx="79">
                  <c:v>0.49879309999999999</c:v>
                </c:pt>
                <c:pt idx="80">
                  <c:v>0.70197799999999999</c:v>
                </c:pt>
                <c:pt idx="81">
                  <c:v>0.88911689999999999</c:v>
                </c:pt>
                <c:pt idx="82">
                  <c:v>1.0287459999999999</c:v>
                </c:pt>
                <c:pt idx="83">
                  <c:v>1.1150100000000001</c:v>
                </c:pt>
                <c:pt idx="84">
                  <c:v>1.160725</c:v>
                </c:pt>
                <c:pt idx="85">
                  <c:v>1.1823699999999999</c:v>
                </c:pt>
                <c:pt idx="86">
                  <c:v>1.191937</c:v>
                </c:pt>
                <c:pt idx="87">
                  <c:v>1.196083</c:v>
                </c:pt>
                <c:pt idx="88">
                  <c:v>1.197932</c:v>
                </c:pt>
                <c:pt idx="89">
                  <c:v>1.198806</c:v>
                </c:pt>
                <c:pt idx="90">
                  <c:v>1.199244</c:v>
                </c:pt>
                <c:pt idx="91">
                  <c:v>1.199471</c:v>
                </c:pt>
                <c:pt idx="92">
                  <c:v>1.1995899999999999</c:v>
                </c:pt>
                <c:pt idx="93">
                  <c:v>1.199654</c:v>
                </c:pt>
                <c:pt idx="94">
                  <c:v>1.1996880000000001</c:v>
                </c:pt>
                <c:pt idx="95">
                  <c:v>1.199708</c:v>
                </c:pt>
                <c:pt idx="96">
                  <c:v>1.1997180000000001</c:v>
                </c:pt>
                <c:pt idx="97">
                  <c:v>1.199724</c:v>
                </c:pt>
                <c:pt idx="98">
                  <c:v>1.1997260000000001</c:v>
                </c:pt>
                <c:pt idx="99">
                  <c:v>1.199727</c:v>
                </c:pt>
                <c:pt idx="100">
                  <c:v>1.1997260000000001</c:v>
                </c:pt>
                <c:pt idx="101">
                  <c:v>1.1997249999999999</c:v>
                </c:pt>
                <c:pt idx="102">
                  <c:v>1.1997230000000001</c:v>
                </c:pt>
                <c:pt idx="103">
                  <c:v>1.199721</c:v>
                </c:pt>
                <c:pt idx="104">
                  <c:v>1.1997180000000001</c:v>
                </c:pt>
                <c:pt idx="105">
                  <c:v>1.199716</c:v>
                </c:pt>
                <c:pt idx="106">
                  <c:v>1.199713</c:v>
                </c:pt>
                <c:pt idx="107">
                  <c:v>1.199711</c:v>
                </c:pt>
                <c:pt idx="108">
                  <c:v>1.1997089999999999</c:v>
                </c:pt>
                <c:pt idx="109">
                  <c:v>1.1997059999999999</c:v>
                </c:pt>
                <c:pt idx="110">
                  <c:v>1.1997040000000001</c:v>
                </c:pt>
                <c:pt idx="111">
                  <c:v>1.199702</c:v>
                </c:pt>
                <c:pt idx="112">
                  <c:v>1.1997</c:v>
                </c:pt>
                <c:pt idx="113">
                  <c:v>1.1996979999999999</c:v>
                </c:pt>
                <c:pt idx="114">
                  <c:v>1.1996960000000001</c:v>
                </c:pt>
                <c:pt idx="115">
                  <c:v>1.199694</c:v>
                </c:pt>
                <c:pt idx="116">
                  <c:v>1.199692</c:v>
                </c:pt>
                <c:pt idx="117">
                  <c:v>1.1996899999999999</c:v>
                </c:pt>
                <c:pt idx="118">
                  <c:v>1.199689</c:v>
                </c:pt>
                <c:pt idx="119">
                  <c:v>1.1996869999999999</c:v>
                </c:pt>
                <c:pt idx="120">
                  <c:v>1.199686</c:v>
                </c:pt>
                <c:pt idx="121">
                  <c:v>1.199684</c:v>
                </c:pt>
                <c:pt idx="122">
                  <c:v>1.1996830000000001</c:v>
                </c:pt>
                <c:pt idx="123">
                  <c:v>1.1996819999999999</c:v>
                </c:pt>
                <c:pt idx="124">
                  <c:v>1.1996800000000001</c:v>
                </c:pt>
                <c:pt idx="125">
                  <c:v>1.1996789999999999</c:v>
                </c:pt>
                <c:pt idx="126">
                  <c:v>1.199678</c:v>
                </c:pt>
                <c:pt idx="127">
                  <c:v>1.1996770000000001</c:v>
                </c:pt>
                <c:pt idx="128">
                  <c:v>1.199676</c:v>
                </c:pt>
                <c:pt idx="129">
                  <c:v>1.199675</c:v>
                </c:pt>
                <c:pt idx="130">
                  <c:v>1.1996739999999999</c:v>
                </c:pt>
                <c:pt idx="131">
                  <c:v>1.1996739999999999</c:v>
                </c:pt>
                <c:pt idx="132">
                  <c:v>1.199673</c:v>
                </c:pt>
                <c:pt idx="133">
                  <c:v>1.1996720000000001</c:v>
                </c:pt>
                <c:pt idx="134">
                  <c:v>1.1996720000000001</c:v>
                </c:pt>
                <c:pt idx="135">
                  <c:v>1.1996709999999999</c:v>
                </c:pt>
                <c:pt idx="136">
                  <c:v>1.1996709999999999</c:v>
                </c:pt>
                <c:pt idx="137">
                  <c:v>1.1996709999999999</c:v>
                </c:pt>
                <c:pt idx="138">
                  <c:v>1.19967</c:v>
                </c:pt>
                <c:pt idx="139">
                  <c:v>1.19967</c:v>
                </c:pt>
                <c:pt idx="140">
                  <c:v>1.19967</c:v>
                </c:pt>
                <c:pt idx="141">
                  <c:v>1.19967</c:v>
                </c:pt>
                <c:pt idx="142">
                  <c:v>1.19967</c:v>
                </c:pt>
                <c:pt idx="143">
                  <c:v>1.19967</c:v>
                </c:pt>
                <c:pt idx="144">
                  <c:v>1.19967</c:v>
                </c:pt>
                <c:pt idx="145">
                  <c:v>1.19967</c:v>
                </c:pt>
                <c:pt idx="146">
                  <c:v>1.19967</c:v>
                </c:pt>
                <c:pt idx="147">
                  <c:v>1.19967</c:v>
                </c:pt>
                <c:pt idx="148">
                  <c:v>1.1996709999999999</c:v>
                </c:pt>
                <c:pt idx="149">
                  <c:v>1.1996709999999999</c:v>
                </c:pt>
                <c:pt idx="150">
                  <c:v>1.1996709999999999</c:v>
                </c:pt>
                <c:pt idx="151">
                  <c:v>1.1996720000000001</c:v>
                </c:pt>
                <c:pt idx="152">
                  <c:v>1.199673</c:v>
                </c:pt>
                <c:pt idx="153">
                  <c:v>1.199673</c:v>
                </c:pt>
                <c:pt idx="154">
                  <c:v>1.1996739999999999</c:v>
                </c:pt>
                <c:pt idx="155">
                  <c:v>1.199675</c:v>
                </c:pt>
                <c:pt idx="156">
                  <c:v>1.199676</c:v>
                </c:pt>
                <c:pt idx="157">
                  <c:v>1.1996770000000001</c:v>
                </c:pt>
                <c:pt idx="158">
                  <c:v>1.199678</c:v>
                </c:pt>
                <c:pt idx="159">
                  <c:v>1.1996789999999999</c:v>
                </c:pt>
                <c:pt idx="160">
                  <c:v>1.1996800000000001</c:v>
                </c:pt>
                <c:pt idx="161">
                  <c:v>1.1996819999999999</c:v>
                </c:pt>
                <c:pt idx="162">
                  <c:v>1.1996830000000001</c:v>
                </c:pt>
                <c:pt idx="163">
                  <c:v>1.1996849999999999</c:v>
                </c:pt>
                <c:pt idx="164">
                  <c:v>1.199686</c:v>
                </c:pt>
                <c:pt idx="165">
                  <c:v>1.1996880000000001</c:v>
                </c:pt>
                <c:pt idx="166">
                  <c:v>1.1996899999999999</c:v>
                </c:pt>
                <c:pt idx="167">
                  <c:v>1.199692</c:v>
                </c:pt>
                <c:pt idx="168">
                  <c:v>1.199694</c:v>
                </c:pt>
                <c:pt idx="169">
                  <c:v>1.1996960000000001</c:v>
                </c:pt>
                <c:pt idx="170">
                  <c:v>1.1996979999999999</c:v>
                </c:pt>
                <c:pt idx="171">
                  <c:v>1.1997009999999999</c:v>
                </c:pt>
                <c:pt idx="172">
                  <c:v>1.199703</c:v>
                </c:pt>
                <c:pt idx="173">
                  <c:v>1.1997059999999999</c:v>
                </c:pt>
                <c:pt idx="174">
                  <c:v>1.1997089999999999</c:v>
                </c:pt>
                <c:pt idx="175">
                  <c:v>1.1997119999999999</c:v>
                </c:pt>
                <c:pt idx="176">
                  <c:v>1.1997150000000001</c:v>
                </c:pt>
                <c:pt idx="177">
                  <c:v>1.1997180000000001</c:v>
                </c:pt>
                <c:pt idx="178">
                  <c:v>1.199722</c:v>
                </c:pt>
                <c:pt idx="179">
                  <c:v>1.1997249999999999</c:v>
                </c:pt>
                <c:pt idx="180">
                  <c:v>1.199729</c:v>
                </c:pt>
                <c:pt idx="181">
                  <c:v>1.1997329999999999</c:v>
                </c:pt>
                <c:pt idx="182">
                  <c:v>1.1997370000000001</c:v>
                </c:pt>
                <c:pt idx="183">
                  <c:v>1.1997420000000001</c:v>
                </c:pt>
                <c:pt idx="184">
                  <c:v>1.199746</c:v>
                </c:pt>
                <c:pt idx="185">
                  <c:v>1.199751</c:v>
                </c:pt>
                <c:pt idx="186">
                  <c:v>1.199756</c:v>
                </c:pt>
                <c:pt idx="187">
                  <c:v>1.1997610000000001</c:v>
                </c:pt>
                <c:pt idx="188">
                  <c:v>1.1997660000000001</c:v>
                </c:pt>
                <c:pt idx="189">
                  <c:v>1.19977</c:v>
                </c:pt>
                <c:pt idx="190">
                  <c:v>1.199773</c:v>
                </c:pt>
                <c:pt idx="191">
                  <c:v>1.1997690000000001</c:v>
                </c:pt>
                <c:pt idx="192">
                  <c:v>1.199748</c:v>
                </c:pt>
                <c:pt idx="193">
                  <c:v>1.199675</c:v>
                </c:pt>
                <c:pt idx="194">
                  <c:v>1.199449</c:v>
                </c:pt>
                <c:pt idx="195">
                  <c:v>1.198782</c:v>
                </c:pt>
                <c:pt idx="196">
                  <c:v>1.1968350000000001</c:v>
                </c:pt>
                <c:pt idx="197">
                  <c:v>1.1911929999999999</c:v>
                </c:pt>
                <c:pt idx="198">
                  <c:v>1.174928</c:v>
                </c:pt>
                <c:pt idx="199">
                  <c:v>1.1287320000000001</c:v>
                </c:pt>
                <c:pt idx="200">
                  <c:v>1.003333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conversion!$J$16:$J$216</c:f>
              <c:numCache>
                <c:formatCode>0.00E+00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conversion!$Q$16:$Q$216</c:f>
              <c:numCache>
                <c:formatCode>0.00E+00</c:formatCode>
                <c:ptCount val="201"/>
                <c:pt idx="0">
                  <c:v>1.003333</c:v>
                </c:pt>
                <c:pt idx="1">
                  <c:v>0.85299309999999995</c:v>
                </c:pt>
                <c:pt idx="2">
                  <c:v>0.8145637</c:v>
                </c:pt>
                <c:pt idx="3">
                  <c:v>0.80412450000000002</c:v>
                </c:pt>
                <c:pt idx="4">
                  <c:v>0.80123719999999998</c:v>
                </c:pt>
                <c:pt idx="5">
                  <c:v>0.80043569999999997</c:v>
                </c:pt>
                <c:pt idx="6">
                  <c:v>0.80021450000000005</c:v>
                </c:pt>
                <c:pt idx="7">
                  <c:v>0.80015480000000005</c:v>
                </c:pt>
                <c:pt idx="8">
                  <c:v>0.80013979999999996</c:v>
                </c:pt>
                <c:pt idx="9">
                  <c:v>0.80013730000000005</c:v>
                </c:pt>
                <c:pt idx="10">
                  <c:v>0.80013829999999997</c:v>
                </c:pt>
                <c:pt idx="11">
                  <c:v>0.80014019999999997</c:v>
                </c:pt>
                <c:pt idx="12">
                  <c:v>0.80014229999999997</c:v>
                </c:pt>
                <c:pt idx="13">
                  <c:v>0.80014459999999998</c:v>
                </c:pt>
                <c:pt idx="14">
                  <c:v>0.80014680000000005</c:v>
                </c:pt>
                <c:pt idx="15">
                  <c:v>0.80014890000000005</c:v>
                </c:pt>
                <c:pt idx="16">
                  <c:v>0.8001511</c:v>
                </c:pt>
                <c:pt idx="17">
                  <c:v>0.80015320000000001</c:v>
                </c:pt>
                <c:pt idx="18">
                  <c:v>0.80015530000000001</c:v>
                </c:pt>
                <c:pt idx="19">
                  <c:v>0.80015740000000002</c:v>
                </c:pt>
                <c:pt idx="20">
                  <c:v>0.80015950000000002</c:v>
                </c:pt>
                <c:pt idx="21">
                  <c:v>0.80016149999999997</c:v>
                </c:pt>
                <c:pt idx="22">
                  <c:v>0.80016350000000003</c:v>
                </c:pt>
                <c:pt idx="23">
                  <c:v>0.80016540000000003</c:v>
                </c:pt>
                <c:pt idx="24">
                  <c:v>0.80016739999999997</c:v>
                </c:pt>
                <c:pt idx="25">
                  <c:v>0.80016929999999997</c:v>
                </c:pt>
                <c:pt idx="26">
                  <c:v>0.80017110000000002</c:v>
                </c:pt>
                <c:pt idx="27">
                  <c:v>0.80017300000000002</c:v>
                </c:pt>
                <c:pt idx="28">
                  <c:v>0.80017479999999996</c:v>
                </c:pt>
                <c:pt idx="29">
                  <c:v>0.80017660000000002</c:v>
                </c:pt>
                <c:pt idx="30">
                  <c:v>0.80017839999999996</c:v>
                </c:pt>
                <c:pt idx="31">
                  <c:v>0.80018009999999995</c:v>
                </c:pt>
                <c:pt idx="32">
                  <c:v>0.80018180000000005</c:v>
                </c:pt>
                <c:pt idx="33">
                  <c:v>0.80018350000000005</c:v>
                </c:pt>
                <c:pt idx="34">
                  <c:v>0.80018520000000004</c:v>
                </c:pt>
                <c:pt idx="35">
                  <c:v>0.80018679999999998</c:v>
                </c:pt>
                <c:pt idx="36">
                  <c:v>0.80018849999999997</c:v>
                </c:pt>
                <c:pt idx="37">
                  <c:v>0.80019010000000002</c:v>
                </c:pt>
                <c:pt idx="38">
                  <c:v>0.80019169999999995</c:v>
                </c:pt>
                <c:pt idx="39">
                  <c:v>0.80019320000000005</c:v>
                </c:pt>
                <c:pt idx="40">
                  <c:v>0.80019479999999998</c:v>
                </c:pt>
                <c:pt idx="41">
                  <c:v>0.80019640000000003</c:v>
                </c:pt>
                <c:pt idx="42">
                  <c:v>0.80019790000000002</c:v>
                </c:pt>
                <c:pt idx="43">
                  <c:v>0.80019949999999995</c:v>
                </c:pt>
                <c:pt idx="44">
                  <c:v>0.80020100000000005</c:v>
                </c:pt>
                <c:pt idx="45">
                  <c:v>0.80020259999999999</c:v>
                </c:pt>
                <c:pt idx="46">
                  <c:v>0.80020409999999997</c:v>
                </c:pt>
                <c:pt idx="47">
                  <c:v>0.80020570000000002</c:v>
                </c:pt>
                <c:pt idx="48">
                  <c:v>0.80020720000000001</c:v>
                </c:pt>
                <c:pt idx="49">
                  <c:v>0.80020880000000005</c:v>
                </c:pt>
                <c:pt idx="50">
                  <c:v>0.80021039999999999</c:v>
                </c:pt>
                <c:pt idx="51">
                  <c:v>0.80021209999999998</c:v>
                </c:pt>
                <c:pt idx="52">
                  <c:v>0.80021379999999998</c:v>
                </c:pt>
                <c:pt idx="53">
                  <c:v>0.80021560000000003</c:v>
                </c:pt>
                <c:pt idx="54">
                  <c:v>0.80021750000000003</c:v>
                </c:pt>
                <c:pt idx="55">
                  <c:v>0.80021960000000003</c:v>
                </c:pt>
                <c:pt idx="56">
                  <c:v>0.80022190000000004</c:v>
                </c:pt>
                <c:pt idx="57">
                  <c:v>0.80022459999999995</c:v>
                </c:pt>
                <c:pt idx="58">
                  <c:v>0.80022760000000004</c:v>
                </c:pt>
                <c:pt idx="59">
                  <c:v>0.80023129999999998</c:v>
                </c:pt>
                <c:pt idx="60">
                  <c:v>0.80023580000000005</c:v>
                </c:pt>
                <c:pt idx="61">
                  <c:v>0.80024150000000005</c:v>
                </c:pt>
                <c:pt idx="62">
                  <c:v>0.80024879999999998</c:v>
                </c:pt>
                <c:pt idx="63">
                  <c:v>0.80025840000000004</c:v>
                </c:pt>
                <c:pt idx="64">
                  <c:v>0.80027099999999995</c:v>
                </c:pt>
                <c:pt idx="65">
                  <c:v>0.80028759999999999</c:v>
                </c:pt>
                <c:pt idx="66">
                  <c:v>0.80030950000000001</c:v>
                </c:pt>
                <c:pt idx="67">
                  <c:v>0.8003382</c:v>
                </c:pt>
                <c:pt idx="68">
                  <c:v>0.80037519999999995</c:v>
                </c:pt>
                <c:pt idx="69">
                  <c:v>0.80042230000000003</c:v>
                </c:pt>
                <c:pt idx="70">
                  <c:v>0.80048229999999998</c:v>
                </c:pt>
                <c:pt idx="71">
                  <c:v>0.80056269999999996</c:v>
                </c:pt>
                <c:pt idx="72">
                  <c:v>0.80068899999999998</c:v>
                </c:pt>
                <c:pt idx="73">
                  <c:v>0.80094549999999998</c:v>
                </c:pt>
                <c:pt idx="74">
                  <c:v>0.80159069999999999</c:v>
                </c:pt>
                <c:pt idx="75">
                  <c:v>0.80334870000000003</c:v>
                </c:pt>
                <c:pt idx="76">
                  <c:v>0.8080522</c:v>
                </c:pt>
                <c:pt idx="77">
                  <c:v>0.81973209999999996</c:v>
                </c:pt>
                <c:pt idx="78">
                  <c:v>0.84543080000000004</c:v>
                </c:pt>
                <c:pt idx="79">
                  <c:v>0.8929492</c:v>
                </c:pt>
                <c:pt idx="80">
                  <c:v>0.96283549999999996</c:v>
                </c:pt>
                <c:pt idx="81">
                  <c:v>1.041552</c:v>
                </c:pt>
                <c:pt idx="82">
                  <c:v>1.10914</c:v>
                </c:pt>
                <c:pt idx="83">
                  <c:v>1.1545510000000001</c:v>
                </c:pt>
                <c:pt idx="84">
                  <c:v>1.179459</c:v>
                </c:pt>
                <c:pt idx="85">
                  <c:v>1.1911449999999999</c:v>
                </c:pt>
                <c:pt idx="86">
                  <c:v>1.1960789999999999</c:v>
                </c:pt>
                <c:pt idx="87">
                  <c:v>1.198081</c:v>
                </c:pt>
                <c:pt idx="88">
                  <c:v>1.1989270000000001</c:v>
                </c:pt>
                <c:pt idx="89">
                  <c:v>1.199322</c:v>
                </c:pt>
                <c:pt idx="90">
                  <c:v>1.1995229999999999</c:v>
                </c:pt>
                <c:pt idx="91">
                  <c:v>1.1996279999999999</c:v>
                </c:pt>
                <c:pt idx="92">
                  <c:v>1.1996830000000001</c:v>
                </c:pt>
                <c:pt idx="93">
                  <c:v>1.1997100000000001</c:v>
                </c:pt>
                <c:pt idx="94">
                  <c:v>1.1997230000000001</c:v>
                </c:pt>
                <c:pt idx="95">
                  <c:v>1.199729</c:v>
                </c:pt>
                <c:pt idx="96">
                  <c:v>1.199732</c:v>
                </c:pt>
                <c:pt idx="97">
                  <c:v>1.1997329999999999</c:v>
                </c:pt>
                <c:pt idx="98">
                  <c:v>1.199732</c:v>
                </c:pt>
                <c:pt idx="99">
                  <c:v>1.1997310000000001</c:v>
                </c:pt>
                <c:pt idx="100">
                  <c:v>1.199729</c:v>
                </c:pt>
                <c:pt idx="101">
                  <c:v>1.1997260000000001</c:v>
                </c:pt>
                <c:pt idx="102">
                  <c:v>1.199724</c:v>
                </c:pt>
                <c:pt idx="103">
                  <c:v>1.199721</c:v>
                </c:pt>
                <c:pt idx="104">
                  <c:v>1.199719</c:v>
                </c:pt>
                <c:pt idx="105">
                  <c:v>1.199716</c:v>
                </c:pt>
                <c:pt idx="106">
                  <c:v>1.1997139999999999</c:v>
                </c:pt>
                <c:pt idx="107">
                  <c:v>1.199711</c:v>
                </c:pt>
                <c:pt idx="108">
                  <c:v>1.1997089999999999</c:v>
                </c:pt>
                <c:pt idx="109">
                  <c:v>1.1997059999999999</c:v>
                </c:pt>
                <c:pt idx="110">
                  <c:v>1.1997040000000001</c:v>
                </c:pt>
                <c:pt idx="111">
                  <c:v>1.199702</c:v>
                </c:pt>
                <c:pt idx="112">
                  <c:v>1.1997</c:v>
                </c:pt>
                <c:pt idx="113">
                  <c:v>1.1996979999999999</c:v>
                </c:pt>
                <c:pt idx="114">
                  <c:v>1.1996960000000001</c:v>
                </c:pt>
                <c:pt idx="115">
                  <c:v>1.199694</c:v>
                </c:pt>
                <c:pt idx="116">
                  <c:v>1.199692</c:v>
                </c:pt>
                <c:pt idx="117">
                  <c:v>1.1996899999999999</c:v>
                </c:pt>
                <c:pt idx="118">
                  <c:v>1.199689</c:v>
                </c:pt>
                <c:pt idx="119">
                  <c:v>1.1996869999999999</c:v>
                </c:pt>
                <c:pt idx="120">
                  <c:v>1.199686</c:v>
                </c:pt>
                <c:pt idx="121">
                  <c:v>1.199684</c:v>
                </c:pt>
                <c:pt idx="122">
                  <c:v>1.1996830000000001</c:v>
                </c:pt>
                <c:pt idx="123">
                  <c:v>1.1996819999999999</c:v>
                </c:pt>
                <c:pt idx="124">
                  <c:v>1.1996800000000001</c:v>
                </c:pt>
                <c:pt idx="125">
                  <c:v>1.1996789999999999</c:v>
                </c:pt>
                <c:pt idx="126">
                  <c:v>1.199678</c:v>
                </c:pt>
                <c:pt idx="127">
                  <c:v>1.1996770000000001</c:v>
                </c:pt>
                <c:pt idx="128">
                  <c:v>1.199676</c:v>
                </c:pt>
                <c:pt idx="129">
                  <c:v>1.199675</c:v>
                </c:pt>
                <c:pt idx="130">
                  <c:v>1.1996739999999999</c:v>
                </c:pt>
                <c:pt idx="131">
                  <c:v>1.1996739999999999</c:v>
                </c:pt>
                <c:pt idx="132">
                  <c:v>1.199673</c:v>
                </c:pt>
                <c:pt idx="133">
                  <c:v>1.1996720000000001</c:v>
                </c:pt>
                <c:pt idx="134">
                  <c:v>1.1996720000000001</c:v>
                </c:pt>
                <c:pt idx="135">
                  <c:v>1.1996709999999999</c:v>
                </c:pt>
                <c:pt idx="136">
                  <c:v>1.1996709999999999</c:v>
                </c:pt>
                <c:pt idx="137">
                  <c:v>1.1996709999999999</c:v>
                </c:pt>
                <c:pt idx="138">
                  <c:v>1.19967</c:v>
                </c:pt>
                <c:pt idx="139">
                  <c:v>1.19967</c:v>
                </c:pt>
                <c:pt idx="140">
                  <c:v>1.19967</c:v>
                </c:pt>
                <c:pt idx="141">
                  <c:v>1.19967</c:v>
                </c:pt>
                <c:pt idx="142">
                  <c:v>1.19967</c:v>
                </c:pt>
                <c:pt idx="143">
                  <c:v>1.19967</c:v>
                </c:pt>
                <c:pt idx="144">
                  <c:v>1.19967</c:v>
                </c:pt>
                <c:pt idx="145">
                  <c:v>1.19967</c:v>
                </c:pt>
                <c:pt idx="146">
                  <c:v>1.19967</c:v>
                </c:pt>
                <c:pt idx="147">
                  <c:v>1.19967</c:v>
                </c:pt>
                <c:pt idx="148">
                  <c:v>1.1996709999999999</c:v>
                </c:pt>
                <c:pt idx="149">
                  <c:v>1.1996709999999999</c:v>
                </c:pt>
                <c:pt idx="150">
                  <c:v>1.1996709999999999</c:v>
                </c:pt>
                <c:pt idx="151">
                  <c:v>1.1996720000000001</c:v>
                </c:pt>
                <c:pt idx="152">
                  <c:v>1.199673</c:v>
                </c:pt>
                <c:pt idx="153">
                  <c:v>1.199673</c:v>
                </c:pt>
                <c:pt idx="154">
                  <c:v>1.1996739999999999</c:v>
                </c:pt>
                <c:pt idx="155">
                  <c:v>1.199675</c:v>
                </c:pt>
                <c:pt idx="156">
                  <c:v>1.199676</c:v>
                </c:pt>
                <c:pt idx="157">
                  <c:v>1.1996770000000001</c:v>
                </c:pt>
                <c:pt idx="158">
                  <c:v>1.199678</c:v>
                </c:pt>
                <c:pt idx="159">
                  <c:v>1.1996789999999999</c:v>
                </c:pt>
                <c:pt idx="160">
                  <c:v>1.1996800000000001</c:v>
                </c:pt>
                <c:pt idx="161">
                  <c:v>1.1996819999999999</c:v>
                </c:pt>
                <c:pt idx="162">
                  <c:v>1.1996830000000001</c:v>
                </c:pt>
                <c:pt idx="163">
                  <c:v>1.1996849999999999</c:v>
                </c:pt>
                <c:pt idx="164">
                  <c:v>1.199686</c:v>
                </c:pt>
                <c:pt idx="165">
                  <c:v>1.1996880000000001</c:v>
                </c:pt>
                <c:pt idx="166">
                  <c:v>1.1996899999999999</c:v>
                </c:pt>
                <c:pt idx="167">
                  <c:v>1.199692</c:v>
                </c:pt>
                <c:pt idx="168">
                  <c:v>1.199694</c:v>
                </c:pt>
                <c:pt idx="169">
                  <c:v>1.1996960000000001</c:v>
                </c:pt>
                <c:pt idx="170">
                  <c:v>1.1996979999999999</c:v>
                </c:pt>
                <c:pt idx="171">
                  <c:v>1.1997009999999999</c:v>
                </c:pt>
                <c:pt idx="172">
                  <c:v>1.199703</c:v>
                </c:pt>
                <c:pt idx="173">
                  <c:v>1.1997059999999999</c:v>
                </c:pt>
                <c:pt idx="174">
                  <c:v>1.1997089999999999</c:v>
                </c:pt>
                <c:pt idx="175">
                  <c:v>1.1997119999999999</c:v>
                </c:pt>
                <c:pt idx="176">
                  <c:v>1.1997150000000001</c:v>
                </c:pt>
                <c:pt idx="177">
                  <c:v>1.1997180000000001</c:v>
                </c:pt>
                <c:pt idx="178">
                  <c:v>1.199722</c:v>
                </c:pt>
                <c:pt idx="179">
                  <c:v>1.1997249999999999</c:v>
                </c:pt>
                <c:pt idx="180">
                  <c:v>1.199729</c:v>
                </c:pt>
                <c:pt idx="181">
                  <c:v>1.1997329999999999</c:v>
                </c:pt>
                <c:pt idx="182">
                  <c:v>1.1997370000000001</c:v>
                </c:pt>
                <c:pt idx="183">
                  <c:v>1.1997420000000001</c:v>
                </c:pt>
                <c:pt idx="184">
                  <c:v>1.199746</c:v>
                </c:pt>
                <c:pt idx="185">
                  <c:v>1.199751</c:v>
                </c:pt>
                <c:pt idx="186">
                  <c:v>1.199756</c:v>
                </c:pt>
                <c:pt idx="187">
                  <c:v>1.1997610000000001</c:v>
                </c:pt>
                <c:pt idx="188">
                  <c:v>1.1997660000000001</c:v>
                </c:pt>
                <c:pt idx="189">
                  <c:v>1.19977</c:v>
                </c:pt>
                <c:pt idx="190">
                  <c:v>1.199773</c:v>
                </c:pt>
                <c:pt idx="191">
                  <c:v>1.1997690000000001</c:v>
                </c:pt>
                <c:pt idx="192">
                  <c:v>1.199748</c:v>
                </c:pt>
                <c:pt idx="193">
                  <c:v>1.199675</c:v>
                </c:pt>
                <c:pt idx="194">
                  <c:v>1.199449</c:v>
                </c:pt>
                <c:pt idx="195">
                  <c:v>1.198782</c:v>
                </c:pt>
                <c:pt idx="196">
                  <c:v>1.1968350000000001</c:v>
                </c:pt>
                <c:pt idx="197">
                  <c:v>1.1911929999999999</c:v>
                </c:pt>
                <c:pt idx="198">
                  <c:v>1.174928</c:v>
                </c:pt>
                <c:pt idx="199">
                  <c:v>1.1287320000000001</c:v>
                </c:pt>
                <c:pt idx="200">
                  <c:v>1.003333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91584"/>
        <c:axId val="205493376"/>
      </c:scatterChart>
      <c:valAx>
        <c:axId val="20549158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05493376"/>
        <c:crosses val="autoZero"/>
        <c:crossBetween val="midCat"/>
      </c:valAx>
      <c:valAx>
        <c:axId val="205493376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205491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69000659252609"/>
          <c:y val="7.4666099000547548E-2"/>
          <c:w val="0.82157677319070577"/>
          <c:h val="0.756857798578081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chi_HFD!$B$24</c:f>
              <c:strCache>
                <c:ptCount val="1"/>
                <c:pt idx="0">
                  <c:v>phi_mxa</c:v>
                </c:pt>
              </c:strCache>
            </c:strRef>
          </c:tx>
          <c:marker>
            <c:symbol val="none"/>
          </c:marker>
          <c:xVal>
            <c:numRef>
              <c:f>chi_HFD!$A$25:$A$2025</c:f>
              <c:numCache>
                <c:formatCode>General</c:formatCode>
                <c:ptCount val="20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chi_HFD!$B$25:$B$2025</c:f>
              <c:numCache>
                <c:formatCode>General</c:formatCode>
                <c:ptCount val="2001"/>
                <c:pt idx="0">
                  <c:v>1.003333</c:v>
                </c:pt>
                <c:pt idx="1">
                  <c:v>1.0014620000000001</c:v>
                </c:pt>
                <c:pt idx="2">
                  <c:v>1.0006440000000001</c:v>
                </c:pt>
                <c:pt idx="3">
                  <c:v>1.0002850000000001</c:v>
                </c:pt>
                <c:pt idx="4">
                  <c:v>1.0001279999999999</c:v>
                </c:pt>
                <c:pt idx="5">
                  <c:v>1.0000599999999999</c:v>
                </c:pt>
                <c:pt idx="6">
                  <c:v>1.00003</c:v>
                </c:pt>
                <c:pt idx="7">
                  <c:v>1.0000169999999999</c:v>
                </c:pt>
                <c:pt idx="8">
                  <c:v>1.000011</c:v>
                </c:pt>
                <c:pt idx="9">
                  <c:v>1.0000089999999999</c:v>
                </c:pt>
                <c:pt idx="10">
                  <c:v>1.000008</c:v>
                </c:pt>
                <c:pt idx="11">
                  <c:v>1.000008</c:v>
                </c:pt>
                <c:pt idx="12">
                  <c:v>1.000008</c:v>
                </c:pt>
                <c:pt idx="13">
                  <c:v>1.000008</c:v>
                </c:pt>
                <c:pt idx="14">
                  <c:v>1.000008</c:v>
                </c:pt>
                <c:pt idx="15">
                  <c:v>1.000008</c:v>
                </c:pt>
                <c:pt idx="16">
                  <c:v>1.0000089999999999</c:v>
                </c:pt>
                <c:pt idx="17">
                  <c:v>1.0000089999999999</c:v>
                </c:pt>
                <c:pt idx="18">
                  <c:v>1.0000089999999999</c:v>
                </c:pt>
                <c:pt idx="19">
                  <c:v>1.0000100000000001</c:v>
                </c:pt>
                <c:pt idx="20">
                  <c:v>1.0000100000000001</c:v>
                </c:pt>
                <c:pt idx="21">
                  <c:v>1.0000100000000001</c:v>
                </c:pt>
                <c:pt idx="22">
                  <c:v>1.000011</c:v>
                </c:pt>
                <c:pt idx="23">
                  <c:v>1.000011</c:v>
                </c:pt>
                <c:pt idx="24">
                  <c:v>1.000011</c:v>
                </c:pt>
                <c:pt idx="25">
                  <c:v>1.0000119999999999</c:v>
                </c:pt>
                <c:pt idx="26">
                  <c:v>1.0000119999999999</c:v>
                </c:pt>
                <c:pt idx="27">
                  <c:v>1.000013</c:v>
                </c:pt>
                <c:pt idx="28">
                  <c:v>1.000013</c:v>
                </c:pt>
                <c:pt idx="29">
                  <c:v>1.000014</c:v>
                </c:pt>
                <c:pt idx="30">
                  <c:v>1.000014</c:v>
                </c:pt>
                <c:pt idx="31">
                  <c:v>1.0000150000000001</c:v>
                </c:pt>
                <c:pt idx="32">
                  <c:v>1.000016</c:v>
                </c:pt>
                <c:pt idx="33">
                  <c:v>1.000016</c:v>
                </c:pt>
                <c:pt idx="34">
                  <c:v>1.0000169999999999</c:v>
                </c:pt>
                <c:pt idx="35">
                  <c:v>1.0000180000000001</c:v>
                </c:pt>
                <c:pt idx="36">
                  <c:v>1.000019</c:v>
                </c:pt>
                <c:pt idx="37">
                  <c:v>1.000019</c:v>
                </c:pt>
                <c:pt idx="38">
                  <c:v>1.0000199999999999</c:v>
                </c:pt>
                <c:pt idx="39">
                  <c:v>1.000021</c:v>
                </c:pt>
                <c:pt idx="40">
                  <c:v>1.000022</c:v>
                </c:pt>
                <c:pt idx="41">
                  <c:v>1.0000230000000001</c:v>
                </c:pt>
                <c:pt idx="42">
                  <c:v>1.000024</c:v>
                </c:pt>
                <c:pt idx="43">
                  <c:v>1.0000249999999999</c:v>
                </c:pt>
                <c:pt idx="44">
                  <c:v>1.000027</c:v>
                </c:pt>
                <c:pt idx="45">
                  <c:v>1.0000279999999999</c:v>
                </c:pt>
                <c:pt idx="46">
                  <c:v>1.0000290000000001</c:v>
                </c:pt>
                <c:pt idx="47">
                  <c:v>1.00003</c:v>
                </c:pt>
                <c:pt idx="48">
                  <c:v>1.000032</c:v>
                </c:pt>
                <c:pt idx="49">
                  <c:v>1.0000329999999999</c:v>
                </c:pt>
                <c:pt idx="50">
                  <c:v>1.000035</c:v>
                </c:pt>
                <c:pt idx="51">
                  <c:v>1.0000370000000001</c:v>
                </c:pt>
                <c:pt idx="52">
                  <c:v>1.000038</c:v>
                </c:pt>
                <c:pt idx="53">
                  <c:v>1.00004</c:v>
                </c:pt>
                <c:pt idx="54">
                  <c:v>1.0000420000000001</c:v>
                </c:pt>
                <c:pt idx="55">
                  <c:v>1.0000439999999999</c:v>
                </c:pt>
                <c:pt idx="56">
                  <c:v>1.000046</c:v>
                </c:pt>
                <c:pt idx="57">
                  <c:v>1.000048</c:v>
                </c:pt>
                <c:pt idx="58">
                  <c:v>1.0000500000000001</c:v>
                </c:pt>
                <c:pt idx="59">
                  <c:v>1.0000530000000001</c:v>
                </c:pt>
                <c:pt idx="60">
                  <c:v>1.0000549999999999</c:v>
                </c:pt>
                <c:pt idx="61">
                  <c:v>1.000057</c:v>
                </c:pt>
                <c:pt idx="62">
                  <c:v>1.0000599999999999</c:v>
                </c:pt>
                <c:pt idx="63">
                  <c:v>1.0000629999999999</c:v>
                </c:pt>
                <c:pt idx="64">
                  <c:v>1.0000659999999999</c:v>
                </c:pt>
                <c:pt idx="65">
                  <c:v>1.000068</c:v>
                </c:pt>
                <c:pt idx="66">
                  <c:v>1.0000709999999999</c:v>
                </c:pt>
                <c:pt idx="67">
                  <c:v>1.000075</c:v>
                </c:pt>
                <c:pt idx="68">
                  <c:v>1.000078</c:v>
                </c:pt>
                <c:pt idx="69">
                  <c:v>1.000081</c:v>
                </c:pt>
                <c:pt idx="70">
                  <c:v>1.000084</c:v>
                </c:pt>
                <c:pt idx="71">
                  <c:v>1.0000880000000001</c:v>
                </c:pt>
                <c:pt idx="72">
                  <c:v>1.0000910000000001</c:v>
                </c:pt>
                <c:pt idx="73">
                  <c:v>1.000095</c:v>
                </c:pt>
                <c:pt idx="74">
                  <c:v>1.0000979999999999</c:v>
                </c:pt>
                <c:pt idx="75">
                  <c:v>1.000102</c:v>
                </c:pt>
                <c:pt idx="76">
                  <c:v>1.000105</c:v>
                </c:pt>
                <c:pt idx="77">
                  <c:v>1.000108</c:v>
                </c:pt>
                <c:pt idx="78">
                  <c:v>1.0001100000000001</c:v>
                </c:pt>
                <c:pt idx="79">
                  <c:v>1.000111</c:v>
                </c:pt>
                <c:pt idx="80">
                  <c:v>1.0001100000000001</c:v>
                </c:pt>
                <c:pt idx="81">
                  <c:v>1.0001070000000001</c:v>
                </c:pt>
                <c:pt idx="82">
                  <c:v>1.0000990000000001</c:v>
                </c:pt>
                <c:pt idx="83">
                  <c:v>1.0000830000000001</c:v>
                </c:pt>
                <c:pt idx="84">
                  <c:v>1.000054</c:v>
                </c:pt>
                <c:pt idx="85">
                  <c:v>1.0000009999999999</c:v>
                </c:pt>
                <c:pt idx="86">
                  <c:v>0.9999053</c:v>
                </c:pt>
                <c:pt idx="87">
                  <c:v>0.99972950000000005</c:v>
                </c:pt>
                <c:pt idx="88">
                  <c:v>0.99940280000000004</c:v>
                </c:pt>
                <c:pt idx="89">
                  <c:v>0.99878809999999996</c:v>
                </c:pt>
                <c:pt idx="90">
                  <c:v>0.99762090000000003</c:v>
                </c:pt>
                <c:pt idx="91">
                  <c:v>0.99539429999999995</c:v>
                </c:pt>
                <c:pt idx="92">
                  <c:v>0.99115030000000004</c:v>
                </c:pt>
                <c:pt idx="93">
                  <c:v>0.9831202</c:v>
                </c:pt>
                <c:pt idx="94">
                  <c:v>0.9681613</c:v>
                </c:pt>
                <c:pt idx="95">
                  <c:v>0.9410269</c:v>
                </c:pt>
                <c:pt idx="96">
                  <c:v>0.89384730000000001</c:v>
                </c:pt>
                <c:pt idx="97">
                  <c:v>0.8169727</c:v>
                </c:pt>
                <c:pt idx="98">
                  <c:v>0.70318930000000002</c:v>
                </c:pt>
                <c:pt idx="99">
                  <c:v>0.55596159999999994</c:v>
                </c:pt>
                <c:pt idx="100">
                  <c:v>0.39560600000000001</c:v>
                </c:pt>
                <c:pt idx="101">
                  <c:v>0.25190509999999999</c:v>
                </c:pt>
                <c:pt idx="102">
                  <c:v>0.14541490000000001</c:v>
                </c:pt>
                <c:pt idx="103">
                  <c:v>7.8052629999999998E-2</c:v>
                </c:pt>
                <c:pt idx="104">
                  <c:v>4.0044499999999997E-2</c:v>
                </c:pt>
                <c:pt idx="105">
                  <c:v>2.0103599999999999E-2</c:v>
                </c:pt>
                <c:pt idx="106">
                  <c:v>1.005551E-2</c:v>
                </c:pt>
                <c:pt idx="107">
                  <c:v>5.0795900000000001E-3</c:v>
                </c:pt>
                <c:pt idx="108">
                  <c:v>2.6186719999999998E-3</c:v>
                </c:pt>
                <c:pt idx="109">
                  <c:v>1.3887439999999999E-3</c:v>
                </c:pt>
                <c:pt idx="110">
                  <c:v>7.6175159999999995E-4</c:v>
                </c:pt>
                <c:pt idx="111">
                  <c:v>4.332672E-4</c:v>
                </c:pt>
                <c:pt idx="112">
                  <c:v>2.5540449999999999E-4</c:v>
                </c:pt>
                <c:pt idx="113">
                  <c:v>1.555525E-4</c:v>
                </c:pt>
                <c:pt idx="114">
                  <c:v>9.7412999999999997E-5</c:v>
                </c:pt>
                <c:pt idx="115">
                  <c:v>6.2387749999999996E-5</c:v>
                </c:pt>
                <c:pt idx="116">
                  <c:v>4.0651780000000001E-5</c:v>
                </c:pt>
                <c:pt idx="117">
                  <c:v>2.6830560000000001E-5</c:v>
                </c:pt>
                <c:pt idx="118">
                  <c:v>1.7873510000000002E-5</c:v>
                </c:pt>
                <c:pt idx="119">
                  <c:v>1.1985359999999999E-5</c:v>
                </c:pt>
                <c:pt idx="120">
                  <c:v>8.0741189999999998E-6</c:v>
                </c:pt>
                <c:pt idx="121">
                  <c:v>5.4566859999999998E-6</c:v>
                </c:pt>
                <c:pt idx="122">
                  <c:v>3.6959009999999999E-6</c:v>
                </c:pt>
                <c:pt idx="123">
                  <c:v>2.5070829999999998E-6</c:v>
                </c:pt>
                <c:pt idx="124">
                  <c:v>1.7024190000000001E-6</c:v>
                </c:pt>
                <c:pt idx="125">
                  <c:v>1.156834E-6</c:v>
                </c:pt>
                <c:pt idx="126">
                  <c:v>7.8647499999999995E-7</c:v>
                </c:pt>
                <c:pt idx="127">
                  <c:v>5.3486179999999998E-7</c:v>
                </c:pt>
                <c:pt idx="128">
                  <c:v>3.6382749999999998E-7</c:v>
                </c:pt>
                <c:pt idx="129">
                  <c:v>2.475232E-7</c:v>
                </c:pt>
                <c:pt idx="130">
                  <c:v>1.6841529999999999E-7</c:v>
                </c:pt>
                <c:pt idx="131">
                  <c:v>1.145984E-7</c:v>
                </c:pt>
                <c:pt idx="132">
                  <c:v>7.7982420000000005E-8</c:v>
                </c:pt>
                <c:pt idx="133">
                  <c:v>5.3067629999999997E-8</c:v>
                </c:pt>
                <c:pt idx="134">
                  <c:v>3.6113779999999998E-8</c:v>
                </c:pt>
                <c:pt idx="135">
                  <c:v>2.4576689999999999E-8</c:v>
                </c:pt>
                <c:pt idx="136">
                  <c:v>1.67255E-8</c:v>
                </c:pt>
                <c:pt idx="137">
                  <c:v>1.1382509999999999E-8</c:v>
                </c:pt>
                <c:pt idx="138">
                  <c:v>7.7464029999999998E-9</c:v>
                </c:pt>
                <c:pt idx="139">
                  <c:v>5.2718619999999998E-9</c:v>
                </c:pt>
                <c:pt idx="140">
                  <c:v>3.5878110000000002E-9</c:v>
                </c:pt>
                <c:pt idx="141">
                  <c:v>2.4417219999999999E-9</c:v>
                </c:pt>
                <c:pt idx="142">
                  <c:v>1.661743E-9</c:v>
                </c:pt>
                <c:pt idx="143">
                  <c:v>1.1309220000000001E-9</c:v>
                </c:pt>
                <c:pt idx="144">
                  <c:v>7.6966520000000001E-10</c:v>
                </c:pt>
                <c:pt idx="145">
                  <c:v>5.2380760000000003E-10</c:v>
                </c:pt>
                <c:pt idx="146">
                  <c:v>3.5648590000000001E-10</c:v>
                </c:pt>
                <c:pt idx="147">
                  <c:v>2.426126E-10</c:v>
                </c:pt>
                <c:pt idx="148">
                  <c:v>1.6511439999999999E-10</c:v>
                </c:pt>
                <c:pt idx="149">
                  <c:v>1.1237169999999999E-10</c:v>
                </c:pt>
                <c:pt idx="150">
                  <c:v>7.6476739999999996E-11</c:v>
                </c:pt>
                <c:pt idx="151">
                  <c:v>5.2047780000000002E-11</c:v>
                </c:pt>
                <c:pt idx="152">
                  <c:v>3.5422200000000002E-11</c:v>
                </c:pt>
                <c:pt idx="153">
                  <c:v>2.4107330000000001E-11</c:v>
                </c:pt>
                <c:pt idx="154">
                  <c:v>1.6406770000000001E-11</c:v>
                </c:pt>
                <c:pt idx="155">
                  <c:v>1.1165990000000001E-11</c:v>
                </c:pt>
                <c:pt idx="156">
                  <c:v>7.5992710000000008E-12</c:v>
                </c:pt>
                <c:pt idx="157">
                  <c:v>5.1718609999999999E-12</c:v>
                </c:pt>
                <c:pt idx="158">
                  <c:v>3.5198330000000001E-12</c:v>
                </c:pt>
                <c:pt idx="159">
                  <c:v>2.3955079999999998E-12</c:v>
                </c:pt>
                <c:pt idx="160">
                  <c:v>1.630322E-12</c:v>
                </c:pt>
                <c:pt idx="161">
                  <c:v>1.1095560000000001E-12</c:v>
                </c:pt>
                <c:pt idx="162">
                  <c:v>7.5513669999999996E-13</c:v>
                </c:pt>
                <c:pt idx="163">
                  <c:v>5.139277E-13</c:v>
                </c:pt>
                <c:pt idx="164">
                  <c:v>3.497668E-13</c:v>
                </c:pt>
                <c:pt idx="165">
                  <c:v>2.3804299999999998E-13</c:v>
                </c:pt>
                <c:pt idx="166">
                  <c:v>1.6200650000000001E-13</c:v>
                </c:pt>
                <c:pt idx="167">
                  <c:v>1.1025779999999999E-13</c:v>
                </c:pt>
                <c:pt idx="168">
                  <c:v>7.5038930000000005E-14</c:v>
                </c:pt>
                <c:pt idx="169">
                  <c:v>5.1069749999999998E-14</c:v>
                </c:pt>
                <c:pt idx="170">
                  <c:v>3.4756880000000002E-14</c:v>
                </c:pt>
                <c:pt idx="171">
                  <c:v>2.3654700000000002E-14</c:v>
                </c:pt>
                <c:pt idx="172">
                  <c:v>1.6098809999999999E-14</c:v>
                </c:pt>
                <c:pt idx="173">
                  <c:v>1.095644E-14</c:v>
                </c:pt>
                <c:pt idx="174">
                  <c:v>7.4566499999999994E-15</c:v>
                </c:pt>
                <c:pt idx="175">
                  <c:v>5.0747700000000002E-15</c:v>
                </c:pt>
                <c:pt idx="176">
                  <c:v>3.4537119999999999E-15</c:v>
                </c:pt>
                <c:pt idx="177">
                  <c:v>2.3504539999999998E-15</c:v>
                </c:pt>
                <c:pt idx="178">
                  <c:v>1.5996E-15</c:v>
                </c:pt>
                <c:pt idx="179">
                  <c:v>1.0885839999999999E-15</c:v>
                </c:pt>
                <c:pt idx="180">
                  <c:v>7.4079699999999998E-16</c:v>
                </c:pt>
                <c:pt idx="181">
                  <c:v>5.0410000000000005E-16</c:v>
                </c:pt>
                <c:pt idx="182">
                  <c:v>3.4300870000000001E-16</c:v>
                </c:pt>
                <c:pt idx="183">
                  <c:v>2.3337299999999999E-16</c:v>
                </c:pt>
                <c:pt idx="184">
                  <c:v>1.5875699999999999E-16</c:v>
                </c:pt>
                <c:pt idx="185">
                  <c:v>1.079746E-16</c:v>
                </c:pt>
                <c:pt idx="186">
                  <c:v>7.341277E-17</c:v>
                </c:pt>
                <c:pt idx="187">
                  <c:v>4.9890270000000003E-17</c:v>
                </c:pt>
                <c:pt idx="188">
                  <c:v>3.388073E-17</c:v>
                </c:pt>
                <c:pt idx="189">
                  <c:v>2.2984100000000001E-17</c:v>
                </c:pt>
                <c:pt idx="190">
                  <c:v>1.5566860000000001E-17</c:v>
                </c:pt>
                <c:pt idx="191">
                  <c:v>1.051707E-17</c:v>
                </c:pt>
                <c:pt idx="192">
                  <c:v>7.0777769999999999E-18</c:v>
                </c:pt>
                <c:pt idx="193">
                  <c:v>4.7335110000000003E-18</c:v>
                </c:pt>
                <c:pt idx="194">
                  <c:v>3.13311E-18</c:v>
                </c:pt>
                <c:pt idx="195">
                  <c:v>2.0372299999999998E-18</c:v>
                </c:pt>
                <c:pt idx="196">
                  <c:v>1.282825E-18</c:v>
                </c:pt>
                <c:pt idx="197">
                  <c:v>7.5944760000000003E-19</c:v>
                </c:pt>
                <c:pt idx="198">
                  <c:v>3.9431780000000001E-19</c:v>
                </c:pt>
                <c:pt idx="199">
                  <c:v>1.448907E-19</c:v>
                </c:pt>
                <c:pt idx="2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chi_HFD!$C$24</c:f>
              <c:strCache>
                <c:ptCount val="1"/>
                <c:pt idx="0">
                  <c:v>phi_mxb</c:v>
                </c:pt>
              </c:strCache>
            </c:strRef>
          </c:tx>
          <c:marker>
            <c:symbol val="none"/>
          </c:marker>
          <c:xVal>
            <c:numRef>
              <c:f>chi_HFD!$A$25:$A$2025</c:f>
              <c:numCache>
                <c:formatCode>General</c:formatCode>
                <c:ptCount val="20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chi_HFD!$C$25:$C$2025</c:f>
              <c:numCache>
                <c:formatCode>General</c:formatCode>
                <c:ptCount val="2001"/>
                <c:pt idx="0">
                  <c:v>0</c:v>
                </c:pt>
                <c:pt idx="1">
                  <c:v>1.448907E-19</c:v>
                </c:pt>
                <c:pt idx="2">
                  <c:v>3.9431780000000001E-19</c:v>
                </c:pt>
                <c:pt idx="3">
                  <c:v>7.5944760000000003E-19</c:v>
                </c:pt>
                <c:pt idx="4">
                  <c:v>1.282825E-18</c:v>
                </c:pt>
                <c:pt idx="5">
                  <c:v>2.0372299999999998E-18</c:v>
                </c:pt>
                <c:pt idx="6">
                  <c:v>3.13311E-18</c:v>
                </c:pt>
                <c:pt idx="7">
                  <c:v>4.7335110000000003E-18</c:v>
                </c:pt>
                <c:pt idx="8">
                  <c:v>7.0777769999999999E-18</c:v>
                </c:pt>
                <c:pt idx="9">
                  <c:v>1.051707E-17</c:v>
                </c:pt>
                <c:pt idx="10">
                  <c:v>1.5566860000000001E-17</c:v>
                </c:pt>
                <c:pt idx="11">
                  <c:v>2.2984100000000001E-17</c:v>
                </c:pt>
                <c:pt idx="12">
                  <c:v>3.388073E-17</c:v>
                </c:pt>
                <c:pt idx="13">
                  <c:v>4.9890270000000003E-17</c:v>
                </c:pt>
                <c:pt idx="14">
                  <c:v>7.341277E-17</c:v>
                </c:pt>
                <c:pt idx="15">
                  <c:v>1.079746E-16</c:v>
                </c:pt>
                <c:pt idx="16">
                  <c:v>1.5875699999999999E-16</c:v>
                </c:pt>
                <c:pt idx="17">
                  <c:v>2.3337299999999999E-16</c:v>
                </c:pt>
                <c:pt idx="18">
                  <c:v>3.4300870000000001E-16</c:v>
                </c:pt>
                <c:pt idx="19">
                  <c:v>5.0410000000000005E-16</c:v>
                </c:pt>
                <c:pt idx="20">
                  <c:v>7.4079699999999998E-16</c:v>
                </c:pt>
                <c:pt idx="21">
                  <c:v>1.0885839999999999E-15</c:v>
                </c:pt>
                <c:pt idx="22">
                  <c:v>1.5996E-15</c:v>
                </c:pt>
                <c:pt idx="23">
                  <c:v>2.3504539999999998E-15</c:v>
                </c:pt>
                <c:pt idx="24">
                  <c:v>3.4537119999999999E-15</c:v>
                </c:pt>
                <c:pt idx="25">
                  <c:v>5.0747700000000002E-15</c:v>
                </c:pt>
                <c:pt idx="26">
                  <c:v>7.4566499999999994E-15</c:v>
                </c:pt>
                <c:pt idx="27">
                  <c:v>1.095644E-14</c:v>
                </c:pt>
                <c:pt idx="28">
                  <c:v>1.6098809999999999E-14</c:v>
                </c:pt>
                <c:pt idx="29">
                  <c:v>2.3654700000000002E-14</c:v>
                </c:pt>
                <c:pt idx="30">
                  <c:v>3.4756880000000002E-14</c:v>
                </c:pt>
                <c:pt idx="31">
                  <c:v>5.1069749999999998E-14</c:v>
                </c:pt>
                <c:pt idx="32">
                  <c:v>7.5038930000000005E-14</c:v>
                </c:pt>
                <c:pt idx="33">
                  <c:v>1.1025779999999999E-13</c:v>
                </c:pt>
                <c:pt idx="34">
                  <c:v>1.6200650000000001E-13</c:v>
                </c:pt>
                <c:pt idx="35">
                  <c:v>2.3804299999999998E-13</c:v>
                </c:pt>
                <c:pt idx="36">
                  <c:v>3.497668E-13</c:v>
                </c:pt>
                <c:pt idx="37">
                  <c:v>5.139277E-13</c:v>
                </c:pt>
                <c:pt idx="38">
                  <c:v>7.5513669999999996E-13</c:v>
                </c:pt>
                <c:pt idx="39">
                  <c:v>1.1095560000000001E-12</c:v>
                </c:pt>
                <c:pt idx="40">
                  <c:v>1.630322E-12</c:v>
                </c:pt>
                <c:pt idx="41">
                  <c:v>2.3955079999999998E-12</c:v>
                </c:pt>
                <c:pt idx="42">
                  <c:v>3.5198330000000001E-12</c:v>
                </c:pt>
                <c:pt idx="43">
                  <c:v>5.1718609999999999E-12</c:v>
                </c:pt>
                <c:pt idx="44">
                  <c:v>7.5992710000000008E-12</c:v>
                </c:pt>
                <c:pt idx="45">
                  <c:v>1.1165990000000001E-11</c:v>
                </c:pt>
                <c:pt idx="46">
                  <c:v>1.6406770000000001E-11</c:v>
                </c:pt>
                <c:pt idx="47">
                  <c:v>2.4107330000000001E-11</c:v>
                </c:pt>
                <c:pt idx="48">
                  <c:v>3.5422200000000002E-11</c:v>
                </c:pt>
                <c:pt idx="49">
                  <c:v>5.2047780000000002E-11</c:v>
                </c:pt>
                <c:pt idx="50">
                  <c:v>7.6476739999999996E-11</c:v>
                </c:pt>
                <c:pt idx="51">
                  <c:v>1.1237169999999999E-10</c:v>
                </c:pt>
                <c:pt idx="52">
                  <c:v>1.6511439999999999E-10</c:v>
                </c:pt>
                <c:pt idx="53">
                  <c:v>2.426126E-10</c:v>
                </c:pt>
                <c:pt idx="54">
                  <c:v>3.5648590000000001E-10</c:v>
                </c:pt>
                <c:pt idx="55">
                  <c:v>5.2380760000000003E-10</c:v>
                </c:pt>
                <c:pt idx="56">
                  <c:v>7.6966520000000001E-10</c:v>
                </c:pt>
                <c:pt idx="57">
                  <c:v>1.1309220000000001E-9</c:v>
                </c:pt>
                <c:pt idx="58">
                  <c:v>1.661743E-9</c:v>
                </c:pt>
                <c:pt idx="59">
                  <c:v>2.4417219999999999E-9</c:v>
                </c:pt>
                <c:pt idx="60">
                  <c:v>3.5878110000000002E-9</c:v>
                </c:pt>
                <c:pt idx="61">
                  <c:v>5.2718619999999998E-9</c:v>
                </c:pt>
                <c:pt idx="62">
                  <c:v>7.7464029999999998E-9</c:v>
                </c:pt>
                <c:pt idx="63">
                  <c:v>1.1382509999999999E-8</c:v>
                </c:pt>
                <c:pt idx="64">
                  <c:v>1.67255E-8</c:v>
                </c:pt>
                <c:pt idx="65">
                  <c:v>2.4576689999999999E-8</c:v>
                </c:pt>
                <c:pt idx="66">
                  <c:v>3.6113779999999998E-8</c:v>
                </c:pt>
                <c:pt idx="67">
                  <c:v>5.3067629999999997E-8</c:v>
                </c:pt>
                <c:pt idx="68">
                  <c:v>7.7982420000000005E-8</c:v>
                </c:pt>
                <c:pt idx="69">
                  <c:v>1.145984E-7</c:v>
                </c:pt>
                <c:pt idx="70">
                  <c:v>1.6841529999999999E-7</c:v>
                </c:pt>
                <c:pt idx="71">
                  <c:v>2.475232E-7</c:v>
                </c:pt>
                <c:pt idx="72">
                  <c:v>3.6382749999999998E-7</c:v>
                </c:pt>
                <c:pt idx="73">
                  <c:v>5.3486179999999998E-7</c:v>
                </c:pt>
                <c:pt idx="74">
                  <c:v>7.8647499999999995E-7</c:v>
                </c:pt>
                <c:pt idx="75">
                  <c:v>1.156834E-6</c:v>
                </c:pt>
                <c:pt idx="76">
                  <c:v>1.7024190000000001E-6</c:v>
                </c:pt>
                <c:pt idx="77">
                  <c:v>2.5070829999999998E-6</c:v>
                </c:pt>
                <c:pt idx="78">
                  <c:v>3.6959009999999999E-6</c:v>
                </c:pt>
                <c:pt idx="79">
                  <c:v>5.4566859999999998E-6</c:v>
                </c:pt>
                <c:pt idx="80">
                  <c:v>8.0741189999999998E-6</c:v>
                </c:pt>
                <c:pt idx="81">
                  <c:v>1.1985359999999999E-5</c:v>
                </c:pt>
                <c:pt idx="82">
                  <c:v>1.7873510000000002E-5</c:v>
                </c:pt>
                <c:pt idx="83">
                  <c:v>2.6830560000000001E-5</c:v>
                </c:pt>
                <c:pt idx="84">
                  <c:v>4.0651780000000001E-5</c:v>
                </c:pt>
                <c:pt idx="85">
                  <c:v>6.2387749999999996E-5</c:v>
                </c:pt>
                <c:pt idx="86">
                  <c:v>9.7412999999999997E-5</c:v>
                </c:pt>
                <c:pt idx="87">
                  <c:v>1.555525E-4</c:v>
                </c:pt>
                <c:pt idx="88">
                  <c:v>2.5540449999999999E-4</c:v>
                </c:pt>
                <c:pt idx="89">
                  <c:v>4.332672E-4</c:v>
                </c:pt>
                <c:pt idx="90">
                  <c:v>7.6175159999999995E-4</c:v>
                </c:pt>
                <c:pt idx="91">
                  <c:v>1.3887439999999999E-3</c:v>
                </c:pt>
                <c:pt idx="92">
                  <c:v>2.6186719999999998E-3</c:v>
                </c:pt>
                <c:pt idx="93">
                  <c:v>5.0795900000000001E-3</c:v>
                </c:pt>
                <c:pt idx="94">
                  <c:v>1.005551E-2</c:v>
                </c:pt>
                <c:pt idx="95">
                  <c:v>2.0103599999999999E-2</c:v>
                </c:pt>
                <c:pt idx="96">
                  <c:v>4.0044499999999997E-2</c:v>
                </c:pt>
                <c:pt idx="97">
                  <c:v>7.8052629999999998E-2</c:v>
                </c:pt>
                <c:pt idx="98">
                  <c:v>0.14541490000000001</c:v>
                </c:pt>
                <c:pt idx="99">
                  <c:v>0.25190509999999999</c:v>
                </c:pt>
                <c:pt idx="100">
                  <c:v>0.39560600000000001</c:v>
                </c:pt>
                <c:pt idx="101">
                  <c:v>0.55596159999999994</c:v>
                </c:pt>
                <c:pt idx="102">
                  <c:v>0.70318930000000002</c:v>
                </c:pt>
                <c:pt idx="103">
                  <c:v>0.8169727</c:v>
                </c:pt>
                <c:pt idx="104">
                  <c:v>0.89384730000000001</c:v>
                </c:pt>
                <c:pt idx="105">
                  <c:v>0.9410269</c:v>
                </c:pt>
                <c:pt idx="106">
                  <c:v>0.9681613</c:v>
                </c:pt>
                <c:pt idx="107">
                  <c:v>0.9831202</c:v>
                </c:pt>
                <c:pt idx="108">
                  <c:v>0.99115030000000004</c:v>
                </c:pt>
                <c:pt idx="109">
                  <c:v>0.99539429999999995</c:v>
                </c:pt>
                <c:pt idx="110">
                  <c:v>0.99762090000000003</c:v>
                </c:pt>
                <c:pt idx="111">
                  <c:v>0.99878809999999996</c:v>
                </c:pt>
                <c:pt idx="112">
                  <c:v>0.99940280000000004</c:v>
                </c:pt>
                <c:pt idx="113">
                  <c:v>0.99972950000000005</c:v>
                </c:pt>
                <c:pt idx="114">
                  <c:v>0.9999053</c:v>
                </c:pt>
                <c:pt idx="115">
                  <c:v>1.0000009999999999</c:v>
                </c:pt>
                <c:pt idx="116">
                  <c:v>1.000054</c:v>
                </c:pt>
                <c:pt idx="117">
                  <c:v>1.0000830000000001</c:v>
                </c:pt>
                <c:pt idx="118">
                  <c:v>1.0000990000000001</c:v>
                </c:pt>
                <c:pt idx="119">
                  <c:v>1.0001070000000001</c:v>
                </c:pt>
                <c:pt idx="120">
                  <c:v>1.0001100000000001</c:v>
                </c:pt>
                <c:pt idx="121">
                  <c:v>1.000111</c:v>
                </c:pt>
                <c:pt idx="122">
                  <c:v>1.0001100000000001</c:v>
                </c:pt>
                <c:pt idx="123">
                  <c:v>1.000108</c:v>
                </c:pt>
                <c:pt idx="124">
                  <c:v>1.000105</c:v>
                </c:pt>
                <c:pt idx="125">
                  <c:v>1.000102</c:v>
                </c:pt>
                <c:pt idx="126">
                  <c:v>1.0000979999999999</c:v>
                </c:pt>
                <c:pt idx="127">
                  <c:v>1.000095</c:v>
                </c:pt>
                <c:pt idx="128">
                  <c:v>1.0000910000000001</c:v>
                </c:pt>
                <c:pt idx="129">
                  <c:v>1.0000880000000001</c:v>
                </c:pt>
                <c:pt idx="130">
                  <c:v>1.000084</c:v>
                </c:pt>
                <c:pt idx="131">
                  <c:v>1.000081</c:v>
                </c:pt>
                <c:pt idx="132">
                  <c:v>1.000078</c:v>
                </c:pt>
                <c:pt idx="133">
                  <c:v>1.000075</c:v>
                </c:pt>
                <c:pt idx="134">
                  <c:v>1.0000709999999999</c:v>
                </c:pt>
                <c:pt idx="135">
                  <c:v>1.000068</c:v>
                </c:pt>
                <c:pt idx="136">
                  <c:v>1.0000659999999999</c:v>
                </c:pt>
                <c:pt idx="137">
                  <c:v>1.0000629999999999</c:v>
                </c:pt>
                <c:pt idx="138">
                  <c:v>1.0000599999999999</c:v>
                </c:pt>
                <c:pt idx="139">
                  <c:v>1.000057</c:v>
                </c:pt>
                <c:pt idx="140">
                  <c:v>1.0000549999999999</c:v>
                </c:pt>
                <c:pt idx="141">
                  <c:v>1.0000530000000001</c:v>
                </c:pt>
                <c:pt idx="142">
                  <c:v>1.0000500000000001</c:v>
                </c:pt>
                <c:pt idx="143">
                  <c:v>1.000048</c:v>
                </c:pt>
                <c:pt idx="144">
                  <c:v>1.000046</c:v>
                </c:pt>
                <c:pt idx="145">
                  <c:v>1.0000439999999999</c:v>
                </c:pt>
                <c:pt idx="146">
                  <c:v>1.0000420000000001</c:v>
                </c:pt>
                <c:pt idx="147">
                  <c:v>1.00004</c:v>
                </c:pt>
                <c:pt idx="148">
                  <c:v>1.000038</c:v>
                </c:pt>
                <c:pt idx="149">
                  <c:v>1.0000370000000001</c:v>
                </c:pt>
                <c:pt idx="150">
                  <c:v>1.000035</c:v>
                </c:pt>
                <c:pt idx="151">
                  <c:v>1.0000329999999999</c:v>
                </c:pt>
                <c:pt idx="152">
                  <c:v>1.000032</c:v>
                </c:pt>
                <c:pt idx="153">
                  <c:v>1.00003</c:v>
                </c:pt>
                <c:pt idx="154">
                  <c:v>1.0000290000000001</c:v>
                </c:pt>
                <c:pt idx="155">
                  <c:v>1.0000279999999999</c:v>
                </c:pt>
                <c:pt idx="156">
                  <c:v>1.000027</c:v>
                </c:pt>
                <c:pt idx="157">
                  <c:v>1.0000249999999999</c:v>
                </c:pt>
                <c:pt idx="158">
                  <c:v>1.000024</c:v>
                </c:pt>
                <c:pt idx="159">
                  <c:v>1.0000230000000001</c:v>
                </c:pt>
                <c:pt idx="160">
                  <c:v>1.000022</c:v>
                </c:pt>
                <c:pt idx="161">
                  <c:v>1.000021</c:v>
                </c:pt>
                <c:pt idx="162">
                  <c:v>1.0000199999999999</c:v>
                </c:pt>
                <c:pt idx="163">
                  <c:v>1.000019</c:v>
                </c:pt>
                <c:pt idx="164">
                  <c:v>1.000019</c:v>
                </c:pt>
                <c:pt idx="165">
                  <c:v>1.0000180000000001</c:v>
                </c:pt>
                <c:pt idx="166">
                  <c:v>1.0000169999999999</c:v>
                </c:pt>
                <c:pt idx="167">
                  <c:v>1.000016</c:v>
                </c:pt>
                <c:pt idx="168">
                  <c:v>1.000016</c:v>
                </c:pt>
                <c:pt idx="169">
                  <c:v>1.0000150000000001</c:v>
                </c:pt>
                <c:pt idx="170">
                  <c:v>1.000014</c:v>
                </c:pt>
                <c:pt idx="171">
                  <c:v>1.000014</c:v>
                </c:pt>
                <c:pt idx="172">
                  <c:v>1.000013</c:v>
                </c:pt>
                <c:pt idx="173">
                  <c:v>1.000013</c:v>
                </c:pt>
                <c:pt idx="174">
                  <c:v>1.0000119999999999</c:v>
                </c:pt>
                <c:pt idx="175">
                  <c:v>1.0000119999999999</c:v>
                </c:pt>
                <c:pt idx="176">
                  <c:v>1.000011</c:v>
                </c:pt>
                <c:pt idx="177">
                  <c:v>1.000011</c:v>
                </c:pt>
                <c:pt idx="178">
                  <c:v>1.000011</c:v>
                </c:pt>
                <c:pt idx="179">
                  <c:v>1.0000100000000001</c:v>
                </c:pt>
                <c:pt idx="180">
                  <c:v>1.0000100000000001</c:v>
                </c:pt>
                <c:pt idx="181">
                  <c:v>1.0000100000000001</c:v>
                </c:pt>
                <c:pt idx="182">
                  <c:v>1.0000089999999999</c:v>
                </c:pt>
                <c:pt idx="183">
                  <c:v>1.0000089999999999</c:v>
                </c:pt>
                <c:pt idx="184">
                  <c:v>1.0000089999999999</c:v>
                </c:pt>
                <c:pt idx="185">
                  <c:v>1.000008</c:v>
                </c:pt>
                <c:pt idx="186">
                  <c:v>1.000008</c:v>
                </c:pt>
                <c:pt idx="187">
                  <c:v>1.000008</c:v>
                </c:pt>
                <c:pt idx="188">
                  <c:v>1.000008</c:v>
                </c:pt>
                <c:pt idx="189">
                  <c:v>1.000008</c:v>
                </c:pt>
                <c:pt idx="190">
                  <c:v>1.000008</c:v>
                </c:pt>
                <c:pt idx="191">
                  <c:v>1.0000089999999999</c:v>
                </c:pt>
                <c:pt idx="192">
                  <c:v>1.000011</c:v>
                </c:pt>
                <c:pt idx="193">
                  <c:v>1.0000169999999999</c:v>
                </c:pt>
                <c:pt idx="194">
                  <c:v>1.00003</c:v>
                </c:pt>
                <c:pt idx="195">
                  <c:v>1.0000599999999999</c:v>
                </c:pt>
                <c:pt idx="196">
                  <c:v>1.0001279999999999</c:v>
                </c:pt>
                <c:pt idx="197">
                  <c:v>1.0002850000000001</c:v>
                </c:pt>
                <c:pt idx="198">
                  <c:v>1.0006440000000001</c:v>
                </c:pt>
                <c:pt idx="199">
                  <c:v>1.0014620000000001</c:v>
                </c:pt>
                <c:pt idx="200">
                  <c:v>1.003333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chi_HFD!$D$24</c:f>
              <c:strCache>
                <c:ptCount val="1"/>
                <c:pt idx="0">
                  <c:v>ta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chi_HFD!$A$25:$A$2025</c:f>
              <c:numCache>
                <c:formatCode>General</c:formatCode>
                <c:ptCount val="20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chi_HFD!$D$25:$D$2025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1.1102230246251565E-16</c:v>
                </c:pt>
                <c:pt idx="53">
                  <c:v>1.6653345369377348E-16</c:v>
                </c:pt>
                <c:pt idx="54">
                  <c:v>2.7755575615628914E-16</c:v>
                </c:pt>
                <c:pt idx="55">
                  <c:v>7.7715611723760958E-16</c:v>
                </c:pt>
                <c:pt idx="56">
                  <c:v>1.609823385706477E-15</c:v>
                </c:pt>
                <c:pt idx="57">
                  <c:v>3.4972025275692431E-15</c:v>
                </c:pt>
                <c:pt idx="58">
                  <c:v>7.382983113757291E-15</c:v>
                </c:pt>
                <c:pt idx="59">
                  <c:v>1.609823385706477E-14</c:v>
                </c:pt>
                <c:pt idx="60">
                  <c:v>3.5027536426923689E-14</c:v>
                </c:pt>
                <c:pt idx="61">
                  <c:v>7.5939254884360707E-14</c:v>
                </c:pt>
                <c:pt idx="62">
                  <c:v>1.6481260800560449E-13</c:v>
                </c:pt>
                <c:pt idx="63">
                  <c:v>3.5726976932437537E-13</c:v>
                </c:pt>
                <c:pt idx="64">
                  <c:v>7.7537976039820933E-13</c:v>
                </c:pt>
                <c:pt idx="65">
                  <c:v>1.6822099269120372E-12</c:v>
                </c:pt>
                <c:pt idx="66">
                  <c:v>3.6500247269088959E-12</c:v>
                </c:pt>
                <c:pt idx="67">
                  <c:v>7.9195539015586291E-12</c:v>
                </c:pt>
                <c:pt idx="68">
                  <c:v>1.7183143796728473E-11</c:v>
                </c:pt>
                <c:pt idx="69">
                  <c:v>3.7282621434542307E-11</c:v>
                </c:pt>
                <c:pt idx="70">
                  <c:v>8.0892514908725843E-11</c:v>
                </c:pt>
                <c:pt idx="71">
                  <c:v>1.7551382569536145E-10</c:v>
                </c:pt>
                <c:pt idx="72">
                  <c:v>3.8081526820832323E-10</c:v>
                </c:pt>
                <c:pt idx="73">
                  <c:v>8.2626133712793148E-10</c:v>
                </c:pt>
                <c:pt idx="74">
                  <c:v>1.7927530571171246E-9</c:v>
                </c:pt>
                <c:pt idx="75">
                  <c:v>3.8897663978687547E-9</c:v>
                </c:pt>
                <c:pt idx="76">
                  <c:v>8.4396915567275244E-9</c:v>
                </c:pt>
                <c:pt idx="77">
                  <c:v>1.831174073485542E-8</c:v>
                </c:pt>
                <c:pt idx="78">
                  <c:v>3.9731291479050412E-8</c:v>
                </c:pt>
                <c:pt idx="79">
                  <c:v>8.6205647897852344E-8</c:v>
                </c:pt>
                <c:pt idx="80">
                  <c:v>1.8704182697115712E-7</c:v>
                </c:pt>
                <c:pt idx="81">
                  <c:v>4.0582771232422488E-7</c:v>
                </c:pt>
                <c:pt idx="82">
                  <c:v>8.8053080227190605E-7</c:v>
                </c:pt>
                <c:pt idx="83">
                  <c:v>1.9105005396036212E-6</c:v>
                </c:pt>
                <c:pt idx="84">
                  <c:v>4.1452359246241244E-6</c:v>
                </c:pt>
                <c:pt idx="85">
                  <c:v>8.9939445701570087E-6</c:v>
                </c:pt>
                <c:pt idx="86">
                  <c:v>1.951410767070394E-5</c:v>
                </c:pt>
                <c:pt idx="87">
                  <c:v>4.2339121543055747E-5</c:v>
                </c:pt>
                <c:pt idx="88">
                  <c:v>9.1859355566992207E-5</c:v>
                </c:pt>
                <c:pt idx="89">
                  <c:v>1.9928737710678268E-4</c:v>
                </c:pt>
                <c:pt idx="90">
                  <c:v>4.3229640500985766E-4</c:v>
                </c:pt>
                <c:pt idx="91">
                  <c:v>9.3748673493371237E-4</c:v>
                </c:pt>
                <c:pt idx="92">
                  <c:v>2.0318526359360822E-3</c:v>
                </c:pt>
                <c:pt idx="93">
                  <c:v>4.3980919637455762E-3</c:v>
                </c:pt>
                <c:pt idx="94">
                  <c:v>9.4937732575500755E-3</c:v>
                </c:pt>
                <c:pt idx="95">
                  <c:v>2.0372561847207704E-2</c:v>
                </c:pt>
                <c:pt idx="96">
                  <c:v>4.3173852009690927E-2</c:v>
                </c:pt>
                <c:pt idx="97">
                  <c:v>8.9171754652613289E-2</c:v>
                </c:pt>
                <c:pt idx="98">
                  <c:v>0.17520280568517277</c:v>
                </c:pt>
                <c:pt idx="99">
                  <c:v>0.3154855942594807</c:v>
                </c:pt>
                <c:pt idx="100">
                  <c:v>0.5</c:v>
                </c:pt>
                <c:pt idx="101">
                  <c:v>0.68451440574051925</c:v>
                </c:pt>
                <c:pt idx="102">
                  <c:v>0.82479719431482723</c:v>
                </c:pt>
                <c:pt idx="103">
                  <c:v>0.91082824534738671</c:v>
                </c:pt>
                <c:pt idx="104">
                  <c:v>0.95682614799030907</c:v>
                </c:pt>
                <c:pt idx="105">
                  <c:v>0.9796274381527923</c:v>
                </c:pt>
                <c:pt idx="106">
                  <c:v>0.99050622674244992</c:v>
                </c:pt>
                <c:pt idx="107">
                  <c:v>0.99560190803625437</c:v>
                </c:pt>
                <c:pt idx="108">
                  <c:v>0.99796814736406392</c:v>
                </c:pt>
                <c:pt idx="109">
                  <c:v>0.99906251326506634</c:v>
                </c:pt>
                <c:pt idx="110">
                  <c:v>0.99956770359499014</c:v>
                </c:pt>
                <c:pt idx="111">
                  <c:v>0.99980071262289316</c:v>
                </c:pt>
                <c:pt idx="112">
                  <c:v>0.99990814064443301</c:v>
                </c:pt>
                <c:pt idx="113">
                  <c:v>0.99995766087845694</c:v>
                </c:pt>
                <c:pt idx="114">
                  <c:v>0.99998048589232935</c:v>
                </c:pt>
                <c:pt idx="115">
                  <c:v>0.99999100605542979</c:v>
                </c:pt>
                <c:pt idx="116">
                  <c:v>0.99999585476407538</c:v>
                </c:pt>
                <c:pt idx="117">
                  <c:v>0.99999808949946045</c:v>
                </c:pt>
                <c:pt idx="118">
                  <c:v>0.99999911946919773</c:v>
                </c:pt>
                <c:pt idx="119">
                  <c:v>0.99999959417228768</c:v>
                </c:pt>
                <c:pt idx="120">
                  <c:v>0.99999981295817308</c:v>
                </c:pt>
                <c:pt idx="121">
                  <c:v>0.99999991379435205</c:v>
                </c:pt>
                <c:pt idx="122">
                  <c:v>0.99999996026870852</c:v>
                </c:pt>
                <c:pt idx="123">
                  <c:v>0.99999998168825921</c:v>
                </c:pt>
                <c:pt idx="124">
                  <c:v>0.99999999156030839</c:v>
                </c:pt>
                <c:pt idx="125">
                  <c:v>0.9999999961102336</c:v>
                </c:pt>
                <c:pt idx="126">
                  <c:v>0.99999999820724694</c:v>
                </c:pt>
                <c:pt idx="127">
                  <c:v>0.99999999917373872</c:v>
                </c:pt>
                <c:pt idx="128">
                  <c:v>0.99999999961918473</c:v>
                </c:pt>
                <c:pt idx="129">
                  <c:v>0.99999999982448617</c:v>
                </c:pt>
                <c:pt idx="130">
                  <c:v>0.99999999991910749</c:v>
                </c:pt>
                <c:pt idx="131">
                  <c:v>0.99999999996271738</c:v>
                </c:pt>
                <c:pt idx="132">
                  <c:v>0.99999999998281686</c:v>
                </c:pt>
                <c:pt idx="133">
                  <c:v>0.99999999999208045</c:v>
                </c:pt>
                <c:pt idx="134">
                  <c:v>0.99999999999635003</c:v>
                </c:pt>
                <c:pt idx="135">
                  <c:v>0.99999999999831779</c:v>
                </c:pt>
                <c:pt idx="136">
                  <c:v>0.99999999999922462</c:v>
                </c:pt>
                <c:pt idx="137">
                  <c:v>0.99999999999964273</c:v>
                </c:pt>
                <c:pt idx="138">
                  <c:v>0.99999999999983524</c:v>
                </c:pt>
                <c:pt idx="139">
                  <c:v>0.99999999999992406</c:v>
                </c:pt>
                <c:pt idx="140">
                  <c:v>0.99999999999996492</c:v>
                </c:pt>
                <c:pt idx="141">
                  <c:v>0.9999999999999839</c:v>
                </c:pt>
                <c:pt idx="142">
                  <c:v>0.99999999999999267</c:v>
                </c:pt>
                <c:pt idx="143">
                  <c:v>0.99999999999999645</c:v>
                </c:pt>
                <c:pt idx="144">
                  <c:v>0.99999999999999845</c:v>
                </c:pt>
                <c:pt idx="145">
                  <c:v>0.99999999999999922</c:v>
                </c:pt>
                <c:pt idx="146">
                  <c:v>0.99999999999999978</c:v>
                </c:pt>
                <c:pt idx="147">
                  <c:v>0.99999999999999978</c:v>
                </c:pt>
                <c:pt idx="148">
                  <c:v>0.99999999999999989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chi_HFD!$E$24</c:f>
              <c:strCache>
                <c:ptCount val="1"/>
                <c:pt idx="0">
                  <c:v>tb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chi_HFD!$A$25:$A$2025</c:f>
              <c:numCache>
                <c:formatCode>General</c:formatCode>
                <c:ptCount val="20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chi_HFD!$E$25:$E$2025</c:f>
              <c:numCache>
                <c:formatCode>General</c:formatCode>
                <c:ptCount val="2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0.99999999999999989</c:v>
                </c:pt>
                <c:pt idx="53">
                  <c:v>0.99999999999999978</c:v>
                </c:pt>
                <c:pt idx="54">
                  <c:v>0.99999999999999978</c:v>
                </c:pt>
                <c:pt idx="55">
                  <c:v>0.99999999999999922</c:v>
                </c:pt>
                <c:pt idx="56">
                  <c:v>0.99999999999999845</c:v>
                </c:pt>
                <c:pt idx="57">
                  <c:v>0.99999999999999645</c:v>
                </c:pt>
                <c:pt idx="58">
                  <c:v>0.99999999999999267</c:v>
                </c:pt>
                <c:pt idx="59">
                  <c:v>0.9999999999999839</c:v>
                </c:pt>
                <c:pt idx="60">
                  <c:v>0.99999999999996492</c:v>
                </c:pt>
                <c:pt idx="61">
                  <c:v>0.99999999999992406</c:v>
                </c:pt>
                <c:pt idx="62">
                  <c:v>0.99999999999983524</c:v>
                </c:pt>
                <c:pt idx="63">
                  <c:v>0.99999999999964273</c:v>
                </c:pt>
                <c:pt idx="64">
                  <c:v>0.99999999999922462</c:v>
                </c:pt>
                <c:pt idx="65">
                  <c:v>0.99999999999831779</c:v>
                </c:pt>
                <c:pt idx="66">
                  <c:v>0.99999999999635003</c:v>
                </c:pt>
                <c:pt idx="67">
                  <c:v>0.99999999999208045</c:v>
                </c:pt>
                <c:pt idx="68">
                  <c:v>0.99999999998281686</c:v>
                </c:pt>
                <c:pt idx="69">
                  <c:v>0.99999999996271738</c:v>
                </c:pt>
                <c:pt idx="70">
                  <c:v>0.99999999991910749</c:v>
                </c:pt>
                <c:pt idx="71">
                  <c:v>0.99999999982448617</c:v>
                </c:pt>
                <c:pt idx="72">
                  <c:v>0.99999999961918473</c:v>
                </c:pt>
                <c:pt idx="73">
                  <c:v>0.99999999917373872</c:v>
                </c:pt>
                <c:pt idx="74">
                  <c:v>0.99999999820724694</c:v>
                </c:pt>
                <c:pt idx="75">
                  <c:v>0.9999999961102336</c:v>
                </c:pt>
                <c:pt idx="76">
                  <c:v>0.99999999156030839</c:v>
                </c:pt>
                <c:pt idx="77">
                  <c:v>0.99999998168825921</c:v>
                </c:pt>
                <c:pt idx="78">
                  <c:v>0.99999996026870852</c:v>
                </c:pt>
                <c:pt idx="79">
                  <c:v>0.99999991379435205</c:v>
                </c:pt>
                <c:pt idx="80">
                  <c:v>0.99999981295817308</c:v>
                </c:pt>
                <c:pt idx="81">
                  <c:v>0.99999959417228768</c:v>
                </c:pt>
                <c:pt idx="82">
                  <c:v>0.99999911946919773</c:v>
                </c:pt>
                <c:pt idx="83">
                  <c:v>0.99999808949946045</c:v>
                </c:pt>
                <c:pt idx="84">
                  <c:v>0.99999585476407538</c:v>
                </c:pt>
                <c:pt idx="85">
                  <c:v>0.99999100605542979</c:v>
                </c:pt>
                <c:pt idx="86">
                  <c:v>0.99998048589232935</c:v>
                </c:pt>
                <c:pt idx="87">
                  <c:v>0.99995766087845694</c:v>
                </c:pt>
                <c:pt idx="88">
                  <c:v>0.99990814064443301</c:v>
                </c:pt>
                <c:pt idx="89">
                  <c:v>0.99980071262289316</c:v>
                </c:pt>
                <c:pt idx="90">
                  <c:v>0.99956770359499014</c:v>
                </c:pt>
                <c:pt idx="91">
                  <c:v>0.99906251326506634</c:v>
                </c:pt>
                <c:pt idx="92">
                  <c:v>0.99796814736406392</c:v>
                </c:pt>
                <c:pt idx="93">
                  <c:v>0.99560190803625437</c:v>
                </c:pt>
                <c:pt idx="94">
                  <c:v>0.99050622674244992</c:v>
                </c:pt>
                <c:pt idx="95">
                  <c:v>0.9796274381527923</c:v>
                </c:pt>
                <c:pt idx="96">
                  <c:v>0.95682614799030907</c:v>
                </c:pt>
                <c:pt idx="97">
                  <c:v>0.91082824534738671</c:v>
                </c:pt>
                <c:pt idx="98">
                  <c:v>0.82479719431482723</c:v>
                </c:pt>
                <c:pt idx="99">
                  <c:v>0.68451440574051925</c:v>
                </c:pt>
                <c:pt idx="100">
                  <c:v>0.5</c:v>
                </c:pt>
                <c:pt idx="101">
                  <c:v>0.3154855942594807</c:v>
                </c:pt>
                <c:pt idx="102">
                  <c:v>0.17520280568517277</c:v>
                </c:pt>
                <c:pt idx="103">
                  <c:v>8.9171754652613289E-2</c:v>
                </c:pt>
                <c:pt idx="104">
                  <c:v>4.3173852009690927E-2</c:v>
                </c:pt>
                <c:pt idx="105">
                  <c:v>2.0372561847207704E-2</c:v>
                </c:pt>
                <c:pt idx="106">
                  <c:v>9.4937732575500755E-3</c:v>
                </c:pt>
                <c:pt idx="107">
                  <c:v>4.3980919637455762E-3</c:v>
                </c:pt>
                <c:pt idx="108">
                  <c:v>2.0318526359360822E-3</c:v>
                </c:pt>
                <c:pt idx="109">
                  <c:v>9.3748673493371237E-4</c:v>
                </c:pt>
                <c:pt idx="110">
                  <c:v>4.3229640500985766E-4</c:v>
                </c:pt>
                <c:pt idx="111">
                  <c:v>1.9928737710678268E-4</c:v>
                </c:pt>
                <c:pt idx="112">
                  <c:v>9.1859355566992207E-5</c:v>
                </c:pt>
                <c:pt idx="113">
                  <c:v>4.2339121543055747E-5</c:v>
                </c:pt>
                <c:pt idx="114">
                  <c:v>1.951410767070394E-5</c:v>
                </c:pt>
                <c:pt idx="115">
                  <c:v>8.9939445701570087E-6</c:v>
                </c:pt>
                <c:pt idx="116">
                  <c:v>4.1452359246241244E-6</c:v>
                </c:pt>
                <c:pt idx="117">
                  <c:v>1.9105005396036212E-6</c:v>
                </c:pt>
                <c:pt idx="118">
                  <c:v>8.8053080227190605E-7</c:v>
                </c:pt>
                <c:pt idx="119">
                  <c:v>4.0582771232422488E-7</c:v>
                </c:pt>
                <c:pt idx="120">
                  <c:v>1.8704182697115712E-7</c:v>
                </c:pt>
                <c:pt idx="121">
                  <c:v>8.6205647897852344E-8</c:v>
                </c:pt>
                <c:pt idx="122">
                  <c:v>3.9731291479050412E-8</c:v>
                </c:pt>
                <c:pt idx="123">
                  <c:v>1.831174073485542E-8</c:v>
                </c:pt>
                <c:pt idx="124">
                  <c:v>8.4396915567275244E-9</c:v>
                </c:pt>
                <c:pt idx="125">
                  <c:v>3.8897663978687547E-9</c:v>
                </c:pt>
                <c:pt idx="126">
                  <c:v>1.7927530571171246E-9</c:v>
                </c:pt>
                <c:pt idx="127">
                  <c:v>8.2626133712793148E-10</c:v>
                </c:pt>
                <c:pt idx="128">
                  <c:v>3.8081526820832323E-10</c:v>
                </c:pt>
                <c:pt idx="129">
                  <c:v>1.7551382569536145E-10</c:v>
                </c:pt>
                <c:pt idx="130">
                  <c:v>8.0892514908725843E-11</c:v>
                </c:pt>
                <c:pt idx="131">
                  <c:v>3.7282621434542307E-11</c:v>
                </c:pt>
                <c:pt idx="132">
                  <c:v>1.7183143796728473E-11</c:v>
                </c:pt>
                <c:pt idx="133">
                  <c:v>7.9195539015586291E-12</c:v>
                </c:pt>
                <c:pt idx="134">
                  <c:v>3.6500247269088959E-12</c:v>
                </c:pt>
                <c:pt idx="135">
                  <c:v>1.6822099269120372E-12</c:v>
                </c:pt>
                <c:pt idx="136">
                  <c:v>7.7537976039820933E-13</c:v>
                </c:pt>
                <c:pt idx="137">
                  <c:v>3.5726976932437537E-13</c:v>
                </c:pt>
                <c:pt idx="138">
                  <c:v>1.6481260800560449E-13</c:v>
                </c:pt>
                <c:pt idx="139">
                  <c:v>7.5939254884360707E-14</c:v>
                </c:pt>
                <c:pt idx="140">
                  <c:v>3.5027536426923689E-14</c:v>
                </c:pt>
                <c:pt idx="141">
                  <c:v>1.609823385706477E-14</c:v>
                </c:pt>
                <c:pt idx="142">
                  <c:v>7.382983113757291E-15</c:v>
                </c:pt>
                <c:pt idx="143">
                  <c:v>3.4972025275692431E-15</c:v>
                </c:pt>
                <c:pt idx="144">
                  <c:v>1.609823385706477E-15</c:v>
                </c:pt>
                <c:pt idx="145">
                  <c:v>7.7715611723760958E-16</c:v>
                </c:pt>
                <c:pt idx="146">
                  <c:v>2.7755575615628914E-16</c:v>
                </c:pt>
                <c:pt idx="147">
                  <c:v>1.6653345369377348E-16</c:v>
                </c:pt>
                <c:pt idx="148">
                  <c:v>1.1102230246251565E-16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chi_HFD!$F$24</c:f>
              <c:strCache>
                <c:ptCount val="1"/>
                <c:pt idx="0">
                  <c:v>tot</c:v>
                </c:pt>
              </c:strCache>
            </c:strRef>
          </c:tx>
          <c:marker>
            <c:symbol val="none"/>
          </c:marker>
          <c:xVal>
            <c:numRef>
              <c:f>chi_HFD!$A$25:$A$2025</c:f>
              <c:numCache>
                <c:formatCode>General</c:formatCode>
                <c:ptCount val="20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chi_HFD!$F$25:$F$2025</c:f>
              <c:numCache>
                <c:formatCode>General</c:formatCode>
                <c:ptCount val="2001"/>
                <c:pt idx="0">
                  <c:v>1.003333</c:v>
                </c:pt>
                <c:pt idx="1">
                  <c:v>1.0014620000000001</c:v>
                </c:pt>
                <c:pt idx="2">
                  <c:v>1.0006440000000001</c:v>
                </c:pt>
                <c:pt idx="3">
                  <c:v>1.0002850000000001</c:v>
                </c:pt>
                <c:pt idx="4">
                  <c:v>1.0001279999999999</c:v>
                </c:pt>
                <c:pt idx="5">
                  <c:v>1.0000599999999999</c:v>
                </c:pt>
                <c:pt idx="6">
                  <c:v>1.00003</c:v>
                </c:pt>
                <c:pt idx="7">
                  <c:v>1.0000169999999999</c:v>
                </c:pt>
                <c:pt idx="8">
                  <c:v>1.000011</c:v>
                </c:pt>
                <c:pt idx="9">
                  <c:v>1.0000089999999999</c:v>
                </c:pt>
                <c:pt idx="10">
                  <c:v>1.000008</c:v>
                </c:pt>
                <c:pt idx="11">
                  <c:v>1.000008</c:v>
                </c:pt>
                <c:pt idx="12">
                  <c:v>1.000008</c:v>
                </c:pt>
                <c:pt idx="13">
                  <c:v>1.000008</c:v>
                </c:pt>
                <c:pt idx="14">
                  <c:v>1.000008</c:v>
                </c:pt>
                <c:pt idx="15">
                  <c:v>1.000008</c:v>
                </c:pt>
                <c:pt idx="16">
                  <c:v>1.0000090000000001</c:v>
                </c:pt>
                <c:pt idx="17">
                  <c:v>1.0000090000000001</c:v>
                </c:pt>
                <c:pt idx="18">
                  <c:v>1.0000090000000004</c:v>
                </c:pt>
                <c:pt idx="19">
                  <c:v>1.0000100000000005</c:v>
                </c:pt>
                <c:pt idx="20">
                  <c:v>1.0000100000000007</c:v>
                </c:pt>
                <c:pt idx="21">
                  <c:v>1.0000100000000012</c:v>
                </c:pt>
                <c:pt idx="22">
                  <c:v>1.0000110000000015</c:v>
                </c:pt>
                <c:pt idx="23">
                  <c:v>1.0000110000000024</c:v>
                </c:pt>
                <c:pt idx="24">
                  <c:v>1.0000110000000035</c:v>
                </c:pt>
                <c:pt idx="25">
                  <c:v>1.000012000000005</c:v>
                </c:pt>
                <c:pt idx="26">
                  <c:v>1.0000120000000075</c:v>
                </c:pt>
                <c:pt idx="27">
                  <c:v>1.0000130000000109</c:v>
                </c:pt>
                <c:pt idx="28">
                  <c:v>1.0000130000000163</c:v>
                </c:pt>
                <c:pt idx="29">
                  <c:v>1.0000140000000237</c:v>
                </c:pt>
                <c:pt idx="30">
                  <c:v>1.0000140000000348</c:v>
                </c:pt>
                <c:pt idx="31">
                  <c:v>1.0000150000000512</c:v>
                </c:pt>
                <c:pt idx="32">
                  <c:v>1.0000160000000751</c:v>
                </c:pt>
                <c:pt idx="33">
                  <c:v>1.0000160000001104</c:v>
                </c:pt>
                <c:pt idx="34">
                  <c:v>1.000017000000162</c:v>
                </c:pt>
                <c:pt idx="35">
                  <c:v>1.0000180000002381</c:v>
                </c:pt>
                <c:pt idx="36">
                  <c:v>1.0000190000003497</c:v>
                </c:pt>
                <c:pt idx="37">
                  <c:v>1.000019000000514</c:v>
                </c:pt>
                <c:pt idx="38">
                  <c:v>1.0000200000007551</c:v>
                </c:pt>
                <c:pt idx="39">
                  <c:v>1.0000210000011096</c:v>
                </c:pt>
                <c:pt idx="40">
                  <c:v>1.0000220000016302</c:v>
                </c:pt>
                <c:pt idx="41">
                  <c:v>1.0000230000023955</c:v>
                </c:pt>
                <c:pt idx="42">
                  <c:v>1.0000240000035199</c:v>
                </c:pt>
                <c:pt idx="43">
                  <c:v>1.0000250000051718</c:v>
                </c:pt>
                <c:pt idx="44">
                  <c:v>1.0000270000075993</c:v>
                </c:pt>
                <c:pt idx="45">
                  <c:v>1.0000280000111659</c:v>
                </c:pt>
                <c:pt idx="46">
                  <c:v>1.0000290000164069</c:v>
                </c:pt>
                <c:pt idx="47">
                  <c:v>1.0000300000241074</c:v>
                </c:pt>
                <c:pt idx="48">
                  <c:v>1.0000320000354221</c:v>
                </c:pt>
                <c:pt idx="49">
                  <c:v>1.0000330000520476</c:v>
                </c:pt>
                <c:pt idx="50">
                  <c:v>1.0000350000764768</c:v>
                </c:pt>
                <c:pt idx="51">
                  <c:v>1.0000370001123717</c:v>
                </c:pt>
                <c:pt idx="52">
                  <c:v>1.0000380001651143</c:v>
                </c:pt>
                <c:pt idx="53">
                  <c:v>1.0000400002426126</c:v>
                </c:pt>
                <c:pt idx="54">
                  <c:v>1.000042000356486</c:v>
                </c:pt>
                <c:pt idx="55">
                  <c:v>1.0000440005238076</c:v>
                </c:pt>
                <c:pt idx="56">
                  <c:v>1.0000460007696652</c:v>
                </c:pt>
                <c:pt idx="57">
                  <c:v>1.0000480011309221</c:v>
                </c:pt>
                <c:pt idx="58">
                  <c:v>1.0000500016617431</c:v>
                </c:pt>
                <c:pt idx="59">
                  <c:v>1.000053002441722</c:v>
                </c:pt>
                <c:pt idx="60">
                  <c:v>1.0000550035878109</c:v>
                </c:pt>
                <c:pt idx="61">
                  <c:v>1.000057005271862</c:v>
                </c:pt>
                <c:pt idx="62">
                  <c:v>1.000060007746403</c:v>
                </c:pt>
                <c:pt idx="63">
                  <c:v>1.00006301138251</c:v>
                </c:pt>
                <c:pt idx="64">
                  <c:v>1.0000660167255</c:v>
                </c:pt>
                <c:pt idx="65">
                  <c:v>1.00006802457669</c:v>
                </c:pt>
                <c:pt idx="66">
                  <c:v>1.0000710361137799</c:v>
                </c:pt>
                <c:pt idx="67">
                  <c:v>1.0000750530676301</c:v>
                </c:pt>
                <c:pt idx="68">
                  <c:v>1.0000780779824201</c:v>
                </c:pt>
                <c:pt idx="69">
                  <c:v>1.0000811145984001</c:v>
                </c:pt>
                <c:pt idx="70">
                  <c:v>1.0000841684152999</c:v>
                </c:pt>
                <c:pt idx="71">
                  <c:v>1.0000882475232</c:v>
                </c:pt>
                <c:pt idx="72">
                  <c:v>1.0000913638275</c:v>
                </c:pt>
                <c:pt idx="73">
                  <c:v>1.0000955348617999</c:v>
                </c:pt>
                <c:pt idx="74">
                  <c:v>1.0000987864749999</c:v>
                </c:pt>
                <c:pt idx="75">
                  <c:v>1.000103156834</c:v>
                </c:pt>
                <c:pt idx="76">
                  <c:v>1.000106702419</c:v>
                </c:pt>
                <c:pt idx="77">
                  <c:v>1.0001105070830001</c:v>
                </c:pt>
                <c:pt idx="78">
                  <c:v>1.000113695901</c:v>
                </c:pt>
                <c:pt idx="79">
                  <c:v>1.0001164566859999</c:v>
                </c:pt>
                <c:pt idx="80">
                  <c:v>1.0001180741190001</c:v>
                </c:pt>
                <c:pt idx="81">
                  <c:v>1.0001189853600001</c:v>
                </c:pt>
                <c:pt idx="82">
                  <c:v>1.0001168735100001</c:v>
                </c:pt>
                <c:pt idx="83">
                  <c:v>1.00010983056</c:v>
                </c:pt>
                <c:pt idx="84">
                  <c:v>1.00009465178</c:v>
                </c:pt>
                <c:pt idx="85">
                  <c:v>1.0000633877499998</c:v>
                </c:pt>
                <c:pt idx="86">
                  <c:v>1.000002713</c:v>
                </c:pt>
                <c:pt idx="87">
                  <c:v>0.99988505250000004</c:v>
                </c:pt>
                <c:pt idx="88">
                  <c:v>0.99965820449999998</c:v>
                </c:pt>
                <c:pt idx="89">
                  <c:v>0.99922136719999999</c:v>
                </c:pt>
                <c:pt idx="90">
                  <c:v>0.99838265160000006</c:v>
                </c:pt>
                <c:pt idx="91">
                  <c:v>0.99678304399999995</c:v>
                </c:pt>
                <c:pt idx="92">
                  <c:v>0.99376897200000003</c:v>
                </c:pt>
                <c:pt idx="93">
                  <c:v>0.98819979000000002</c:v>
                </c:pt>
                <c:pt idx="94">
                  <c:v>0.97821681000000005</c:v>
                </c:pt>
                <c:pt idx="95">
                  <c:v>0.9611305</c:v>
                </c:pt>
                <c:pt idx="96">
                  <c:v>0.93389180000000005</c:v>
                </c:pt>
                <c:pt idx="97">
                  <c:v>0.89502532999999995</c:v>
                </c:pt>
                <c:pt idx="98">
                  <c:v>0.84860420000000003</c:v>
                </c:pt>
                <c:pt idx="99">
                  <c:v>0.80786669999999994</c:v>
                </c:pt>
                <c:pt idx="100">
                  <c:v>0.79121200000000003</c:v>
                </c:pt>
                <c:pt idx="101">
                  <c:v>0.80786669999999994</c:v>
                </c:pt>
                <c:pt idx="102">
                  <c:v>0.84860420000000003</c:v>
                </c:pt>
                <c:pt idx="103">
                  <c:v>0.89502532999999995</c:v>
                </c:pt>
                <c:pt idx="104">
                  <c:v>0.93389180000000005</c:v>
                </c:pt>
                <c:pt idx="105">
                  <c:v>0.9611305</c:v>
                </c:pt>
                <c:pt idx="106">
                  <c:v>0.97821681000000005</c:v>
                </c:pt>
                <c:pt idx="107">
                  <c:v>0.98819979000000002</c:v>
                </c:pt>
                <c:pt idx="108">
                  <c:v>0.99376897200000003</c:v>
                </c:pt>
                <c:pt idx="109">
                  <c:v>0.99678304399999995</c:v>
                </c:pt>
                <c:pt idx="110">
                  <c:v>0.99838265160000006</c:v>
                </c:pt>
                <c:pt idx="111">
                  <c:v>0.99922136719999999</c:v>
                </c:pt>
                <c:pt idx="112">
                  <c:v>0.99965820449999998</c:v>
                </c:pt>
                <c:pt idx="113">
                  <c:v>0.99988505250000004</c:v>
                </c:pt>
                <c:pt idx="114">
                  <c:v>1.000002713</c:v>
                </c:pt>
                <c:pt idx="115">
                  <c:v>1.0000633877499998</c:v>
                </c:pt>
                <c:pt idx="116">
                  <c:v>1.00009465178</c:v>
                </c:pt>
                <c:pt idx="117">
                  <c:v>1.00010983056</c:v>
                </c:pt>
                <c:pt idx="118">
                  <c:v>1.0001168735100001</c:v>
                </c:pt>
                <c:pt idx="119">
                  <c:v>1.0001189853600001</c:v>
                </c:pt>
                <c:pt idx="120">
                  <c:v>1.0001180741190001</c:v>
                </c:pt>
                <c:pt idx="121">
                  <c:v>1.0001164566859999</c:v>
                </c:pt>
                <c:pt idx="122">
                  <c:v>1.000113695901</c:v>
                </c:pt>
                <c:pt idx="123">
                  <c:v>1.0001105070830001</c:v>
                </c:pt>
                <c:pt idx="124">
                  <c:v>1.000106702419</c:v>
                </c:pt>
                <c:pt idx="125">
                  <c:v>1.000103156834</c:v>
                </c:pt>
                <c:pt idx="126">
                  <c:v>1.0000987864749999</c:v>
                </c:pt>
                <c:pt idx="127">
                  <c:v>1.0000955348617999</c:v>
                </c:pt>
                <c:pt idx="128">
                  <c:v>1.0000913638275</c:v>
                </c:pt>
                <c:pt idx="129">
                  <c:v>1.0000882475232</c:v>
                </c:pt>
                <c:pt idx="130">
                  <c:v>1.0000841684152999</c:v>
                </c:pt>
                <c:pt idx="131">
                  <c:v>1.0000811145984001</c:v>
                </c:pt>
                <c:pt idx="132">
                  <c:v>1.0000780779824201</c:v>
                </c:pt>
                <c:pt idx="133">
                  <c:v>1.0000750530676301</c:v>
                </c:pt>
                <c:pt idx="134">
                  <c:v>1.0000710361137799</c:v>
                </c:pt>
                <c:pt idx="135">
                  <c:v>1.00006802457669</c:v>
                </c:pt>
                <c:pt idx="136">
                  <c:v>1.0000660167255</c:v>
                </c:pt>
                <c:pt idx="137">
                  <c:v>1.00006301138251</c:v>
                </c:pt>
                <c:pt idx="138">
                  <c:v>1.000060007746403</c:v>
                </c:pt>
                <c:pt idx="139">
                  <c:v>1.000057005271862</c:v>
                </c:pt>
                <c:pt idx="140">
                  <c:v>1.0000550035878109</c:v>
                </c:pt>
                <c:pt idx="141">
                  <c:v>1.000053002441722</c:v>
                </c:pt>
                <c:pt idx="142">
                  <c:v>1.0000500016617431</c:v>
                </c:pt>
                <c:pt idx="143">
                  <c:v>1.0000480011309221</c:v>
                </c:pt>
                <c:pt idx="144">
                  <c:v>1.0000460007696652</c:v>
                </c:pt>
                <c:pt idx="145">
                  <c:v>1.0000440005238076</c:v>
                </c:pt>
                <c:pt idx="146">
                  <c:v>1.000042000356486</c:v>
                </c:pt>
                <c:pt idx="147">
                  <c:v>1.0000400002426126</c:v>
                </c:pt>
                <c:pt idx="148">
                  <c:v>1.0000380001651143</c:v>
                </c:pt>
                <c:pt idx="149">
                  <c:v>1.0000370001123717</c:v>
                </c:pt>
                <c:pt idx="150">
                  <c:v>1.0000350000764768</c:v>
                </c:pt>
                <c:pt idx="151">
                  <c:v>1.0000330000520476</c:v>
                </c:pt>
                <c:pt idx="152">
                  <c:v>1.0000320000354221</c:v>
                </c:pt>
                <c:pt idx="153">
                  <c:v>1.0000300000241074</c:v>
                </c:pt>
                <c:pt idx="154">
                  <c:v>1.0000290000164069</c:v>
                </c:pt>
                <c:pt idx="155">
                  <c:v>1.0000280000111659</c:v>
                </c:pt>
                <c:pt idx="156">
                  <c:v>1.0000270000075993</c:v>
                </c:pt>
                <c:pt idx="157">
                  <c:v>1.0000250000051718</c:v>
                </c:pt>
                <c:pt idx="158">
                  <c:v>1.0000240000035199</c:v>
                </c:pt>
                <c:pt idx="159">
                  <c:v>1.0000230000023955</c:v>
                </c:pt>
                <c:pt idx="160">
                  <c:v>1.0000220000016302</c:v>
                </c:pt>
                <c:pt idx="161">
                  <c:v>1.0000210000011096</c:v>
                </c:pt>
                <c:pt idx="162">
                  <c:v>1.0000200000007551</c:v>
                </c:pt>
                <c:pt idx="163">
                  <c:v>1.000019000000514</c:v>
                </c:pt>
                <c:pt idx="164">
                  <c:v>1.0000190000003497</c:v>
                </c:pt>
                <c:pt idx="165">
                  <c:v>1.0000180000002381</c:v>
                </c:pt>
                <c:pt idx="166">
                  <c:v>1.000017000000162</c:v>
                </c:pt>
                <c:pt idx="167">
                  <c:v>1.0000160000001104</c:v>
                </c:pt>
                <c:pt idx="168">
                  <c:v>1.0000160000000751</c:v>
                </c:pt>
                <c:pt idx="169">
                  <c:v>1.0000150000000512</c:v>
                </c:pt>
                <c:pt idx="170">
                  <c:v>1.0000140000000348</c:v>
                </c:pt>
                <c:pt idx="171">
                  <c:v>1.0000140000000237</c:v>
                </c:pt>
                <c:pt idx="172">
                  <c:v>1.0000130000000163</c:v>
                </c:pt>
                <c:pt idx="173">
                  <c:v>1.0000130000000109</c:v>
                </c:pt>
                <c:pt idx="174">
                  <c:v>1.0000120000000075</c:v>
                </c:pt>
                <c:pt idx="175">
                  <c:v>1.000012000000005</c:v>
                </c:pt>
                <c:pt idx="176">
                  <c:v>1.0000110000000035</c:v>
                </c:pt>
                <c:pt idx="177">
                  <c:v>1.0000110000000024</c:v>
                </c:pt>
                <c:pt idx="178">
                  <c:v>1.0000110000000015</c:v>
                </c:pt>
                <c:pt idx="179">
                  <c:v>1.0000100000000012</c:v>
                </c:pt>
                <c:pt idx="180">
                  <c:v>1.0000100000000007</c:v>
                </c:pt>
                <c:pt idx="181">
                  <c:v>1.0000100000000005</c:v>
                </c:pt>
                <c:pt idx="182">
                  <c:v>1.0000090000000004</c:v>
                </c:pt>
                <c:pt idx="183">
                  <c:v>1.0000090000000001</c:v>
                </c:pt>
                <c:pt idx="184">
                  <c:v>1.0000090000000001</c:v>
                </c:pt>
                <c:pt idx="185">
                  <c:v>1.000008</c:v>
                </c:pt>
                <c:pt idx="186">
                  <c:v>1.000008</c:v>
                </c:pt>
                <c:pt idx="187">
                  <c:v>1.000008</c:v>
                </c:pt>
                <c:pt idx="188">
                  <c:v>1.000008</c:v>
                </c:pt>
                <c:pt idx="189">
                  <c:v>1.000008</c:v>
                </c:pt>
                <c:pt idx="190">
                  <c:v>1.000008</c:v>
                </c:pt>
                <c:pt idx="191">
                  <c:v>1.0000089999999999</c:v>
                </c:pt>
                <c:pt idx="192">
                  <c:v>1.000011</c:v>
                </c:pt>
                <c:pt idx="193">
                  <c:v>1.0000169999999999</c:v>
                </c:pt>
                <c:pt idx="194">
                  <c:v>1.00003</c:v>
                </c:pt>
                <c:pt idx="195">
                  <c:v>1.0000599999999999</c:v>
                </c:pt>
                <c:pt idx="196">
                  <c:v>1.0001279999999999</c:v>
                </c:pt>
                <c:pt idx="197">
                  <c:v>1.0002850000000001</c:v>
                </c:pt>
                <c:pt idx="198">
                  <c:v>1.0006440000000001</c:v>
                </c:pt>
                <c:pt idx="199">
                  <c:v>1.0014620000000001</c:v>
                </c:pt>
                <c:pt idx="200">
                  <c:v>1.003333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5424"/>
        <c:axId val="206296960"/>
      </c:scatterChart>
      <c:valAx>
        <c:axId val="20629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96960"/>
        <c:crosses val="autoZero"/>
        <c:crossBetween val="midCat"/>
      </c:valAx>
      <c:valAx>
        <c:axId val="206296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6295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69000659252609"/>
          <c:y val="7.4666099000547548E-2"/>
          <c:w val="0.82157677319070577"/>
          <c:h val="0.756857798578081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chi_HFD!$I$24</c:f>
              <c:strCache>
                <c:ptCount val="1"/>
                <c:pt idx="0">
                  <c:v>phi_mxa</c:v>
                </c:pt>
              </c:strCache>
            </c:strRef>
          </c:tx>
          <c:marker>
            <c:symbol val="none"/>
          </c:marker>
          <c:xVal>
            <c:numRef>
              <c:f>chi_HFD!$H$25:$H$2025</c:f>
              <c:numCache>
                <c:formatCode>General</c:formatCode>
                <c:ptCount val="20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</c:numCache>
            </c:numRef>
          </c:xVal>
          <c:yVal>
            <c:numRef>
              <c:f>chi_HFD!$I$25:$I$2025</c:f>
              <c:numCache>
                <c:formatCode>General</c:formatCode>
                <c:ptCount val="2001"/>
                <c:pt idx="0">
                  <c:v>1.003333</c:v>
                </c:pt>
                <c:pt idx="1">
                  <c:v>1.0030619999999999</c:v>
                </c:pt>
                <c:pt idx="2">
                  <c:v>1.002813</c:v>
                </c:pt>
                <c:pt idx="3">
                  <c:v>1.0025839999999999</c:v>
                </c:pt>
                <c:pt idx="4">
                  <c:v>1.0023740000000001</c:v>
                </c:pt>
                <c:pt idx="5">
                  <c:v>1.002181</c:v>
                </c:pt>
                <c:pt idx="6">
                  <c:v>1.0020039999999999</c:v>
                </c:pt>
                <c:pt idx="7">
                  <c:v>1.001841</c:v>
                </c:pt>
                <c:pt idx="8">
                  <c:v>1.001692</c:v>
                </c:pt>
                <c:pt idx="9">
                  <c:v>1.001555</c:v>
                </c:pt>
                <c:pt idx="10">
                  <c:v>1.0014289999999999</c:v>
                </c:pt>
                <c:pt idx="11">
                  <c:v>1.0013129999999999</c:v>
                </c:pt>
                <c:pt idx="12">
                  <c:v>1.001206</c:v>
                </c:pt>
                <c:pt idx="13">
                  <c:v>1.001109</c:v>
                </c:pt>
                <c:pt idx="14">
                  <c:v>1.0010190000000001</c:v>
                </c:pt>
                <c:pt idx="15">
                  <c:v>1.000936</c:v>
                </c:pt>
                <c:pt idx="16">
                  <c:v>1.0008600000000001</c:v>
                </c:pt>
                <c:pt idx="17">
                  <c:v>1.000791</c:v>
                </c:pt>
                <c:pt idx="18">
                  <c:v>1.0007269999999999</c:v>
                </c:pt>
                <c:pt idx="19">
                  <c:v>1.0006679999999999</c:v>
                </c:pt>
                <c:pt idx="20">
                  <c:v>1.0006139999999999</c:v>
                </c:pt>
                <c:pt idx="21">
                  <c:v>1.0005649999999999</c:v>
                </c:pt>
                <c:pt idx="22">
                  <c:v>1.0005189999999999</c:v>
                </c:pt>
                <c:pt idx="23">
                  <c:v>1.0004770000000001</c:v>
                </c:pt>
                <c:pt idx="24">
                  <c:v>1.0004390000000001</c:v>
                </c:pt>
                <c:pt idx="25">
                  <c:v>1.0004040000000001</c:v>
                </c:pt>
                <c:pt idx="26">
                  <c:v>1.0003709999999999</c:v>
                </c:pt>
                <c:pt idx="27">
                  <c:v>1.0003420000000001</c:v>
                </c:pt>
                <c:pt idx="28">
                  <c:v>1.0003139999999999</c:v>
                </c:pt>
                <c:pt idx="29">
                  <c:v>1.000289</c:v>
                </c:pt>
                <c:pt idx="30">
                  <c:v>1.0002660000000001</c:v>
                </c:pt>
                <c:pt idx="31">
                  <c:v>1.0002450000000001</c:v>
                </c:pt>
                <c:pt idx="32">
                  <c:v>1.0002249999999999</c:v>
                </c:pt>
                <c:pt idx="33">
                  <c:v>1.000208</c:v>
                </c:pt>
                <c:pt idx="34">
                  <c:v>1.0001910000000001</c:v>
                </c:pt>
                <c:pt idx="35">
                  <c:v>1.000176</c:v>
                </c:pt>
                <c:pt idx="36">
                  <c:v>1.000162</c:v>
                </c:pt>
                <c:pt idx="37">
                  <c:v>1.000149</c:v>
                </c:pt>
                <c:pt idx="38">
                  <c:v>1.000138</c:v>
                </c:pt>
                <c:pt idx="39">
                  <c:v>1.000127</c:v>
                </c:pt>
                <c:pt idx="40">
                  <c:v>1.0001169999999999</c:v>
                </c:pt>
                <c:pt idx="41">
                  <c:v>1.000108</c:v>
                </c:pt>
                <c:pt idx="42">
                  <c:v>1.0001</c:v>
                </c:pt>
                <c:pt idx="43">
                  <c:v>1.000092</c:v>
                </c:pt>
                <c:pt idx="44">
                  <c:v>1.0000849999999999</c:v>
                </c:pt>
                <c:pt idx="45">
                  <c:v>1.0000789999999999</c:v>
                </c:pt>
                <c:pt idx="46">
                  <c:v>1.000073</c:v>
                </c:pt>
                <c:pt idx="47">
                  <c:v>1.000067</c:v>
                </c:pt>
                <c:pt idx="48">
                  <c:v>1.000062</c:v>
                </c:pt>
                <c:pt idx="49">
                  <c:v>1.0000579999999999</c:v>
                </c:pt>
                <c:pt idx="50">
                  <c:v>1.0000530000000001</c:v>
                </c:pt>
                <c:pt idx="51">
                  <c:v>1.0000500000000001</c:v>
                </c:pt>
                <c:pt idx="52">
                  <c:v>1.000046</c:v>
                </c:pt>
                <c:pt idx="53">
                  <c:v>1.000043</c:v>
                </c:pt>
                <c:pt idx="54">
                  <c:v>1.00004</c:v>
                </c:pt>
                <c:pt idx="55">
                  <c:v>1.0000370000000001</c:v>
                </c:pt>
                <c:pt idx="56">
                  <c:v>1.000035</c:v>
                </c:pt>
                <c:pt idx="57">
                  <c:v>1.000032</c:v>
                </c:pt>
                <c:pt idx="58">
                  <c:v>1.00003</c:v>
                </c:pt>
                <c:pt idx="59">
                  <c:v>1.0000279999999999</c:v>
                </c:pt>
                <c:pt idx="60">
                  <c:v>1.0000260000000001</c:v>
                </c:pt>
                <c:pt idx="61">
                  <c:v>1.0000249999999999</c:v>
                </c:pt>
                <c:pt idx="62">
                  <c:v>1.0000230000000001</c:v>
                </c:pt>
                <c:pt idx="63">
                  <c:v>1.000022</c:v>
                </c:pt>
                <c:pt idx="64">
                  <c:v>1.0000199999999999</c:v>
                </c:pt>
                <c:pt idx="65">
                  <c:v>1.000019</c:v>
                </c:pt>
                <c:pt idx="66">
                  <c:v>1.0000180000000001</c:v>
                </c:pt>
                <c:pt idx="67">
                  <c:v>1.0000169999999999</c:v>
                </c:pt>
                <c:pt idx="68">
                  <c:v>1.000016</c:v>
                </c:pt>
                <c:pt idx="69">
                  <c:v>1.000016</c:v>
                </c:pt>
                <c:pt idx="70">
                  <c:v>1.0000150000000001</c:v>
                </c:pt>
                <c:pt idx="71">
                  <c:v>1.000014</c:v>
                </c:pt>
                <c:pt idx="72">
                  <c:v>1.000013</c:v>
                </c:pt>
                <c:pt idx="73">
                  <c:v>1.000013</c:v>
                </c:pt>
                <c:pt idx="74">
                  <c:v>1.0000119999999999</c:v>
                </c:pt>
                <c:pt idx="75">
                  <c:v>1.0000119999999999</c:v>
                </c:pt>
                <c:pt idx="76">
                  <c:v>1.000011</c:v>
                </c:pt>
                <c:pt idx="77">
                  <c:v>1.000011</c:v>
                </c:pt>
                <c:pt idx="78">
                  <c:v>1.000011</c:v>
                </c:pt>
                <c:pt idx="79">
                  <c:v>1.0000100000000001</c:v>
                </c:pt>
                <c:pt idx="80">
                  <c:v>1.0000100000000001</c:v>
                </c:pt>
                <c:pt idx="81">
                  <c:v>1.0000100000000001</c:v>
                </c:pt>
                <c:pt idx="82">
                  <c:v>1.0000089999999999</c:v>
                </c:pt>
                <c:pt idx="83">
                  <c:v>1.0000089999999999</c:v>
                </c:pt>
                <c:pt idx="84">
                  <c:v>1.0000089999999999</c:v>
                </c:pt>
                <c:pt idx="85">
                  <c:v>1.0000089999999999</c:v>
                </c:pt>
                <c:pt idx="86">
                  <c:v>1.000008</c:v>
                </c:pt>
                <c:pt idx="87">
                  <c:v>1.000008</c:v>
                </c:pt>
                <c:pt idx="88">
                  <c:v>1.000008</c:v>
                </c:pt>
                <c:pt idx="89">
                  <c:v>1.000008</c:v>
                </c:pt>
                <c:pt idx="90">
                  <c:v>1.000008</c:v>
                </c:pt>
                <c:pt idx="91">
                  <c:v>1.000008</c:v>
                </c:pt>
                <c:pt idx="92">
                  <c:v>1.000008</c:v>
                </c:pt>
                <c:pt idx="93">
                  <c:v>1.0000070000000001</c:v>
                </c:pt>
                <c:pt idx="94">
                  <c:v>1.0000070000000001</c:v>
                </c:pt>
                <c:pt idx="95">
                  <c:v>1.0000070000000001</c:v>
                </c:pt>
                <c:pt idx="96">
                  <c:v>1.0000070000000001</c:v>
                </c:pt>
                <c:pt idx="97">
                  <c:v>1.0000070000000001</c:v>
                </c:pt>
                <c:pt idx="98">
                  <c:v>1.0000070000000001</c:v>
                </c:pt>
                <c:pt idx="99">
                  <c:v>1.0000070000000001</c:v>
                </c:pt>
                <c:pt idx="100">
                  <c:v>1.0000070000000001</c:v>
                </c:pt>
                <c:pt idx="101">
                  <c:v>1.0000070000000001</c:v>
                </c:pt>
                <c:pt idx="102">
                  <c:v>1.0000070000000001</c:v>
                </c:pt>
                <c:pt idx="103">
                  <c:v>1.0000070000000001</c:v>
                </c:pt>
                <c:pt idx="104">
                  <c:v>1.0000070000000001</c:v>
                </c:pt>
                <c:pt idx="105">
                  <c:v>1.0000070000000001</c:v>
                </c:pt>
                <c:pt idx="106">
                  <c:v>1.0000070000000001</c:v>
                </c:pt>
                <c:pt idx="107">
                  <c:v>1.0000070000000001</c:v>
                </c:pt>
                <c:pt idx="108">
                  <c:v>1.0000070000000001</c:v>
                </c:pt>
                <c:pt idx="109">
                  <c:v>1.0000070000000001</c:v>
                </c:pt>
                <c:pt idx="110">
                  <c:v>1.0000070000000001</c:v>
                </c:pt>
                <c:pt idx="111">
                  <c:v>1.0000070000000001</c:v>
                </c:pt>
                <c:pt idx="112">
                  <c:v>1.0000070000000001</c:v>
                </c:pt>
                <c:pt idx="113">
                  <c:v>1.0000070000000001</c:v>
                </c:pt>
                <c:pt idx="114">
                  <c:v>1.0000070000000001</c:v>
                </c:pt>
                <c:pt idx="115">
                  <c:v>1.0000070000000001</c:v>
                </c:pt>
                <c:pt idx="116">
                  <c:v>1.0000070000000001</c:v>
                </c:pt>
                <c:pt idx="117">
                  <c:v>1.0000070000000001</c:v>
                </c:pt>
                <c:pt idx="118">
                  <c:v>1.0000070000000001</c:v>
                </c:pt>
                <c:pt idx="119">
                  <c:v>1.0000070000000001</c:v>
                </c:pt>
                <c:pt idx="120">
                  <c:v>1.0000070000000001</c:v>
                </c:pt>
                <c:pt idx="121">
                  <c:v>1.0000070000000001</c:v>
                </c:pt>
                <c:pt idx="122">
                  <c:v>1.0000070000000001</c:v>
                </c:pt>
                <c:pt idx="123">
                  <c:v>1.0000070000000001</c:v>
                </c:pt>
                <c:pt idx="124">
                  <c:v>1.0000070000000001</c:v>
                </c:pt>
                <c:pt idx="125">
                  <c:v>1.0000070000000001</c:v>
                </c:pt>
                <c:pt idx="126">
                  <c:v>1.0000070000000001</c:v>
                </c:pt>
                <c:pt idx="127">
                  <c:v>1.0000070000000001</c:v>
                </c:pt>
                <c:pt idx="128">
                  <c:v>1.0000070000000001</c:v>
                </c:pt>
                <c:pt idx="129">
                  <c:v>1.0000070000000001</c:v>
                </c:pt>
                <c:pt idx="130">
                  <c:v>1.0000070000000001</c:v>
                </c:pt>
                <c:pt idx="131">
                  <c:v>1.0000070000000001</c:v>
                </c:pt>
                <c:pt idx="132">
                  <c:v>1.0000070000000001</c:v>
                </c:pt>
                <c:pt idx="133">
                  <c:v>1.000006</c:v>
                </c:pt>
                <c:pt idx="134">
                  <c:v>1.000006</c:v>
                </c:pt>
                <c:pt idx="135">
                  <c:v>1.000006</c:v>
                </c:pt>
                <c:pt idx="136">
                  <c:v>1.000006</c:v>
                </c:pt>
                <c:pt idx="137">
                  <c:v>1.000006</c:v>
                </c:pt>
                <c:pt idx="138">
                  <c:v>1.000006</c:v>
                </c:pt>
                <c:pt idx="139">
                  <c:v>1.000006</c:v>
                </c:pt>
                <c:pt idx="140">
                  <c:v>1.000006</c:v>
                </c:pt>
                <c:pt idx="141">
                  <c:v>1.000006</c:v>
                </c:pt>
                <c:pt idx="142">
                  <c:v>1.000006</c:v>
                </c:pt>
                <c:pt idx="143">
                  <c:v>1.000006</c:v>
                </c:pt>
                <c:pt idx="144">
                  <c:v>1.000006</c:v>
                </c:pt>
                <c:pt idx="145">
                  <c:v>1.000006</c:v>
                </c:pt>
                <c:pt idx="146">
                  <c:v>1.000006</c:v>
                </c:pt>
                <c:pt idx="147">
                  <c:v>1.000006</c:v>
                </c:pt>
                <c:pt idx="148">
                  <c:v>1.000006</c:v>
                </c:pt>
                <c:pt idx="149">
                  <c:v>1.000006</c:v>
                </c:pt>
                <c:pt idx="150">
                  <c:v>1.000006</c:v>
                </c:pt>
                <c:pt idx="151">
                  <c:v>1.000006</c:v>
                </c:pt>
                <c:pt idx="152">
                  <c:v>1.000006</c:v>
                </c:pt>
                <c:pt idx="153">
                  <c:v>1.000006</c:v>
                </c:pt>
                <c:pt idx="154">
                  <c:v>1.000006</c:v>
                </c:pt>
                <c:pt idx="155">
                  <c:v>1.000006</c:v>
                </c:pt>
                <c:pt idx="156">
                  <c:v>1.000006</c:v>
                </c:pt>
                <c:pt idx="157">
                  <c:v>1.000006</c:v>
                </c:pt>
                <c:pt idx="158">
                  <c:v>1.000006</c:v>
                </c:pt>
                <c:pt idx="159">
                  <c:v>1.000006</c:v>
                </c:pt>
                <c:pt idx="160">
                  <c:v>1.000006</c:v>
                </c:pt>
                <c:pt idx="161">
                  <c:v>1.000006</c:v>
                </c:pt>
                <c:pt idx="162">
                  <c:v>1.000006</c:v>
                </c:pt>
                <c:pt idx="163">
                  <c:v>1.000006</c:v>
                </c:pt>
                <c:pt idx="164">
                  <c:v>1.000006</c:v>
                </c:pt>
                <c:pt idx="165">
                  <c:v>1.000006</c:v>
                </c:pt>
                <c:pt idx="166">
                  <c:v>1.000006</c:v>
                </c:pt>
                <c:pt idx="167">
                  <c:v>1.000006</c:v>
                </c:pt>
                <c:pt idx="168">
                  <c:v>1.000006</c:v>
                </c:pt>
                <c:pt idx="169">
                  <c:v>1.000006</c:v>
                </c:pt>
                <c:pt idx="170">
                  <c:v>1.000006</c:v>
                </c:pt>
                <c:pt idx="171">
                  <c:v>1.000006</c:v>
                </c:pt>
                <c:pt idx="172">
                  <c:v>1.000006</c:v>
                </c:pt>
                <c:pt idx="173">
                  <c:v>1.000006</c:v>
                </c:pt>
                <c:pt idx="174">
                  <c:v>1.000006</c:v>
                </c:pt>
                <c:pt idx="175">
                  <c:v>1.000006</c:v>
                </c:pt>
                <c:pt idx="176">
                  <c:v>1.000006</c:v>
                </c:pt>
                <c:pt idx="177">
                  <c:v>1.000006</c:v>
                </c:pt>
                <c:pt idx="178">
                  <c:v>1.000006</c:v>
                </c:pt>
                <c:pt idx="179">
                  <c:v>1.000006</c:v>
                </c:pt>
                <c:pt idx="180">
                  <c:v>1.000006</c:v>
                </c:pt>
                <c:pt idx="181">
                  <c:v>1.000006</c:v>
                </c:pt>
                <c:pt idx="182">
                  <c:v>1.000006</c:v>
                </c:pt>
                <c:pt idx="183">
                  <c:v>1.000006</c:v>
                </c:pt>
                <c:pt idx="184">
                  <c:v>1.000006</c:v>
                </c:pt>
                <c:pt idx="185">
                  <c:v>1.000006</c:v>
                </c:pt>
                <c:pt idx="186">
                  <c:v>1.000006</c:v>
                </c:pt>
                <c:pt idx="187">
                  <c:v>1.000006</c:v>
                </c:pt>
                <c:pt idx="188">
                  <c:v>1.000006</c:v>
                </c:pt>
                <c:pt idx="189">
                  <c:v>1.000006</c:v>
                </c:pt>
                <c:pt idx="190">
                  <c:v>1.000006</c:v>
                </c:pt>
                <c:pt idx="191">
                  <c:v>1.000006</c:v>
                </c:pt>
                <c:pt idx="192">
                  <c:v>1.000006</c:v>
                </c:pt>
                <c:pt idx="193">
                  <c:v>1.000006</c:v>
                </c:pt>
                <c:pt idx="194">
                  <c:v>1.000006</c:v>
                </c:pt>
                <c:pt idx="195">
                  <c:v>1.000006</c:v>
                </c:pt>
                <c:pt idx="196">
                  <c:v>1.000006</c:v>
                </c:pt>
                <c:pt idx="197">
                  <c:v>1.000006</c:v>
                </c:pt>
                <c:pt idx="198">
                  <c:v>1.000006</c:v>
                </c:pt>
                <c:pt idx="199">
                  <c:v>1.000006</c:v>
                </c:pt>
                <c:pt idx="200">
                  <c:v>1.000006</c:v>
                </c:pt>
                <c:pt idx="201">
                  <c:v>1.000006</c:v>
                </c:pt>
                <c:pt idx="202">
                  <c:v>1.000006</c:v>
                </c:pt>
                <c:pt idx="203">
                  <c:v>1.000006</c:v>
                </c:pt>
                <c:pt idx="204">
                  <c:v>1.000006</c:v>
                </c:pt>
                <c:pt idx="205">
                  <c:v>1.000006</c:v>
                </c:pt>
                <c:pt idx="206">
                  <c:v>1.000006</c:v>
                </c:pt>
                <c:pt idx="207">
                  <c:v>1.000006</c:v>
                </c:pt>
                <c:pt idx="208">
                  <c:v>1.000005</c:v>
                </c:pt>
                <c:pt idx="209">
                  <c:v>1.000005</c:v>
                </c:pt>
                <c:pt idx="210">
                  <c:v>1.000005</c:v>
                </c:pt>
                <c:pt idx="211">
                  <c:v>1.000005</c:v>
                </c:pt>
                <c:pt idx="212">
                  <c:v>1.000005</c:v>
                </c:pt>
                <c:pt idx="213">
                  <c:v>1.000005</c:v>
                </c:pt>
                <c:pt idx="214">
                  <c:v>1.000005</c:v>
                </c:pt>
                <c:pt idx="215">
                  <c:v>1.000005</c:v>
                </c:pt>
                <c:pt idx="216">
                  <c:v>1.000005</c:v>
                </c:pt>
                <c:pt idx="217">
                  <c:v>1.000005</c:v>
                </c:pt>
                <c:pt idx="218">
                  <c:v>1.000005</c:v>
                </c:pt>
                <c:pt idx="219">
                  <c:v>1.000005</c:v>
                </c:pt>
                <c:pt idx="220">
                  <c:v>1.000005</c:v>
                </c:pt>
                <c:pt idx="221">
                  <c:v>1.000005</c:v>
                </c:pt>
                <c:pt idx="222">
                  <c:v>1.000005</c:v>
                </c:pt>
                <c:pt idx="223">
                  <c:v>1.000005</c:v>
                </c:pt>
                <c:pt idx="224">
                  <c:v>1.000005</c:v>
                </c:pt>
                <c:pt idx="225">
                  <c:v>1.000005</c:v>
                </c:pt>
                <c:pt idx="226">
                  <c:v>1.000005</c:v>
                </c:pt>
                <c:pt idx="227">
                  <c:v>1.000005</c:v>
                </c:pt>
                <c:pt idx="228">
                  <c:v>1.000005</c:v>
                </c:pt>
                <c:pt idx="229">
                  <c:v>1.000005</c:v>
                </c:pt>
                <c:pt idx="230">
                  <c:v>1.000005</c:v>
                </c:pt>
                <c:pt idx="231">
                  <c:v>1.0000039999999999</c:v>
                </c:pt>
                <c:pt idx="232">
                  <c:v>1.0000039999999999</c:v>
                </c:pt>
                <c:pt idx="233">
                  <c:v>1.0000039999999999</c:v>
                </c:pt>
                <c:pt idx="234">
                  <c:v>1.0000039999999999</c:v>
                </c:pt>
                <c:pt idx="235">
                  <c:v>1.0000039999999999</c:v>
                </c:pt>
                <c:pt idx="236">
                  <c:v>1.0000039999999999</c:v>
                </c:pt>
                <c:pt idx="237">
                  <c:v>1.0000039999999999</c:v>
                </c:pt>
                <c:pt idx="238">
                  <c:v>1.0000039999999999</c:v>
                </c:pt>
                <c:pt idx="239">
                  <c:v>1.0000039999999999</c:v>
                </c:pt>
                <c:pt idx="240">
                  <c:v>1.0000039999999999</c:v>
                </c:pt>
                <c:pt idx="241">
                  <c:v>1.0000039999999999</c:v>
                </c:pt>
                <c:pt idx="242">
                  <c:v>1.0000039999999999</c:v>
                </c:pt>
                <c:pt idx="243">
                  <c:v>1.0000039999999999</c:v>
                </c:pt>
                <c:pt idx="244">
                  <c:v>1.0000039999999999</c:v>
                </c:pt>
                <c:pt idx="245">
                  <c:v>1.0000039999999999</c:v>
                </c:pt>
                <c:pt idx="246">
                  <c:v>1.0000039999999999</c:v>
                </c:pt>
                <c:pt idx="247">
                  <c:v>1.000003</c:v>
                </c:pt>
                <c:pt idx="248">
                  <c:v>1.000003</c:v>
                </c:pt>
                <c:pt idx="249">
                  <c:v>1.000003</c:v>
                </c:pt>
                <c:pt idx="250">
                  <c:v>1.000003</c:v>
                </c:pt>
                <c:pt idx="251">
                  <c:v>1.000003</c:v>
                </c:pt>
                <c:pt idx="252">
                  <c:v>1.000003</c:v>
                </c:pt>
                <c:pt idx="253">
                  <c:v>1.000003</c:v>
                </c:pt>
                <c:pt idx="254">
                  <c:v>1.000003</c:v>
                </c:pt>
                <c:pt idx="255">
                  <c:v>1.000003</c:v>
                </c:pt>
                <c:pt idx="256">
                  <c:v>1.000003</c:v>
                </c:pt>
                <c:pt idx="257">
                  <c:v>1.000003</c:v>
                </c:pt>
                <c:pt idx="258">
                  <c:v>1.000003</c:v>
                </c:pt>
                <c:pt idx="259">
                  <c:v>1.0000020000000001</c:v>
                </c:pt>
                <c:pt idx="260">
                  <c:v>1.0000020000000001</c:v>
                </c:pt>
                <c:pt idx="261">
                  <c:v>1.0000020000000001</c:v>
                </c:pt>
                <c:pt idx="262">
                  <c:v>1.0000020000000001</c:v>
                </c:pt>
                <c:pt idx="263">
                  <c:v>1.0000020000000001</c:v>
                </c:pt>
                <c:pt idx="264">
                  <c:v>1.0000020000000001</c:v>
                </c:pt>
                <c:pt idx="265">
                  <c:v>1.0000020000000001</c:v>
                </c:pt>
                <c:pt idx="266">
                  <c:v>1.0000020000000001</c:v>
                </c:pt>
                <c:pt idx="267">
                  <c:v>1.0000020000000001</c:v>
                </c:pt>
                <c:pt idx="268">
                  <c:v>1.0000020000000001</c:v>
                </c:pt>
                <c:pt idx="269">
                  <c:v>1.0000009999999999</c:v>
                </c:pt>
                <c:pt idx="270">
                  <c:v>1.0000009999999999</c:v>
                </c:pt>
                <c:pt idx="271">
                  <c:v>1.0000009999999999</c:v>
                </c:pt>
                <c:pt idx="272">
                  <c:v>1.0000009999999999</c:v>
                </c:pt>
                <c:pt idx="273">
                  <c:v>1.0000009999999999</c:v>
                </c:pt>
                <c:pt idx="274">
                  <c:v>1.0000009999999999</c:v>
                </c:pt>
                <c:pt idx="275">
                  <c:v>1.0000009999999999</c:v>
                </c:pt>
                <c:pt idx="276">
                  <c:v>1.0000009999999999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0.99999990000000005</c:v>
                </c:pt>
                <c:pt idx="282">
                  <c:v>0.99999979999999999</c:v>
                </c:pt>
                <c:pt idx="283">
                  <c:v>0.99999970000000005</c:v>
                </c:pt>
                <c:pt idx="284">
                  <c:v>0.99999950000000004</c:v>
                </c:pt>
                <c:pt idx="285">
                  <c:v>0.99999939999999998</c:v>
                </c:pt>
                <c:pt idx="286">
                  <c:v>0.99999919999999998</c:v>
                </c:pt>
                <c:pt idx="287">
                  <c:v>0.99999910000000003</c:v>
                </c:pt>
                <c:pt idx="288">
                  <c:v>0.99999890000000002</c:v>
                </c:pt>
                <c:pt idx="289">
                  <c:v>0.99999879999999997</c:v>
                </c:pt>
                <c:pt idx="290">
                  <c:v>0.99999859999999996</c:v>
                </c:pt>
                <c:pt idx="291">
                  <c:v>0.99999850000000001</c:v>
                </c:pt>
                <c:pt idx="292">
                  <c:v>0.99999830000000001</c:v>
                </c:pt>
                <c:pt idx="293">
                  <c:v>0.9999981</c:v>
                </c:pt>
                <c:pt idx="294">
                  <c:v>0.99999800000000005</c:v>
                </c:pt>
                <c:pt idx="295">
                  <c:v>0.99999780000000005</c:v>
                </c:pt>
                <c:pt idx="296">
                  <c:v>0.99999760000000004</c:v>
                </c:pt>
                <c:pt idx="297">
                  <c:v>0.99999749999999998</c:v>
                </c:pt>
                <c:pt idx="298">
                  <c:v>0.99999729999999998</c:v>
                </c:pt>
                <c:pt idx="299">
                  <c:v>0.99999709999999997</c:v>
                </c:pt>
                <c:pt idx="300">
                  <c:v>0.99999689999999997</c:v>
                </c:pt>
                <c:pt idx="301">
                  <c:v>0.99999669999999996</c:v>
                </c:pt>
                <c:pt idx="302">
                  <c:v>0.99999649999999995</c:v>
                </c:pt>
                <c:pt idx="303">
                  <c:v>0.99999629999999995</c:v>
                </c:pt>
                <c:pt idx="304">
                  <c:v>0.9999962</c:v>
                </c:pt>
                <c:pt idx="305">
                  <c:v>0.999996</c:v>
                </c:pt>
                <c:pt idx="306">
                  <c:v>0.99999579999999999</c:v>
                </c:pt>
                <c:pt idx="307">
                  <c:v>0.99999550000000004</c:v>
                </c:pt>
                <c:pt idx="308">
                  <c:v>0.99999530000000003</c:v>
                </c:pt>
                <c:pt idx="309">
                  <c:v>0.99999510000000003</c:v>
                </c:pt>
                <c:pt idx="310">
                  <c:v>0.99999490000000002</c:v>
                </c:pt>
                <c:pt idx="311">
                  <c:v>0.99999470000000001</c:v>
                </c:pt>
                <c:pt idx="312">
                  <c:v>0.99999450000000001</c:v>
                </c:pt>
                <c:pt idx="313">
                  <c:v>0.99999420000000006</c:v>
                </c:pt>
                <c:pt idx="314">
                  <c:v>0.99999400000000005</c:v>
                </c:pt>
                <c:pt idx="315">
                  <c:v>0.99999380000000004</c:v>
                </c:pt>
                <c:pt idx="316">
                  <c:v>0.99999349999999998</c:v>
                </c:pt>
                <c:pt idx="317">
                  <c:v>0.99999329999999997</c:v>
                </c:pt>
                <c:pt idx="318">
                  <c:v>0.99999309999999997</c:v>
                </c:pt>
                <c:pt idx="319">
                  <c:v>0.99999280000000002</c:v>
                </c:pt>
                <c:pt idx="320">
                  <c:v>0.99999260000000001</c:v>
                </c:pt>
                <c:pt idx="321">
                  <c:v>0.99999229999999995</c:v>
                </c:pt>
                <c:pt idx="322">
                  <c:v>0.99999199999999999</c:v>
                </c:pt>
                <c:pt idx="323">
                  <c:v>0.99999179999999999</c:v>
                </c:pt>
                <c:pt idx="324">
                  <c:v>0.99999150000000003</c:v>
                </c:pt>
                <c:pt idx="325">
                  <c:v>0.99999119999999997</c:v>
                </c:pt>
                <c:pt idx="326">
                  <c:v>0.99999099999999996</c:v>
                </c:pt>
                <c:pt idx="327">
                  <c:v>0.99999070000000001</c:v>
                </c:pt>
                <c:pt idx="328">
                  <c:v>0.99999039999999995</c:v>
                </c:pt>
                <c:pt idx="329">
                  <c:v>0.99999009999999999</c:v>
                </c:pt>
                <c:pt idx="330">
                  <c:v>0.99998980000000004</c:v>
                </c:pt>
                <c:pt idx="331">
                  <c:v>0.99998949999999998</c:v>
                </c:pt>
                <c:pt idx="332">
                  <c:v>0.99998920000000002</c:v>
                </c:pt>
                <c:pt idx="333">
                  <c:v>0.99998889999999996</c:v>
                </c:pt>
                <c:pt idx="334">
                  <c:v>0.99998860000000001</c:v>
                </c:pt>
                <c:pt idx="335">
                  <c:v>0.99998830000000005</c:v>
                </c:pt>
                <c:pt idx="336">
                  <c:v>0.99998790000000004</c:v>
                </c:pt>
                <c:pt idx="337">
                  <c:v>0.99998759999999998</c:v>
                </c:pt>
                <c:pt idx="338">
                  <c:v>0.99998730000000002</c:v>
                </c:pt>
                <c:pt idx="339">
                  <c:v>0.99998699999999996</c:v>
                </c:pt>
                <c:pt idx="340">
                  <c:v>0.99998659999999995</c:v>
                </c:pt>
                <c:pt idx="341">
                  <c:v>0.99998629999999999</c:v>
                </c:pt>
                <c:pt idx="342">
                  <c:v>0.99998589999999998</c:v>
                </c:pt>
                <c:pt idx="343">
                  <c:v>0.99998560000000003</c:v>
                </c:pt>
                <c:pt idx="344">
                  <c:v>0.99998520000000002</c:v>
                </c:pt>
                <c:pt idx="345">
                  <c:v>0.99998480000000001</c:v>
                </c:pt>
                <c:pt idx="346">
                  <c:v>0.9999844</c:v>
                </c:pt>
                <c:pt idx="347">
                  <c:v>0.99998410000000004</c:v>
                </c:pt>
                <c:pt idx="348">
                  <c:v>0.99998370000000003</c:v>
                </c:pt>
                <c:pt idx="349">
                  <c:v>0.99998330000000002</c:v>
                </c:pt>
                <c:pt idx="350">
                  <c:v>0.99998290000000001</c:v>
                </c:pt>
                <c:pt idx="351">
                  <c:v>0.9999825</c:v>
                </c:pt>
                <c:pt idx="352">
                  <c:v>0.99998209999999998</c:v>
                </c:pt>
                <c:pt idx="353">
                  <c:v>0.99998169999999997</c:v>
                </c:pt>
                <c:pt idx="354">
                  <c:v>0.99998120000000001</c:v>
                </c:pt>
                <c:pt idx="355">
                  <c:v>0.9999808</c:v>
                </c:pt>
                <c:pt idx="356">
                  <c:v>0.99998039999999999</c:v>
                </c:pt>
                <c:pt idx="357">
                  <c:v>0.99997990000000003</c:v>
                </c:pt>
                <c:pt idx="358">
                  <c:v>0.99997950000000002</c:v>
                </c:pt>
                <c:pt idx="359">
                  <c:v>0.99997899999999995</c:v>
                </c:pt>
                <c:pt idx="360">
                  <c:v>0.99997860000000005</c:v>
                </c:pt>
                <c:pt idx="361">
                  <c:v>0.99997809999999998</c:v>
                </c:pt>
                <c:pt idx="362">
                  <c:v>0.99997760000000002</c:v>
                </c:pt>
                <c:pt idx="363">
                  <c:v>0.99997720000000001</c:v>
                </c:pt>
                <c:pt idx="364">
                  <c:v>0.99997670000000005</c:v>
                </c:pt>
                <c:pt idx="365">
                  <c:v>0.99997619999999998</c:v>
                </c:pt>
                <c:pt idx="366">
                  <c:v>0.99997570000000002</c:v>
                </c:pt>
                <c:pt idx="367">
                  <c:v>0.99997519999999995</c:v>
                </c:pt>
                <c:pt idx="368">
                  <c:v>0.99997469999999999</c:v>
                </c:pt>
                <c:pt idx="369">
                  <c:v>0.99997409999999998</c:v>
                </c:pt>
                <c:pt idx="370">
                  <c:v>0.99997360000000002</c:v>
                </c:pt>
                <c:pt idx="371">
                  <c:v>0.99997309999999995</c:v>
                </c:pt>
                <c:pt idx="372">
                  <c:v>0.99997250000000004</c:v>
                </c:pt>
                <c:pt idx="373">
                  <c:v>0.99997199999999997</c:v>
                </c:pt>
                <c:pt idx="374">
                  <c:v>0.99997139999999995</c:v>
                </c:pt>
                <c:pt idx="375">
                  <c:v>0.99997080000000005</c:v>
                </c:pt>
                <c:pt idx="376">
                  <c:v>0.99997020000000003</c:v>
                </c:pt>
                <c:pt idx="377">
                  <c:v>0.99996969999999996</c:v>
                </c:pt>
                <c:pt idx="378">
                  <c:v>0.99996910000000006</c:v>
                </c:pt>
                <c:pt idx="379">
                  <c:v>0.99996850000000004</c:v>
                </c:pt>
                <c:pt idx="380">
                  <c:v>0.99996779999999996</c:v>
                </c:pt>
                <c:pt idx="381">
                  <c:v>0.99996719999999994</c:v>
                </c:pt>
                <c:pt idx="382">
                  <c:v>0.99996660000000004</c:v>
                </c:pt>
                <c:pt idx="383">
                  <c:v>0.99996589999999996</c:v>
                </c:pt>
                <c:pt idx="384">
                  <c:v>0.99996529999999995</c:v>
                </c:pt>
                <c:pt idx="385">
                  <c:v>0.99996459999999998</c:v>
                </c:pt>
                <c:pt idx="386">
                  <c:v>0.99996399999999996</c:v>
                </c:pt>
                <c:pt idx="387">
                  <c:v>0.9999633</c:v>
                </c:pt>
                <c:pt idx="388">
                  <c:v>0.99996260000000003</c:v>
                </c:pt>
                <c:pt idx="389">
                  <c:v>0.99996189999999996</c:v>
                </c:pt>
                <c:pt idx="390">
                  <c:v>0.99996119999999999</c:v>
                </c:pt>
                <c:pt idx="391">
                  <c:v>0.99996050000000003</c:v>
                </c:pt>
                <c:pt idx="392">
                  <c:v>0.99995979999999995</c:v>
                </c:pt>
                <c:pt idx="393">
                  <c:v>0.99995900000000004</c:v>
                </c:pt>
                <c:pt idx="394">
                  <c:v>0.99995829999999997</c:v>
                </c:pt>
                <c:pt idx="395">
                  <c:v>0.99995750000000005</c:v>
                </c:pt>
                <c:pt idx="396">
                  <c:v>0.99995670000000003</c:v>
                </c:pt>
                <c:pt idx="397">
                  <c:v>0.99995599999999996</c:v>
                </c:pt>
                <c:pt idx="398">
                  <c:v>0.99995520000000004</c:v>
                </c:pt>
                <c:pt idx="399">
                  <c:v>0.99995440000000002</c:v>
                </c:pt>
                <c:pt idx="400">
                  <c:v>0.99995350000000005</c:v>
                </c:pt>
                <c:pt idx="401">
                  <c:v>0.99995270000000003</c:v>
                </c:pt>
                <c:pt idx="402">
                  <c:v>0.9999519</c:v>
                </c:pt>
                <c:pt idx="403">
                  <c:v>0.99995100000000003</c:v>
                </c:pt>
                <c:pt idx="404">
                  <c:v>0.99995020000000001</c:v>
                </c:pt>
                <c:pt idx="405">
                  <c:v>0.99994930000000004</c:v>
                </c:pt>
                <c:pt idx="406">
                  <c:v>0.99994839999999996</c:v>
                </c:pt>
                <c:pt idx="407">
                  <c:v>0.99994749999999999</c:v>
                </c:pt>
                <c:pt idx="408">
                  <c:v>0.99994660000000002</c:v>
                </c:pt>
                <c:pt idx="409">
                  <c:v>0.99994570000000005</c:v>
                </c:pt>
                <c:pt idx="410">
                  <c:v>0.99994470000000002</c:v>
                </c:pt>
                <c:pt idx="411">
                  <c:v>0.99994380000000005</c:v>
                </c:pt>
                <c:pt idx="412">
                  <c:v>0.99994280000000002</c:v>
                </c:pt>
                <c:pt idx="413">
                  <c:v>0.99994179999999999</c:v>
                </c:pt>
                <c:pt idx="414">
                  <c:v>0.99994090000000002</c:v>
                </c:pt>
                <c:pt idx="415">
                  <c:v>0.99993989999999999</c:v>
                </c:pt>
                <c:pt idx="416">
                  <c:v>0.99993880000000002</c:v>
                </c:pt>
                <c:pt idx="417">
                  <c:v>0.99993779999999999</c:v>
                </c:pt>
                <c:pt idx="418">
                  <c:v>0.99993679999999996</c:v>
                </c:pt>
                <c:pt idx="419">
                  <c:v>0.99993569999999998</c:v>
                </c:pt>
                <c:pt idx="420">
                  <c:v>0.99993460000000001</c:v>
                </c:pt>
                <c:pt idx="421">
                  <c:v>0.99993350000000003</c:v>
                </c:pt>
                <c:pt idx="422">
                  <c:v>0.99993240000000005</c:v>
                </c:pt>
                <c:pt idx="423">
                  <c:v>0.99993129999999997</c:v>
                </c:pt>
                <c:pt idx="424">
                  <c:v>0.99993019999999999</c:v>
                </c:pt>
                <c:pt idx="425">
                  <c:v>0.99992899999999996</c:v>
                </c:pt>
                <c:pt idx="426">
                  <c:v>0.99992780000000003</c:v>
                </c:pt>
                <c:pt idx="427">
                  <c:v>0.9999266</c:v>
                </c:pt>
                <c:pt idx="428">
                  <c:v>0.99992539999999996</c:v>
                </c:pt>
                <c:pt idx="429">
                  <c:v>0.99992420000000004</c:v>
                </c:pt>
                <c:pt idx="430">
                  <c:v>0.99992300000000001</c:v>
                </c:pt>
                <c:pt idx="431">
                  <c:v>0.99992170000000002</c:v>
                </c:pt>
                <c:pt idx="432">
                  <c:v>0.99992049999999999</c:v>
                </c:pt>
                <c:pt idx="433">
                  <c:v>0.99991920000000001</c:v>
                </c:pt>
                <c:pt idx="434">
                  <c:v>0.99991790000000003</c:v>
                </c:pt>
                <c:pt idx="435">
                  <c:v>0.99991660000000004</c:v>
                </c:pt>
                <c:pt idx="436">
                  <c:v>0.9999152</c:v>
                </c:pt>
                <c:pt idx="437">
                  <c:v>0.99991390000000002</c:v>
                </c:pt>
                <c:pt idx="438">
                  <c:v>0.99991249999999998</c:v>
                </c:pt>
                <c:pt idx="439">
                  <c:v>0.99991110000000005</c:v>
                </c:pt>
                <c:pt idx="440">
                  <c:v>0.99990970000000001</c:v>
                </c:pt>
                <c:pt idx="441">
                  <c:v>0.99990820000000002</c:v>
                </c:pt>
                <c:pt idx="442">
                  <c:v>0.99990679999999998</c:v>
                </c:pt>
                <c:pt idx="443">
                  <c:v>0.9999053</c:v>
                </c:pt>
                <c:pt idx="444">
                  <c:v>0.99990380000000001</c:v>
                </c:pt>
                <c:pt idx="445">
                  <c:v>0.99990230000000002</c:v>
                </c:pt>
                <c:pt idx="446">
                  <c:v>0.99990069999999998</c:v>
                </c:pt>
                <c:pt idx="447">
                  <c:v>0.99989919999999999</c:v>
                </c:pt>
                <c:pt idx="448">
                  <c:v>0.99989760000000005</c:v>
                </c:pt>
                <c:pt idx="449">
                  <c:v>0.99989600000000001</c:v>
                </c:pt>
                <c:pt idx="450">
                  <c:v>0.99989439999999996</c:v>
                </c:pt>
                <c:pt idx="451">
                  <c:v>0.99989269999999997</c:v>
                </c:pt>
                <c:pt idx="452">
                  <c:v>0.99989110000000003</c:v>
                </c:pt>
                <c:pt idx="453">
                  <c:v>0.99988940000000004</c:v>
                </c:pt>
                <c:pt idx="454">
                  <c:v>0.99988770000000005</c:v>
                </c:pt>
                <c:pt idx="455">
                  <c:v>0.99988589999999999</c:v>
                </c:pt>
                <c:pt idx="456">
                  <c:v>0.9998842</c:v>
                </c:pt>
                <c:pt idx="457">
                  <c:v>0.99988239999999995</c:v>
                </c:pt>
                <c:pt idx="458">
                  <c:v>0.99988060000000001</c:v>
                </c:pt>
                <c:pt idx="459">
                  <c:v>0.99987870000000001</c:v>
                </c:pt>
                <c:pt idx="460">
                  <c:v>0.99987689999999996</c:v>
                </c:pt>
                <c:pt idx="461">
                  <c:v>0.99987499999999996</c:v>
                </c:pt>
                <c:pt idx="462">
                  <c:v>0.99987309999999996</c:v>
                </c:pt>
                <c:pt idx="463">
                  <c:v>0.99987110000000001</c:v>
                </c:pt>
                <c:pt idx="464">
                  <c:v>0.99986920000000001</c:v>
                </c:pt>
                <c:pt idx="465">
                  <c:v>0.99986719999999996</c:v>
                </c:pt>
                <c:pt idx="466">
                  <c:v>0.99986520000000001</c:v>
                </c:pt>
                <c:pt idx="467">
                  <c:v>0.9998631</c:v>
                </c:pt>
                <c:pt idx="468">
                  <c:v>0.99986109999999995</c:v>
                </c:pt>
                <c:pt idx="469">
                  <c:v>0.99985900000000005</c:v>
                </c:pt>
                <c:pt idx="470">
                  <c:v>0.99985679999999999</c:v>
                </c:pt>
                <c:pt idx="471">
                  <c:v>0.99985469999999999</c:v>
                </c:pt>
                <c:pt idx="472">
                  <c:v>0.99985250000000003</c:v>
                </c:pt>
                <c:pt idx="473">
                  <c:v>0.99985029999999997</c:v>
                </c:pt>
                <c:pt idx="474">
                  <c:v>0.99984799999999996</c:v>
                </c:pt>
                <c:pt idx="475">
                  <c:v>0.99984580000000001</c:v>
                </c:pt>
                <c:pt idx="476">
                  <c:v>0.9998435</c:v>
                </c:pt>
                <c:pt idx="477">
                  <c:v>0.99984110000000004</c:v>
                </c:pt>
                <c:pt idx="478">
                  <c:v>0.99983869999999997</c:v>
                </c:pt>
                <c:pt idx="479">
                  <c:v>0.99983630000000001</c:v>
                </c:pt>
                <c:pt idx="480">
                  <c:v>0.99983390000000005</c:v>
                </c:pt>
                <c:pt idx="481">
                  <c:v>0.99983140000000004</c:v>
                </c:pt>
                <c:pt idx="482">
                  <c:v>0.99982890000000002</c:v>
                </c:pt>
                <c:pt idx="483">
                  <c:v>0.9998264</c:v>
                </c:pt>
                <c:pt idx="484">
                  <c:v>0.99982380000000004</c:v>
                </c:pt>
                <c:pt idx="485">
                  <c:v>0.99982119999999997</c:v>
                </c:pt>
                <c:pt idx="486">
                  <c:v>0.9998186</c:v>
                </c:pt>
                <c:pt idx="487">
                  <c:v>0.99981589999999998</c:v>
                </c:pt>
                <c:pt idx="488">
                  <c:v>0.99981319999999996</c:v>
                </c:pt>
                <c:pt idx="489">
                  <c:v>0.99981050000000005</c:v>
                </c:pt>
                <c:pt idx="490">
                  <c:v>0.99980769999999997</c:v>
                </c:pt>
                <c:pt idx="491">
                  <c:v>0.9998049</c:v>
                </c:pt>
                <c:pt idx="492">
                  <c:v>0.99980199999999997</c:v>
                </c:pt>
                <c:pt idx="493">
                  <c:v>0.99979910000000005</c:v>
                </c:pt>
                <c:pt idx="494">
                  <c:v>0.99979620000000002</c:v>
                </c:pt>
                <c:pt idx="495">
                  <c:v>0.99979320000000005</c:v>
                </c:pt>
                <c:pt idx="496">
                  <c:v>0.99979019999999996</c:v>
                </c:pt>
                <c:pt idx="497">
                  <c:v>0.99978710000000004</c:v>
                </c:pt>
                <c:pt idx="498">
                  <c:v>0.99978400000000001</c:v>
                </c:pt>
                <c:pt idx="499">
                  <c:v>0.99978089999999997</c:v>
                </c:pt>
                <c:pt idx="500">
                  <c:v>0.99977769999999999</c:v>
                </c:pt>
                <c:pt idx="501">
                  <c:v>0.99977450000000001</c:v>
                </c:pt>
                <c:pt idx="502">
                  <c:v>0.99977119999999997</c:v>
                </c:pt>
                <c:pt idx="503">
                  <c:v>0.99976790000000004</c:v>
                </c:pt>
                <c:pt idx="504">
                  <c:v>0.99976449999999994</c:v>
                </c:pt>
                <c:pt idx="505">
                  <c:v>0.99976109999999996</c:v>
                </c:pt>
                <c:pt idx="506">
                  <c:v>0.99975769999999997</c:v>
                </c:pt>
                <c:pt idx="507">
                  <c:v>0.99975420000000004</c:v>
                </c:pt>
                <c:pt idx="508">
                  <c:v>0.99975069999999999</c:v>
                </c:pt>
                <c:pt idx="509">
                  <c:v>0.9997471</c:v>
                </c:pt>
                <c:pt idx="510">
                  <c:v>0.99974339999999995</c:v>
                </c:pt>
                <c:pt idx="511">
                  <c:v>0.99973970000000001</c:v>
                </c:pt>
                <c:pt idx="512">
                  <c:v>0.99973599999999996</c:v>
                </c:pt>
                <c:pt idx="513">
                  <c:v>0.99973219999999996</c:v>
                </c:pt>
                <c:pt idx="514">
                  <c:v>0.99972839999999996</c:v>
                </c:pt>
                <c:pt idx="515">
                  <c:v>0.99972450000000002</c:v>
                </c:pt>
                <c:pt idx="516">
                  <c:v>0.99972050000000001</c:v>
                </c:pt>
                <c:pt idx="517">
                  <c:v>0.99971650000000001</c:v>
                </c:pt>
                <c:pt idx="518">
                  <c:v>0.9997125</c:v>
                </c:pt>
                <c:pt idx="519">
                  <c:v>0.99970840000000005</c:v>
                </c:pt>
                <c:pt idx="520">
                  <c:v>0.99970420000000004</c:v>
                </c:pt>
                <c:pt idx="521">
                  <c:v>0.99970000000000003</c:v>
                </c:pt>
                <c:pt idx="522">
                  <c:v>0.99969580000000002</c:v>
                </c:pt>
                <c:pt idx="523">
                  <c:v>0.99969140000000001</c:v>
                </c:pt>
                <c:pt idx="524">
                  <c:v>0.99968699999999999</c:v>
                </c:pt>
                <c:pt idx="525">
                  <c:v>0.99968259999999998</c:v>
                </c:pt>
                <c:pt idx="526">
                  <c:v>0.99967810000000001</c:v>
                </c:pt>
                <c:pt idx="527">
                  <c:v>0.99967349999999999</c:v>
                </c:pt>
                <c:pt idx="528">
                  <c:v>0.99966889999999997</c:v>
                </c:pt>
                <c:pt idx="529">
                  <c:v>0.9996642</c:v>
                </c:pt>
                <c:pt idx="530">
                  <c:v>0.99965939999999998</c:v>
                </c:pt>
                <c:pt idx="531">
                  <c:v>0.99965459999999995</c:v>
                </c:pt>
                <c:pt idx="532">
                  <c:v>0.99964969999999997</c:v>
                </c:pt>
                <c:pt idx="533">
                  <c:v>0.9996448</c:v>
                </c:pt>
                <c:pt idx="534">
                  <c:v>0.99963979999999997</c:v>
                </c:pt>
                <c:pt idx="535">
                  <c:v>0.99963469999999999</c:v>
                </c:pt>
                <c:pt idx="536">
                  <c:v>0.99962949999999995</c:v>
                </c:pt>
                <c:pt idx="537">
                  <c:v>0.99962430000000002</c:v>
                </c:pt>
                <c:pt idx="538">
                  <c:v>0.99961900000000004</c:v>
                </c:pt>
                <c:pt idx="539">
                  <c:v>0.99961370000000005</c:v>
                </c:pt>
                <c:pt idx="540">
                  <c:v>0.99960819999999995</c:v>
                </c:pt>
                <c:pt idx="541">
                  <c:v>0.99960269999999996</c:v>
                </c:pt>
                <c:pt idx="542">
                  <c:v>0.99959710000000002</c:v>
                </c:pt>
                <c:pt idx="543">
                  <c:v>0.99959149999999997</c:v>
                </c:pt>
                <c:pt idx="544">
                  <c:v>0.99958570000000002</c:v>
                </c:pt>
                <c:pt idx="545">
                  <c:v>0.99957989999999997</c:v>
                </c:pt>
                <c:pt idx="546">
                  <c:v>0.99957399999999996</c:v>
                </c:pt>
                <c:pt idx="547">
                  <c:v>0.99956809999999996</c:v>
                </c:pt>
                <c:pt idx="548">
                  <c:v>0.99956199999999995</c:v>
                </c:pt>
                <c:pt idx="549">
                  <c:v>0.99955590000000005</c:v>
                </c:pt>
                <c:pt idx="550">
                  <c:v>0.99954969999999999</c:v>
                </c:pt>
                <c:pt idx="551">
                  <c:v>0.99954339999999997</c:v>
                </c:pt>
                <c:pt idx="552">
                  <c:v>0.99953700000000001</c:v>
                </c:pt>
                <c:pt idx="553">
                  <c:v>0.99953049999999999</c:v>
                </c:pt>
                <c:pt idx="554">
                  <c:v>0.99952390000000002</c:v>
                </c:pt>
                <c:pt idx="555">
                  <c:v>0.99951730000000005</c:v>
                </c:pt>
                <c:pt idx="556">
                  <c:v>0.99951049999999997</c:v>
                </c:pt>
                <c:pt idx="557">
                  <c:v>0.99950369999999999</c:v>
                </c:pt>
                <c:pt idx="558">
                  <c:v>0.99949679999999996</c:v>
                </c:pt>
                <c:pt idx="559">
                  <c:v>0.99948979999999998</c:v>
                </c:pt>
                <c:pt idx="560">
                  <c:v>0.99948269999999995</c:v>
                </c:pt>
                <c:pt idx="561">
                  <c:v>0.99947540000000001</c:v>
                </c:pt>
                <c:pt idx="562">
                  <c:v>0.99946809999999997</c:v>
                </c:pt>
                <c:pt idx="563">
                  <c:v>0.99946069999999998</c:v>
                </c:pt>
                <c:pt idx="564">
                  <c:v>0.99945320000000004</c:v>
                </c:pt>
                <c:pt idx="565">
                  <c:v>0.99944560000000005</c:v>
                </c:pt>
                <c:pt idx="566">
                  <c:v>0.99943789999999999</c:v>
                </c:pt>
                <c:pt idx="567">
                  <c:v>0.99943009999999999</c:v>
                </c:pt>
                <c:pt idx="568">
                  <c:v>0.99942209999999998</c:v>
                </c:pt>
                <c:pt idx="569">
                  <c:v>0.99941409999999997</c:v>
                </c:pt>
                <c:pt idx="570">
                  <c:v>0.99940600000000002</c:v>
                </c:pt>
                <c:pt idx="571">
                  <c:v>0.99939770000000006</c:v>
                </c:pt>
                <c:pt idx="572">
                  <c:v>0.99938930000000004</c:v>
                </c:pt>
                <c:pt idx="573">
                  <c:v>0.99938090000000002</c:v>
                </c:pt>
                <c:pt idx="574">
                  <c:v>0.99937229999999999</c:v>
                </c:pt>
                <c:pt idx="575">
                  <c:v>0.99936349999999996</c:v>
                </c:pt>
                <c:pt idx="576">
                  <c:v>0.99935470000000004</c:v>
                </c:pt>
                <c:pt idx="577">
                  <c:v>0.99934579999999995</c:v>
                </c:pt>
                <c:pt idx="578">
                  <c:v>0.99933669999999997</c:v>
                </c:pt>
                <c:pt idx="579">
                  <c:v>0.99932750000000004</c:v>
                </c:pt>
                <c:pt idx="580">
                  <c:v>0.99931809999999999</c:v>
                </c:pt>
                <c:pt idx="581">
                  <c:v>0.99930870000000005</c:v>
                </c:pt>
                <c:pt idx="582">
                  <c:v>0.9992991</c:v>
                </c:pt>
                <c:pt idx="583">
                  <c:v>0.99928939999999999</c:v>
                </c:pt>
                <c:pt idx="584">
                  <c:v>0.99927949999999999</c:v>
                </c:pt>
                <c:pt idx="585">
                  <c:v>0.99926950000000003</c:v>
                </c:pt>
                <c:pt idx="586">
                  <c:v>0.99925940000000002</c:v>
                </c:pt>
                <c:pt idx="587">
                  <c:v>0.9992491</c:v>
                </c:pt>
                <c:pt idx="588">
                  <c:v>0.99923870000000004</c:v>
                </c:pt>
                <c:pt idx="589">
                  <c:v>0.99922820000000001</c:v>
                </c:pt>
                <c:pt idx="590">
                  <c:v>0.99921749999999998</c:v>
                </c:pt>
                <c:pt idx="591">
                  <c:v>0.99920659999999994</c:v>
                </c:pt>
                <c:pt idx="592">
                  <c:v>0.99919559999999996</c:v>
                </c:pt>
                <c:pt idx="593">
                  <c:v>0.99918450000000003</c:v>
                </c:pt>
                <c:pt idx="594">
                  <c:v>0.99917319999999998</c:v>
                </c:pt>
                <c:pt idx="595">
                  <c:v>0.99916170000000004</c:v>
                </c:pt>
                <c:pt idx="596">
                  <c:v>0.99915010000000004</c:v>
                </c:pt>
                <c:pt idx="597">
                  <c:v>0.99913830000000003</c:v>
                </c:pt>
                <c:pt idx="598">
                  <c:v>0.99912639999999997</c:v>
                </c:pt>
                <c:pt idx="599">
                  <c:v>0.99911430000000001</c:v>
                </c:pt>
                <c:pt idx="600">
                  <c:v>0.99910200000000005</c:v>
                </c:pt>
                <c:pt idx="601">
                  <c:v>0.99908949999999996</c:v>
                </c:pt>
                <c:pt idx="602">
                  <c:v>0.99907690000000005</c:v>
                </c:pt>
                <c:pt idx="603">
                  <c:v>0.99906410000000001</c:v>
                </c:pt>
                <c:pt idx="604">
                  <c:v>0.99905109999999997</c:v>
                </c:pt>
                <c:pt idx="605">
                  <c:v>0.99903799999999998</c:v>
                </c:pt>
                <c:pt idx="606">
                  <c:v>0.99902460000000004</c:v>
                </c:pt>
                <c:pt idx="607">
                  <c:v>0.99901110000000004</c:v>
                </c:pt>
                <c:pt idx="608">
                  <c:v>0.99899740000000004</c:v>
                </c:pt>
                <c:pt idx="609">
                  <c:v>0.99898339999999997</c:v>
                </c:pt>
                <c:pt idx="610">
                  <c:v>0.99896929999999995</c:v>
                </c:pt>
                <c:pt idx="611">
                  <c:v>0.99895500000000004</c:v>
                </c:pt>
                <c:pt idx="612">
                  <c:v>0.99894050000000001</c:v>
                </c:pt>
                <c:pt idx="613">
                  <c:v>0.99892579999999997</c:v>
                </c:pt>
                <c:pt idx="614">
                  <c:v>0.99891090000000005</c:v>
                </c:pt>
                <c:pt idx="615">
                  <c:v>0.99889570000000005</c:v>
                </c:pt>
                <c:pt idx="616">
                  <c:v>0.9988804</c:v>
                </c:pt>
                <c:pt idx="617">
                  <c:v>0.9988648</c:v>
                </c:pt>
                <c:pt idx="618">
                  <c:v>0.99884910000000005</c:v>
                </c:pt>
                <c:pt idx="619">
                  <c:v>0.99883299999999997</c:v>
                </c:pt>
                <c:pt idx="620">
                  <c:v>0.99881679999999995</c:v>
                </c:pt>
                <c:pt idx="621">
                  <c:v>0.99880029999999997</c:v>
                </c:pt>
                <c:pt idx="622">
                  <c:v>0.99878370000000005</c:v>
                </c:pt>
                <c:pt idx="623">
                  <c:v>0.99876670000000001</c:v>
                </c:pt>
                <c:pt idx="624">
                  <c:v>0.99874949999999996</c:v>
                </c:pt>
                <c:pt idx="625">
                  <c:v>0.99873210000000001</c:v>
                </c:pt>
                <c:pt idx="626">
                  <c:v>0.9987144</c:v>
                </c:pt>
                <c:pt idx="627">
                  <c:v>0.99869649999999999</c:v>
                </c:pt>
                <c:pt idx="628">
                  <c:v>0.99867830000000002</c:v>
                </c:pt>
                <c:pt idx="629">
                  <c:v>0.99865990000000004</c:v>
                </c:pt>
                <c:pt idx="630">
                  <c:v>0.99864120000000001</c:v>
                </c:pt>
                <c:pt idx="631">
                  <c:v>0.99862220000000002</c:v>
                </c:pt>
                <c:pt idx="632">
                  <c:v>0.99860300000000002</c:v>
                </c:pt>
                <c:pt idx="633">
                  <c:v>0.99858340000000001</c:v>
                </c:pt>
                <c:pt idx="634">
                  <c:v>0.9985636</c:v>
                </c:pt>
                <c:pt idx="635">
                  <c:v>0.99854350000000003</c:v>
                </c:pt>
                <c:pt idx="636">
                  <c:v>0.99852320000000006</c:v>
                </c:pt>
                <c:pt idx="637">
                  <c:v>0.99850249999999996</c:v>
                </c:pt>
                <c:pt idx="638">
                  <c:v>0.99848150000000002</c:v>
                </c:pt>
                <c:pt idx="639">
                  <c:v>0.99846020000000002</c:v>
                </c:pt>
                <c:pt idx="640">
                  <c:v>0.99843859999999995</c:v>
                </c:pt>
                <c:pt idx="641">
                  <c:v>0.99841670000000005</c:v>
                </c:pt>
                <c:pt idx="642">
                  <c:v>0.99839449999999996</c:v>
                </c:pt>
                <c:pt idx="643">
                  <c:v>0.99837189999999998</c:v>
                </c:pt>
                <c:pt idx="644">
                  <c:v>0.99834909999999999</c:v>
                </c:pt>
                <c:pt idx="645">
                  <c:v>0.99832589999999999</c:v>
                </c:pt>
                <c:pt idx="646">
                  <c:v>0.99830229999999998</c:v>
                </c:pt>
                <c:pt idx="647">
                  <c:v>0.99827840000000001</c:v>
                </c:pt>
                <c:pt idx="648">
                  <c:v>0.99825419999999998</c:v>
                </c:pt>
                <c:pt idx="649">
                  <c:v>0.99822960000000005</c:v>
                </c:pt>
                <c:pt idx="650">
                  <c:v>0.9982046</c:v>
                </c:pt>
                <c:pt idx="651">
                  <c:v>0.99817920000000004</c:v>
                </c:pt>
                <c:pt idx="652">
                  <c:v>0.99815350000000003</c:v>
                </c:pt>
                <c:pt idx="653">
                  <c:v>0.9981274</c:v>
                </c:pt>
                <c:pt idx="654">
                  <c:v>0.99810100000000002</c:v>
                </c:pt>
                <c:pt idx="655">
                  <c:v>0.99807409999999996</c:v>
                </c:pt>
                <c:pt idx="656">
                  <c:v>0.99804680000000001</c:v>
                </c:pt>
                <c:pt idx="657">
                  <c:v>0.9980192</c:v>
                </c:pt>
                <c:pt idx="658">
                  <c:v>0.99799110000000002</c:v>
                </c:pt>
                <c:pt idx="659">
                  <c:v>0.99796260000000003</c:v>
                </c:pt>
                <c:pt idx="660">
                  <c:v>0.99793359999999998</c:v>
                </c:pt>
                <c:pt idx="661">
                  <c:v>0.99790429999999997</c:v>
                </c:pt>
                <c:pt idx="662">
                  <c:v>0.9978745</c:v>
                </c:pt>
                <c:pt idx="663">
                  <c:v>0.99784419999999996</c:v>
                </c:pt>
                <c:pt idx="664">
                  <c:v>0.99781350000000002</c:v>
                </c:pt>
                <c:pt idx="665">
                  <c:v>0.99778239999999996</c:v>
                </c:pt>
                <c:pt idx="666">
                  <c:v>0.99775069999999999</c:v>
                </c:pt>
                <c:pt idx="667">
                  <c:v>0.99771860000000001</c:v>
                </c:pt>
                <c:pt idx="668">
                  <c:v>0.99768599999999996</c:v>
                </c:pt>
                <c:pt idx="669">
                  <c:v>0.99765289999999995</c:v>
                </c:pt>
                <c:pt idx="670">
                  <c:v>0.99761929999999999</c:v>
                </c:pt>
                <c:pt idx="671">
                  <c:v>0.99758519999999995</c:v>
                </c:pt>
                <c:pt idx="672">
                  <c:v>0.99755059999999995</c:v>
                </c:pt>
                <c:pt idx="673">
                  <c:v>0.99751540000000005</c:v>
                </c:pt>
                <c:pt idx="674">
                  <c:v>0.99747969999999997</c:v>
                </c:pt>
                <c:pt idx="675">
                  <c:v>0.99744350000000004</c:v>
                </c:pt>
                <c:pt idx="676">
                  <c:v>0.99740669999999998</c:v>
                </c:pt>
                <c:pt idx="677">
                  <c:v>0.99736930000000001</c:v>
                </c:pt>
                <c:pt idx="678">
                  <c:v>0.99733139999999998</c:v>
                </c:pt>
                <c:pt idx="679">
                  <c:v>0.99729290000000004</c:v>
                </c:pt>
                <c:pt idx="680">
                  <c:v>0.99725379999999997</c:v>
                </c:pt>
                <c:pt idx="681">
                  <c:v>0.99721409999999999</c:v>
                </c:pt>
                <c:pt idx="682">
                  <c:v>0.99717370000000005</c:v>
                </c:pt>
                <c:pt idx="683">
                  <c:v>0.99713280000000004</c:v>
                </c:pt>
                <c:pt idx="684">
                  <c:v>0.99709119999999996</c:v>
                </c:pt>
                <c:pt idx="685">
                  <c:v>0.99704890000000002</c:v>
                </c:pt>
                <c:pt idx="686">
                  <c:v>0.99700599999999995</c:v>
                </c:pt>
                <c:pt idx="687">
                  <c:v>0.99696249999999997</c:v>
                </c:pt>
                <c:pt idx="688">
                  <c:v>0.99691819999999998</c:v>
                </c:pt>
                <c:pt idx="689">
                  <c:v>0.99687329999999996</c:v>
                </c:pt>
                <c:pt idx="690">
                  <c:v>0.99682760000000004</c:v>
                </c:pt>
                <c:pt idx="691">
                  <c:v>0.99678129999999998</c:v>
                </c:pt>
                <c:pt idx="692">
                  <c:v>0.99673420000000001</c:v>
                </c:pt>
                <c:pt idx="693">
                  <c:v>0.99668630000000003</c:v>
                </c:pt>
                <c:pt idx="694">
                  <c:v>0.99663769999999996</c:v>
                </c:pt>
                <c:pt idx="695">
                  <c:v>0.99658840000000004</c:v>
                </c:pt>
                <c:pt idx="696">
                  <c:v>0.99653820000000004</c:v>
                </c:pt>
                <c:pt idx="697">
                  <c:v>0.99648729999999996</c:v>
                </c:pt>
                <c:pt idx="698">
                  <c:v>0.99643550000000003</c:v>
                </c:pt>
                <c:pt idx="699">
                  <c:v>0.99638289999999996</c:v>
                </c:pt>
                <c:pt idx="700">
                  <c:v>0.99632949999999998</c:v>
                </c:pt>
                <c:pt idx="701">
                  <c:v>0.99627520000000003</c:v>
                </c:pt>
                <c:pt idx="702">
                  <c:v>0.99622010000000005</c:v>
                </c:pt>
                <c:pt idx="703">
                  <c:v>0.99616400000000005</c:v>
                </c:pt>
                <c:pt idx="704">
                  <c:v>0.99610710000000002</c:v>
                </c:pt>
                <c:pt idx="705">
                  <c:v>0.99604919999999997</c:v>
                </c:pt>
                <c:pt idx="706">
                  <c:v>0.99599040000000005</c:v>
                </c:pt>
                <c:pt idx="707">
                  <c:v>0.99593069999999995</c:v>
                </c:pt>
                <c:pt idx="708">
                  <c:v>0.99587000000000003</c:v>
                </c:pt>
                <c:pt idx="709">
                  <c:v>0.99580820000000003</c:v>
                </c:pt>
                <c:pt idx="710">
                  <c:v>0.99574549999999995</c:v>
                </c:pt>
                <c:pt idx="711">
                  <c:v>0.99568179999999995</c:v>
                </c:pt>
                <c:pt idx="712">
                  <c:v>0.99561699999999997</c:v>
                </c:pt>
                <c:pt idx="713">
                  <c:v>0.99555119999999997</c:v>
                </c:pt>
                <c:pt idx="714">
                  <c:v>0.99548429999999999</c:v>
                </c:pt>
                <c:pt idx="715">
                  <c:v>0.99541619999999997</c:v>
                </c:pt>
                <c:pt idx="716">
                  <c:v>0.99534710000000004</c:v>
                </c:pt>
                <c:pt idx="717">
                  <c:v>0.99527679999999996</c:v>
                </c:pt>
                <c:pt idx="718">
                  <c:v>0.99520540000000002</c:v>
                </c:pt>
                <c:pt idx="719">
                  <c:v>0.99513269999999998</c:v>
                </c:pt>
                <c:pt idx="720">
                  <c:v>0.99505889999999997</c:v>
                </c:pt>
                <c:pt idx="721">
                  <c:v>0.99498390000000003</c:v>
                </c:pt>
                <c:pt idx="722">
                  <c:v>0.99490749999999994</c:v>
                </c:pt>
                <c:pt idx="723">
                  <c:v>0.99482990000000004</c:v>
                </c:pt>
                <c:pt idx="724">
                  <c:v>0.9947511</c:v>
                </c:pt>
                <c:pt idx="725">
                  <c:v>0.99467079999999997</c:v>
                </c:pt>
                <c:pt idx="726">
                  <c:v>0.99458930000000001</c:v>
                </c:pt>
                <c:pt idx="727">
                  <c:v>0.99450640000000001</c:v>
                </c:pt>
                <c:pt idx="728">
                  <c:v>0.99442200000000003</c:v>
                </c:pt>
                <c:pt idx="729">
                  <c:v>0.99433629999999995</c:v>
                </c:pt>
                <c:pt idx="730">
                  <c:v>0.9942491</c:v>
                </c:pt>
                <c:pt idx="731">
                  <c:v>0.99416040000000006</c:v>
                </c:pt>
                <c:pt idx="732">
                  <c:v>0.99407020000000001</c:v>
                </c:pt>
                <c:pt idx="733">
                  <c:v>0.99397849999999999</c:v>
                </c:pt>
                <c:pt idx="734">
                  <c:v>0.99388520000000002</c:v>
                </c:pt>
                <c:pt idx="735">
                  <c:v>0.99379030000000002</c:v>
                </c:pt>
                <c:pt idx="736">
                  <c:v>0.99369379999999996</c:v>
                </c:pt>
                <c:pt idx="737">
                  <c:v>0.99359560000000002</c:v>
                </c:pt>
                <c:pt idx="738">
                  <c:v>0.99349580000000004</c:v>
                </c:pt>
                <c:pt idx="739">
                  <c:v>0.9933942</c:v>
                </c:pt>
                <c:pt idx="740">
                  <c:v>0.99329089999999998</c:v>
                </c:pt>
                <c:pt idx="741">
                  <c:v>0.99318569999999995</c:v>
                </c:pt>
                <c:pt idx="742">
                  <c:v>0.99307880000000004</c:v>
                </c:pt>
                <c:pt idx="743">
                  <c:v>0.99297000000000002</c:v>
                </c:pt>
                <c:pt idx="744">
                  <c:v>0.9928593</c:v>
                </c:pt>
                <c:pt idx="745">
                  <c:v>0.99274669999999998</c:v>
                </c:pt>
                <c:pt idx="746">
                  <c:v>0.99263210000000002</c:v>
                </c:pt>
                <c:pt idx="747">
                  <c:v>0.99251549999999999</c:v>
                </c:pt>
                <c:pt idx="748">
                  <c:v>0.99239690000000003</c:v>
                </c:pt>
                <c:pt idx="749">
                  <c:v>0.99227620000000005</c:v>
                </c:pt>
                <c:pt idx="750">
                  <c:v>0.99215339999999996</c:v>
                </c:pt>
                <c:pt idx="751">
                  <c:v>0.99202840000000003</c:v>
                </c:pt>
                <c:pt idx="752">
                  <c:v>0.99190120000000004</c:v>
                </c:pt>
                <c:pt idx="753">
                  <c:v>0.99177170000000003</c:v>
                </c:pt>
                <c:pt idx="754">
                  <c:v>0.99163999999999997</c:v>
                </c:pt>
                <c:pt idx="755">
                  <c:v>0.99150590000000005</c:v>
                </c:pt>
                <c:pt idx="756">
                  <c:v>0.99136939999999996</c:v>
                </c:pt>
                <c:pt idx="757">
                  <c:v>0.99123050000000001</c:v>
                </c:pt>
                <c:pt idx="758">
                  <c:v>0.9910892</c:v>
                </c:pt>
                <c:pt idx="759">
                  <c:v>0.99094519999999997</c:v>
                </c:pt>
                <c:pt idx="760">
                  <c:v>0.99079879999999998</c:v>
                </c:pt>
                <c:pt idx="761">
                  <c:v>0.99064960000000002</c:v>
                </c:pt>
                <c:pt idx="762">
                  <c:v>0.99049790000000004</c:v>
                </c:pt>
                <c:pt idx="763">
                  <c:v>0.99034330000000004</c:v>
                </c:pt>
                <c:pt idx="764">
                  <c:v>0.99018600000000001</c:v>
                </c:pt>
                <c:pt idx="765">
                  <c:v>0.99002579999999996</c:v>
                </c:pt>
                <c:pt idx="766">
                  <c:v>0.98986280000000004</c:v>
                </c:pt>
                <c:pt idx="767">
                  <c:v>0.98969680000000004</c:v>
                </c:pt>
                <c:pt idx="768">
                  <c:v>0.98952770000000001</c:v>
                </c:pt>
                <c:pt idx="769">
                  <c:v>0.9893556</c:v>
                </c:pt>
                <c:pt idx="770">
                  <c:v>0.98918039999999996</c:v>
                </c:pt>
                <c:pt idx="771">
                  <c:v>0.98900189999999999</c:v>
                </c:pt>
                <c:pt idx="772">
                  <c:v>0.98882020000000004</c:v>
                </c:pt>
                <c:pt idx="773">
                  <c:v>0.98863520000000005</c:v>
                </c:pt>
                <c:pt idx="774">
                  <c:v>0.98844670000000001</c:v>
                </c:pt>
                <c:pt idx="775">
                  <c:v>0.98825479999999999</c:v>
                </c:pt>
                <c:pt idx="776">
                  <c:v>0.98805940000000003</c:v>
                </c:pt>
                <c:pt idx="777">
                  <c:v>0.98786039999999997</c:v>
                </c:pt>
                <c:pt idx="778">
                  <c:v>0.98765760000000002</c:v>
                </c:pt>
                <c:pt idx="779">
                  <c:v>0.98745119999999997</c:v>
                </c:pt>
                <c:pt idx="780">
                  <c:v>0.98724089999999998</c:v>
                </c:pt>
                <c:pt idx="781">
                  <c:v>0.98702670000000003</c:v>
                </c:pt>
                <c:pt idx="782">
                  <c:v>0.98680849999999998</c:v>
                </c:pt>
                <c:pt idx="783">
                  <c:v>0.98658630000000003</c:v>
                </c:pt>
                <c:pt idx="784">
                  <c:v>0.98635989999999996</c:v>
                </c:pt>
                <c:pt idx="785">
                  <c:v>0.98612929999999999</c:v>
                </c:pt>
                <c:pt idx="786">
                  <c:v>0.98589439999999995</c:v>
                </c:pt>
                <c:pt idx="787">
                  <c:v>0.98565499999999995</c:v>
                </c:pt>
                <c:pt idx="788">
                  <c:v>0.98541120000000004</c:v>
                </c:pt>
                <c:pt idx="789">
                  <c:v>0.98516280000000001</c:v>
                </c:pt>
                <c:pt idx="790">
                  <c:v>0.98490979999999995</c:v>
                </c:pt>
                <c:pt idx="791">
                  <c:v>0.98465199999999997</c:v>
                </c:pt>
                <c:pt idx="792">
                  <c:v>0.98438930000000002</c:v>
                </c:pt>
                <c:pt idx="793">
                  <c:v>0.98412160000000004</c:v>
                </c:pt>
                <c:pt idx="794">
                  <c:v>0.98384890000000003</c:v>
                </c:pt>
                <c:pt idx="795">
                  <c:v>0.98357110000000003</c:v>
                </c:pt>
                <c:pt idx="796">
                  <c:v>0.98328789999999999</c:v>
                </c:pt>
                <c:pt idx="797">
                  <c:v>0.98299939999999997</c:v>
                </c:pt>
                <c:pt idx="798">
                  <c:v>0.98270539999999995</c:v>
                </c:pt>
                <c:pt idx="799">
                  <c:v>0.9824058</c:v>
                </c:pt>
                <c:pt idx="800">
                  <c:v>0.98210050000000004</c:v>
                </c:pt>
                <c:pt idx="801">
                  <c:v>0.98178940000000003</c:v>
                </c:pt>
                <c:pt idx="802">
                  <c:v>0.98147229999999996</c:v>
                </c:pt>
                <c:pt idx="803">
                  <c:v>0.98114920000000005</c:v>
                </c:pt>
                <c:pt idx="804">
                  <c:v>0.98081989999999997</c:v>
                </c:pt>
                <c:pt idx="805">
                  <c:v>0.98048420000000003</c:v>
                </c:pt>
                <c:pt idx="806">
                  <c:v>0.98014219999999996</c:v>
                </c:pt>
                <c:pt idx="807">
                  <c:v>0.97979360000000004</c:v>
                </c:pt>
                <c:pt idx="808">
                  <c:v>0.97943820000000004</c:v>
                </c:pt>
                <c:pt idx="809">
                  <c:v>0.9790761</c:v>
                </c:pt>
                <c:pt idx="810">
                  <c:v>0.97870690000000005</c:v>
                </c:pt>
                <c:pt idx="811">
                  <c:v>0.97833060000000005</c:v>
                </c:pt>
                <c:pt idx="812">
                  <c:v>0.97794709999999996</c:v>
                </c:pt>
                <c:pt idx="813">
                  <c:v>0.97755619999999999</c:v>
                </c:pt>
                <c:pt idx="814">
                  <c:v>0.97715770000000002</c:v>
                </c:pt>
                <c:pt idx="815">
                  <c:v>0.97675149999999999</c:v>
                </c:pt>
                <c:pt idx="816">
                  <c:v>0.97633749999999997</c:v>
                </c:pt>
                <c:pt idx="817">
                  <c:v>0.97591539999999999</c:v>
                </c:pt>
                <c:pt idx="818">
                  <c:v>0.97548509999999999</c:v>
                </c:pt>
                <c:pt idx="819">
                  <c:v>0.97504650000000004</c:v>
                </c:pt>
                <c:pt idx="820">
                  <c:v>0.9745994</c:v>
                </c:pt>
                <c:pt idx="821">
                  <c:v>0.9741436</c:v>
                </c:pt>
                <c:pt idx="822">
                  <c:v>0.97367890000000001</c:v>
                </c:pt>
                <c:pt idx="823">
                  <c:v>0.97320519999999999</c:v>
                </c:pt>
                <c:pt idx="824">
                  <c:v>0.97272230000000004</c:v>
                </c:pt>
                <c:pt idx="825">
                  <c:v>0.97222989999999998</c:v>
                </c:pt>
                <c:pt idx="826">
                  <c:v>0.97172800000000004</c:v>
                </c:pt>
                <c:pt idx="827">
                  <c:v>0.97121630000000003</c:v>
                </c:pt>
                <c:pt idx="828">
                  <c:v>0.97069459999999996</c:v>
                </c:pt>
                <c:pt idx="829">
                  <c:v>0.97016270000000004</c:v>
                </c:pt>
                <c:pt idx="830">
                  <c:v>0.9696205</c:v>
                </c:pt>
                <c:pt idx="831">
                  <c:v>0.96906760000000003</c:v>
                </c:pt>
                <c:pt idx="832">
                  <c:v>0.96850400000000003</c:v>
                </c:pt>
                <c:pt idx="833">
                  <c:v>0.96792940000000005</c:v>
                </c:pt>
                <c:pt idx="834">
                  <c:v>0.96734350000000002</c:v>
                </c:pt>
                <c:pt idx="835">
                  <c:v>0.9667462</c:v>
                </c:pt>
                <c:pt idx="836">
                  <c:v>0.96613720000000003</c:v>
                </c:pt>
                <c:pt idx="837">
                  <c:v>0.96551640000000005</c:v>
                </c:pt>
                <c:pt idx="838">
                  <c:v>0.9648833</c:v>
                </c:pt>
                <c:pt idx="839">
                  <c:v>0.96423800000000004</c:v>
                </c:pt>
                <c:pt idx="840">
                  <c:v>0.96357999999999999</c:v>
                </c:pt>
                <c:pt idx="841">
                  <c:v>0.96290909999999996</c:v>
                </c:pt>
                <c:pt idx="842">
                  <c:v>0.9622252</c:v>
                </c:pt>
                <c:pt idx="843">
                  <c:v>0.96152780000000004</c:v>
                </c:pt>
                <c:pt idx="844">
                  <c:v>0.96081689999999997</c:v>
                </c:pt>
                <c:pt idx="845">
                  <c:v>0.9600921</c:v>
                </c:pt>
                <c:pt idx="846">
                  <c:v>0.95935309999999996</c:v>
                </c:pt>
                <c:pt idx="847">
                  <c:v>0.95859970000000005</c:v>
                </c:pt>
                <c:pt idx="848">
                  <c:v>0.95783169999999995</c:v>
                </c:pt>
                <c:pt idx="849">
                  <c:v>0.95704860000000003</c:v>
                </c:pt>
                <c:pt idx="850">
                  <c:v>0.9562503</c:v>
                </c:pt>
                <c:pt idx="851">
                  <c:v>0.95543650000000002</c:v>
                </c:pt>
                <c:pt idx="852">
                  <c:v>0.95460679999999998</c:v>
                </c:pt>
                <c:pt idx="853">
                  <c:v>0.95376090000000002</c:v>
                </c:pt>
                <c:pt idx="854">
                  <c:v>0.95289869999999999</c:v>
                </c:pt>
                <c:pt idx="855">
                  <c:v>0.95201970000000002</c:v>
                </c:pt>
                <c:pt idx="856">
                  <c:v>0.95112359999999996</c:v>
                </c:pt>
                <c:pt idx="857">
                  <c:v>0.95021009999999995</c:v>
                </c:pt>
                <c:pt idx="858">
                  <c:v>0.94927899999999998</c:v>
                </c:pt>
                <c:pt idx="859">
                  <c:v>0.9483298</c:v>
                </c:pt>
                <c:pt idx="860">
                  <c:v>0.94736229999999999</c:v>
                </c:pt>
                <c:pt idx="861">
                  <c:v>0.9463762</c:v>
                </c:pt>
                <c:pt idx="862">
                  <c:v>0.94537099999999996</c:v>
                </c:pt>
                <c:pt idx="863">
                  <c:v>0.94434640000000003</c:v>
                </c:pt>
                <c:pt idx="864">
                  <c:v>0.94330210000000003</c:v>
                </c:pt>
                <c:pt idx="865">
                  <c:v>0.94223780000000001</c:v>
                </c:pt>
                <c:pt idx="866">
                  <c:v>0.94115300000000002</c:v>
                </c:pt>
                <c:pt idx="867">
                  <c:v>0.94004750000000004</c:v>
                </c:pt>
                <c:pt idx="868">
                  <c:v>0.9389208</c:v>
                </c:pt>
                <c:pt idx="869">
                  <c:v>0.93777259999999996</c:v>
                </c:pt>
                <c:pt idx="870">
                  <c:v>0.9366025</c:v>
                </c:pt>
                <c:pt idx="871">
                  <c:v>0.93541019999999997</c:v>
                </c:pt>
                <c:pt idx="872">
                  <c:v>0.9341952</c:v>
                </c:pt>
                <c:pt idx="873">
                  <c:v>0.93295720000000004</c:v>
                </c:pt>
                <c:pt idx="874">
                  <c:v>0.93169570000000002</c:v>
                </c:pt>
                <c:pt idx="875">
                  <c:v>0.93041050000000003</c:v>
                </c:pt>
                <c:pt idx="876">
                  <c:v>0.92910099999999995</c:v>
                </c:pt>
                <c:pt idx="877">
                  <c:v>0.92776689999999995</c:v>
                </c:pt>
                <c:pt idx="878">
                  <c:v>0.9264078</c:v>
                </c:pt>
                <c:pt idx="879">
                  <c:v>0.92502329999999999</c:v>
                </c:pt>
                <c:pt idx="880">
                  <c:v>0.92361289999999996</c:v>
                </c:pt>
                <c:pt idx="881">
                  <c:v>0.9221762</c:v>
                </c:pt>
                <c:pt idx="882">
                  <c:v>0.92071289999999995</c:v>
                </c:pt>
                <c:pt idx="883">
                  <c:v>0.91922250000000005</c:v>
                </c:pt>
                <c:pt idx="884">
                  <c:v>0.91770459999999998</c:v>
                </c:pt>
                <c:pt idx="885">
                  <c:v>0.91615869999999999</c:v>
                </c:pt>
                <c:pt idx="886">
                  <c:v>0.91458450000000002</c:v>
                </c:pt>
                <c:pt idx="887">
                  <c:v>0.91298140000000005</c:v>
                </c:pt>
                <c:pt idx="888">
                  <c:v>0.91134910000000002</c:v>
                </c:pt>
                <c:pt idx="889">
                  <c:v>0.90968720000000003</c:v>
                </c:pt>
                <c:pt idx="890">
                  <c:v>0.90799510000000005</c:v>
                </c:pt>
                <c:pt idx="891">
                  <c:v>0.90627239999999998</c:v>
                </c:pt>
                <c:pt idx="892">
                  <c:v>0.90451879999999996</c:v>
                </c:pt>
                <c:pt idx="893">
                  <c:v>0.90273380000000003</c:v>
                </c:pt>
                <c:pt idx="894">
                  <c:v>0.90091690000000002</c:v>
                </c:pt>
                <c:pt idx="895">
                  <c:v>0.89906759999999997</c:v>
                </c:pt>
                <c:pt idx="896">
                  <c:v>0.89718569999999997</c:v>
                </c:pt>
                <c:pt idx="897">
                  <c:v>0.89527049999999997</c:v>
                </c:pt>
                <c:pt idx="898">
                  <c:v>0.8933217</c:v>
                </c:pt>
                <c:pt idx="899">
                  <c:v>0.89133879999999999</c:v>
                </c:pt>
                <c:pt idx="900">
                  <c:v>0.88932140000000004</c:v>
                </c:pt>
                <c:pt idx="901">
                  <c:v>0.88726910000000003</c:v>
                </c:pt>
                <c:pt idx="902">
                  <c:v>0.88518140000000001</c:v>
                </c:pt>
                <c:pt idx="903">
                  <c:v>0.8830578</c:v>
                </c:pt>
                <c:pt idx="904">
                  <c:v>0.88089810000000002</c:v>
                </c:pt>
                <c:pt idx="905">
                  <c:v>0.87870159999999997</c:v>
                </c:pt>
                <c:pt idx="906">
                  <c:v>0.87646800000000002</c:v>
                </c:pt>
                <c:pt idx="907">
                  <c:v>0.874197</c:v>
                </c:pt>
                <c:pt idx="908">
                  <c:v>0.871888</c:v>
                </c:pt>
                <c:pt idx="909">
                  <c:v>0.8695406</c:v>
                </c:pt>
                <c:pt idx="910">
                  <c:v>0.86715450000000005</c:v>
                </c:pt>
                <c:pt idx="911">
                  <c:v>0.86472919999999998</c:v>
                </c:pt>
                <c:pt idx="912">
                  <c:v>0.86226440000000004</c:v>
                </c:pt>
                <c:pt idx="913">
                  <c:v>0.85975970000000002</c:v>
                </c:pt>
                <c:pt idx="914">
                  <c:v>0.8572147</c:v>
                </c:pt>
                <c:pt idx="915">
                  <c:v>0.85462890000000002</c:v>
                </c:pt>
                <c:pt idx="916">
                  <c:v>0.85200220000000004</c:v>
                </c:pt>
                <c:pt idx="917">
                  <c:v>0.84933400000000003</c:v>
                </c:pt>
                <c:pt idx="918">
                  <c:v>0.84662409999999999</c:v>
                </c:pt>
                <c:pt idx="919">
                  <c:v>0.84387210000000001</c:v>
                </c:pt>
                <c:pt idx="920">
                  <c:v>0.84107759999999998</c:v>
                </c:pt>
                <c:pt idx="921">
                  <c:v>0.83824050000000006</c:v>
                </c:pt>
                <c:pt idx="922">
                  <c:v>0.83536029999999994</c:v>
                </c:pt>
                <c:pt idx="923">
                  <c:v>0.83243679999999998</c:v>
                </c:pt>
                <c:pt idx="924">
                  <c:v>0.82946969999999998</c:v>
                </c:pt>
                <c:pt idx="925">
                  <c:v>0.82645869999999999</c:v>
                </c:pt>
                <c:pt idx="926">
                  <c:v>0.82340369999999996</c:v>
                </c:pt>
                <c:pt idx="927">
                  <c:v>0.82030420000000004</c:v>
                </c:pt>
                <c:pt idx="928">
                  <c:v>0.8171602</c:v>
                </c:pt>
                <c:pt idx="929">
                  <c:v>0.81397140000000001</c:v>
                </c:pt>
                <c:pt idx="930">
                  <c:v>0.81073770000000001</c:v>
                </c:pt>
                <c:pt idx="931">
                  <c:v>0.80745880000000003</c:v>
                </c:pt>
                <c:pt idx="932">
                  <c:v>0.80413460000000003</c:v>
                </c:pt>
                <c:pt idx="933">
                  <c:v>0.80076499999999995</c:v>
                </c:pt>
                <c:pt idx="934">
                  <c:v>0.7973498</c:v>
                </c:pt>
                <c:pt idx="935">
                  <c:v>0.79388899999999996</c:v>
                </c:pt>
                <c:pt idx="936">
                  <c:v>0.79038249999999999</c:v>
                </c:pt>
                <c:pt idx="937">
                  <c:v>0.78683009999999998</c:v>
                </c:pt>
                <c:pt idx="938">
                  <c:v>0.78323200000000004</c:v>
                </c:pt>
                <c:pt idx="939">
                  <c:v>0.77958810000000001</c:v>
                </c:pt>
                <c:pt idx="940">
                  <c:v>0.77589830000000004</c:v>
                </c:pt>
                <c:pt idx="941">
                  <c:v>0.77216269999999998</c:v>
                </c:pt>
                <c:pt idx="942">
                  <c:v>0.76838139999999999</c:v>
                </c:pt>
                <c:pt idx="943">
                  <c:v>0.76455450000000003</c:v>
                </c:pt>
                <c:pt idx="944">
                  <c:v>0.76068199999999997</c:v>
                </c:pt>
                <c:pt idx="945">
                  <c:v>0.75676399999999999</c:v>
                </c:pt>
                <c:pt idx="946">
                  <c:v>0.7528009</c:v>
                </c:pt>
                <c:pt idx="947">
                  <c:v>0.74879260000000003</c:v>
                </c:pt>
                <c:pt idx="948">
                  <c:v>0.7447395</c:v>
                </c:pt>
                <c:pt idx="949">
                  <c:v>0.74064169999999996</c:v>
                </c:pt>
                <c:pt idx="950">
                  <c:v>0.73649960000000003</c:v>
                </c:pt>
                <c:pt idx="951">
                  <c:v>0.73231329999999994</c:v>
                </c:pt>
                <c:pt idx="952">
                  <c:v>0.72808329999999999</c:v>
                </c:pt>
                <c:pt idx="953">
                  <c:v>0.72380990000000001</c:v>
                </c:pt>
                <c:pt idx="954">
                  <c:v>0.71949339999999995</c:v>
                </c:pt>
                <c:pt idx="955">
                  <c:v>0.7151343</c:v>
                </c:pt>
                <c:pt idx="956">
                  <c:v>0.71073299999999995</c:v>
                </c:pt>
                <c:pt idx="957">
                  <c:v>0.70628990000000003</c:v>
                </c:pt>
                <c:pt idx="958">
                  <c:v>0.70180560000000003</c:v>
                </c:pt>
                <c:pt idx="959">
                  <c:v>0.69728060000000003</c:v>
                </c:pt>
                <c:pt idx="960">
                  <c:v>0.69271539999999998</c:v>
                </c:pt>
                <c:pt idx="961">
                  <c:v>0.68811049999999996</c:v>
                </c:pt>
                <c:pt idx="962">
                  <c:v>0.68346669999999998</c:v>
                </c:pt>
                <c:pt idx="963">
                  <c:v>0.67878459999999996</c:v>
                </c:pt>
                <c:pt idx="964">
                  <c:v>0.67406469999999996</c:v>
                </c:pt>
                <c:pt idx="965">
                  <c:v>0.66930789999999996</c:v>
                </c:pt>
                <c:pt idx="966">
                  <c:v>0.66451490000000002</c:v>
                </c:pt>
                <c:pt idx="967">
                  <c:v>0.65968629999999995</c:v>
                </c:pt>
                <c:pt idx="968">
                  <c:v>0.65482309999999999</c:v>
                </c:pt>
                <c:pt idx="969">
                  <c:v>0.649926</c:v>
                </c:pt>
                <c:pt idx="970">
                  <c:v>0.64499580000000001</c:v>
                </c:pt>
                <c:pt idx="971">
                  <c:v>0.64003350000000003</c:v>
                </c:pt>
                <c:pt idx="972">
                  <c:v>0.63503980000000004</c:v>
                </c:pt>
                <c:pt idx="973">
                  <c:v>0.63001589999999996</c:v>
                </c:pt>
                <c:pt idx="974">
                  <c:v>0.62496249999999998</c:v>
                </c:pt>
                <c:pt idx="975">
                  <c:v>0.61988069999999995</c:v>
                </c:pt>
                <c:pt idx="976">
                  <c:v>0.61477150000000003</c:v>
                </c:pt>
                <c:pt idx="977">
                  <c:v>0.60963590000000001</c:v>
                </c:pt>
                <c:pt idx="978">
                  <c:v>0.60447499999999998</c:v>
                </c:pt>
                <c:pt idx="979">
                  <c:v>0.59928979999999998</c:v>
                </c:pt>
                <c:pt idx="980">
                  <c:v>0.59408139999999998</c:v>
                </c:pt>
                <c:pt idx="981">
                  <c:v>0.58885100000000001</c:v>
                </c:pt>
                <c:pt idx="982">
                  <c:v>0.58359970000000005</c:v>
                </c:pt>
                <c:pt idx="983">
                  <c:v>0.57832850000000002</c:v>
                </c:pt>
                <c:pt idx="984">
                  <c:v>0.57303879999999996</c:v>
                </c:pt>
                <c:pt idx="985">
                  <c:v>0.56773169999999995</c:v>
                </c:pt>
                <c:pt idx="986">
                  <c:v>0.56240840000000003</c:v>
                </c:pt>
                <c:pt idx="987">
                  <c:v>0.55707019999999996</c:v>
                </c:pt>
                <c:pt idx="988">
                  <c:v>0.55171820000000005</c:v>
                </c:pt>
                <c:pt idx="989">
                  <c:v>0.54635370000000005</c:v>
                </c:pt>
                <c:pt idx="990">
                  <c:v>0.54097810000000002</c:v>
                </c:pt>
                <c:pt idx="991">
                  <c:v>0.53559239999999997</c:v>
                </c:pt>
                <c:pt idx="992">
                  <c:v>0.53019819999999995</c:v>
                </c:pt>
                <c:pt idx="993">
                  <c:v>0.5247965</c:v>
                </c:pt>
                <c:pt idx="994">
                  <c:v>0.51938879999999998</c:v>
                </c:pt>
                <c:pt idx="995">
                  <c:v>0.5139764</c:v>
                </c:pt>
                <c:pt idx="996">
                  <c:v>0.50856049999999997</c:v>
                </c:pt>
                <c:pt idx="997">
                  <c:v>0.50314239999999999</c:v>
                </c:pt>
                <c:pt idx="998">
                  <c:v>0.49772359999999999</c:v>
                </c:pt>
                <c:pt idx="999">
                  <c:v>0.4923052</c:v>
                </c:pt>
                <c:pt idx="1000">
                  <c:v>0.48688870000000001</c:v>
                </c:pt>
                <c:pt idx="1001">
                  <c:v>0.48147519999999999</c:v>
                </c:pt>
                <c:pt idx="1002">
                  <c:v>0.4760663</c:v>
                </c:pt>
                <c:pt idx="1003">
                  <c:v>0.470663</c:v>
                </c:pt>
                <c:pt idx="1004">
                  <c:v>0.46526679999999998</c:v>
                </c:pt>
                <c:pt idx="1005">
                  <c:v>0.45987899999999998</c:v>
                </c:pt>
                <c:pt idx="1006">
                  <c:v>0.45450079999999998</c:v>
                </c:pt>
                <c:pt idx="1007">
                  <c:v>0.44913350000000002</c:v>
                </c:pt>
                <c:pt idx="1008">
                  <c:v>0.44377840000000002</c:v>
                </c:pt>
                <c:pt idx="1009">
                  <c:v>0.43843680000000002</c:v>
                </c:pt>
                <c:pt idx="1010">
                  <c:v>0.43310979999999999</c:v>
                </c:pt>
                <c:pt idx="1011">
                  <c:v>0.42779869999999998</c:v>
                </c:pt>
                <c:pt idx="1012">
                  <c:v>0.42250480000000001</c:v>
                </c:pt>
                <c:pt idx="1013">
                  <c:v>0.41722910000000002</c:v>
                </c:pt>
                <c:pt idx="1014">
                  <c:v>0.41197299999999998</c:v>
                </c:pt>
                <c:pt idx="1015">
                  <c:v>0.40673759999999998</c:v>
                </c:pt>
                <c:pt idx="1016">
                  <c:v>0.40152399999999999</c:v>
                </c:pt>
                <c:pt idx="1017">
                  <c:v>0.3963333</c:v>
                </c:pt>
                <c:pt idx="1018">
                  <c:v>0.39116669999999998</c:v>
                </c:pt>
                <c:pt idx="1019">
                  <c:v>0.38602520000000001</c:v>
                </c:pt>
                <c:pt idx="1020">
                  <c:v>0.38090980000000002</c:v>
                </c:pt>
                <c:pt idx="1021">
                  <c:v>0.37582169999999998</c:v>
                </c:pt>
                <c:pt idx="1022">
                  <c:v>0.37076189999999998</c:v>
                </c:pt>
                <c:pt idx="1023">
                  <c:v>0.36573119999999998</c:v>
                </c:pt>
                <c:pt idx="1024">
                  <c:v>0.36073080000000002</c:v>
                </c:pt>
                <c:pt idx="1025">
                  <c:v>0.35576150000000001</c:v>
                </c:pt>
                <c:pt idx="1026">
                  <c:v>0.35082419999999997</c:v>
                </c:pt>
                <c:pt idx="1027">
                  <c:v>0.3459198</c:v>
                </c:pt>
                <c:pt idx="1028">
                  <c:v>0.34104909999999999</c:v>
                </c:pt>
                <c:pt idx="1029">
                  <c:v>0.33621309999999999</c:v>
                </c:pt>
                <c:pt idx="1030">
                  <c:v>0.3314125</c:v>
                </c:pt>
                <c:pt idx="1031">
                  <c:v>0.32664799999999999</c:v>
                </c:pt>
                <c:pt idx="1032">
                  <c:v>0.3219204</c:v>
                </c:pt>
                <c:pt idx="1033">
                  <c:v>0.31723040000000002</c:v>
                </c:pt>
                <c:pt idx="1034">
                  <c:v>0.31257869999999999</c:v>
                </c:pt>
                <c:pt idx="1035">
                  <c:v>0.30796590000000001</c:v>
                </c:pt>
                <c:pt idx="1036">
                  <c:v>0.30339270000000002</c:v>
                </c:pt>
                <c:pt idx="1037">
                  <c:v>0.29885970000000001</c:v>
                </c:pt>
                <c:pt idx="1038">
                  <c:v>0.2943673</c:v>
                </c:pt>
                <c:pt idx="1039">
                  <c:v>0.28991620000000001</c:v>
                </c:pt>
                <c:pt idx="1040">
                  <c:v>0.28550690000000001</c:v>
                </c:pt>
                <c:pt idx="1041">
                  <c:v>0.2811398</c:v>
                </c:pt>
                <c:pt idx="1042">
                  <c:v>0.27681529999999999</c:v>
                </c:pt>
                <c:pt idx="1043">
                  <c:v>0.2725339</c:v>
                </c:pt>
                <c:pt idx="1044">
                  <c:v>0.26829599999999998</c:v>
                </c:pt>
                <c:pt idx="1045">
                  <c:v>0.2641018</c:v>
                </c:pt>
                <c:pt idx="1046">
                  <c:v>0.25995180000000001</c:v>
                </c:pt>
                <c:pt idx="1047">
                  <c:v>0.25584630000000003</c:v>
                </c:pt>
                <c:pt idx="1048">
                  <c:v>0.25178539999999999</c:v>
                </c:pt>
                <c:pt idx="1049">
                  <c:v>0.2477695</c:v>
                </c:pt>
                <c:pt idx="1050">
                  <c:v>0.24379880000000001</c:v>
                </c:pt>
                <c:pt idx="1051">
                  <c:v>0.23987339999999999</c:v>
                </c:pt>
                <c:pt idx="1052">
                  <c:v>0.23599349999999999</c:v>
                </c:pt>
                <c:pt idx="1053">
                  <c:v>0.23215930000000001</c:v>
                </c:pt>
                <c:pt idx="1054">
                  <c:v>0.22837080000000001</c:v>
                </c:pt>
                <c:pt idx="1055">
                  <c:v>0.2246281</c:v>
                </c:pt>
                <c:pt idx="1056">
                  <c:v>0.2209314</c:v>
                </c:pt>
                <c:pt idx="1057">
                  <c:v>0.21728059999999999</c:v>
                </c:pt>
                <c:pt idx="1058">
                  <c:v>0.2136757</c:v>
                </c:pt>
                <c:pt idx="1059">
                  <c:v>0.21011679999999999</c:v>
                </c:pt>
                <c:pt idx="1060">
                  <c:v>0.2066037</c:v>
                </c:pt>
                <c:pt idx="1061">
                  <c:v>0.2031366</c:v>
                </c:pt>
                <c:pt idx="1062">
                  <c:v>0.19971520000000001</c:v>
                </c:pt>
                <c:pt idx="1063">
                  <c:v>0.1963395</c:v>
                </c:pt>
                <c:pt idx="1064">
                  <c:v>0.19300929999999999</c:v>
                </c:pt>
                <c:pt idx="1065">
                  <c:v>0.18972459999999999</c:v>
                </c:pt>
                <c:pt idx="1066">
                  <c:v>0.18648519999999999</c:v>
                </c:pt>
                <c:pt idx="1067">
                  <c:v>0.18329090000000001</c:v>
                </c:pt>
                <c:pt idx="1068">
                  <c:v>0.18014150000000001</c:v>
                </c:pt>
                <c:pt idx="1069">
                  <c:v>0.17703679999999999</c:v>
                </c:pt>
                <c:pt idx="1070">
                  <c:v>0.17397660000000001</c:v>
                </c:pt>
                <c:pt idx="1071">
                  <c:v>0.17096059999999999</c:v>
                </c:pt>
                <c:pt idx="1072">
                  <c:v>0.16798869999999999</c:v>
                </c:pt>
                <c:pt idx="1073">
                  <c:v>0.1650605</c:v>
                </c:pt>
                <c:pt idx="1074">
                  <c:v>0.16217580000000001</c:v>
                </c:pt>
                <c:pt idx="1075">
                  <c:v>0.15933430000000001</c:v>
                </c:pt>
                <c:pt idx="1076">
                  <c:v>0.1565356</c:v>
                </c:pt>
                <c:pt idx="1077">
                  <c:v>0.15377940000000001</c:v>
                </c:pt>
                <c:pt idx="1078">
                  <c:v>0.15106549999999999</c:v>
                </c:pt>
                <c:pt idx="1079">
                  <c:v>0.14839350000000001</c:v>
                </c:pt>
                <c:pt idx="1080">
                  <c:v>0.145763</c:v>
                </c:pt>
                <c:pt idx="1081">
                  <c:v>0.14317369999999999</c:v>
                </c:pt>
                <c:pt idx="1082">
                  <c:v>0.14062520000000001</c:v>
                </c:pt>
                <c:pt idx="1083">
                  <c:v>0.1381172</c:v>
                </c:pt>
                <c:pt idx="1084">
                  <c:v>0.1356492</c:v>
                </c:pt>
                <c:pt idx="1085">
                  <c:v>0.1332208</c:v>
                </c:pt>
                <c:pt idx="1086">
                  <c:v>0.1308318</c:v>
                </c:pt>
                <c:pt idx="1087">
                  <c:v>0.1284816</c:v>
                </c:pt>
                <c:pt idx="1088">
                  <c:v>0.1261699</c:v>
                </c:pt>
                <c:pt idx="1089">
                  <c:v>0.1238962</c:v>
                </c:pt>
                <c:pt idx="1090">
                  <c:v>0.12166009999999999</c:v>
                </c:pt>
                <c:pt idx="1091">
                  <c:v>0.11946130000000001</c:v>
                </c:pt>
                <c:pt idx="1092">
                  <c:v>0.11729920000000001</c:v>
                </c:pt>
                <c:pt idx="1093">
                  <c:v>0.1151735</c:v>
                </c:pt>
                <c:pt idx="1094">
                  <c:v>0.1130837</c:v>
                </c:pt>
                <c:pt idx="1095">
                  <c:v>0.1110294</c:v>
                </c:pt>
                <c:pt idx="1096">
                  <c:v>0.1090101</c:v>
                </c:pt>
                <c:pt idx="1097">
                  <c:v>0.1070255</c:v>
                </c:pt>
                <c:pt idx="1098">
                  <c:v>0.105075</c:v>
                </c:pt>
                <c:pt idx="1099">
                  <c:v>0.10315820000000001</c:v>
                </c:pt>
                <c:pt idx="1100">
                  <c:v>0.1012747</c:v>
                </c:pt>
                <c:pt idx="1101">
                  <c:v>9.9423990000000004E-2</c:v>
                </c:pt>
                <c:pt idx="1102">
                  <c:v>9.7605700000000004E-2</c:v>
                </c:pt>
                <c:pt idx="1103">
                  <c:v>9.5819360000000006E-2</c:v>
                </c:pt>
                <c:pt idx="1104">
                  <c:v>9.4064510000000004E-2</c:v>
                </c:pt>
                <c:pt idx="1105">
                  <c:v>9.2340720000000001E-2</c:v>
                </c:pt>
                <c:pt idx="1106">
                  <c:v>9.0647539999999999E-2</c:v>
                </c:pt>
                <c:pt idx="1107">
                  <c:v>8.8984540000000001E-2</c:v>
                </c:pt>
                <c:pt idx="1108">
                  <c:v>8.7351269999999995E-2</c:v>
                </c:pt>
                <c:pt idx="1109">
                  <c:v>8.5747299999999999E-2</c:v>
                </c:pt>
                <c:pt idx="1110">
                  <c:v>8.4172189999999994E-2</c:v>
                </c:pt>
                <c:pt idx="1111">
                  <c:v>8.2625500000000004E-2</c:v>
                </c:pt>
                <c:pt idx="1112">
                  <c:v>8.1106810000000001E-2</c:v>
                </c:pt>
                <c:pt idx="1113">
                  <c:v>7.9615690000000003E-2</c:v>
                </c:pt>
                <c:pt idx="1114">
                  <c:v>7.8151709999999999E-2</c:v>
                </c:pt>
                <c:pt idx="1115">
                  <c:v>7.6714439999999995E-2</c:v>
                </c:pt>
                <c:pt idx="1116">
                  <c:v>7.5303469999999997E-2</c:v>
                </c:pt>
                <c:pt idx="1117">
                  <c:v>7.3918380000000006E-2</c:v>
                </c:pt>
                <c:pt idx="1118">
                  <c:v>7.255876E-2</c:v>
                </c:pt>
                <c:pt idx="1119">
                  <c:v>7.1224179999999998E-2</c:v>
                </c:pt>
                <c:pt idx="1120">
                  <c:v>6.9914260000000006E-2</c:v>
                </c:pt>
                <c:pt idx="1121">
                  <c:v>6.8628579999999995E-2</c:v>
                </c:pt>
                <c:pt idx="1122">
                  <c:v>6.7366739999999994E-2</c:v>
                </c:pt>
                <c:pt idx="1123">
                  <c:v>6.6128350000000002E-2</c:v>
                </c:pt>
                <c:pt idx="1124">
                  <c:v>6.4913009999999993E-2</c:v>
                </c:pt>
                <c:pt idx="1125">
                  <c:v>6.372034E-2</c:v>
                </c:pt>
                <c:pt idx="1126">
                  <c:v>6.2549960000000002E-2</c:v>
                </c:pt>
                <c:pt idx="1127">
                  <c:v>6.1401480000000001E-2</c:v>
                </c:pt>
                <c:pt idx="1128">
                  <c:v>6.0274540000000001E-2</c:v>
                </c:pt>
                <c:pt idx="1129">
                  <c:v>5.9168749999999999E-2</c:v>
                </c:pt>
                <c:pt idx="1130">
                  <c:v>5.8083750000000003E-2</c:v>
                </c:pt>
                <c:pt idx="1131">
                  <c:v>5.7019180000000003E-2</c:v>
                </c:pt>
                <c:pt idx="1132">
                  <c:v>5.5974690000000001E-2</c:v>
                </c:pt>
                <c:pt idx="1133">
                  <c:v>5.4949909999999998E-2</c:v>
                </c:pt>
                <c:pt idx="1134">
                  <c:v>5.3944499999999999E-2</c:v>
                </c:pt>
                <c:pt idx="1135">
                  <c:v>5.2958119999999997E-2</c:v>
                </c:pt>
                <c:pt idx="1136">
                  <c:v>5.1990429999999997E-2</c:v>
                </c:pt>
                <c:pt idx="1137">
                  <c:v>5.1041089999999997E-2</c:v>
                </c:pt>
                <c:pt idx="1138">
                  <c:v>5.0109760000000003E-2</c:v>
                </c:pt>
                <c:pt idx="1139">
                  <c:v>4.9196139999999999E-2</c:v>
                </c:pt>
                <c:pt idx="1140">
                  <c:v>4.8299880000000003E-2</c:v>
                </c:pt>
                <c:pt idx="1141">
                  <c:v>4.742068E-2</c:v>
                </c:pt>
                <c:pt idx="1142">
                  <c:v>4.6558229999999999E-2</c:v>
                </c:pt>
                <c:pt idx="1143">
                  <c:v>4.5712210000000003E-2</c:v>
                </c:pt>
                <c:pt idx="1144">
                  <c:v>4.4882329999999998E-2</c:v>
                </c:pt>
                <c:pt idx="1145">
                  <c:v>4.4068290000000003E-2</c:v>
                </c:pt>
                <c:pt idx="1146">
                  <c:v>4.3269780000000001E-2</c:v>
                </c:pt>
                <c:pt idx="1147">
                  <c:v>4.2486530000000002E-2</c:v>
                </c:pt>
                <c:pt idx="1148">
                  <c:v>4.1718239999999997E-2</c:v>
                </c:pt>
                <c:pt idx="1149">
                  <c:v>4.0964649999999998E-2</c:v>
                </c:pt>
                <c:pt idx="1150">
                  <c:v>4.0225459999999998E-2</c:v>
                </c:pt>
                <c:pt idx="1151">
                  <c:v>3.950041E-2</c:v>
                </c:pt>
                <c:pt idx="1152">
                  <c:v>3.8789240000000003E-2</c:v>
                </c:pt>
                <c:pt idx="1153">
                  <c:v>3.8091670000000001E-2</c:v>
                </c:pt>
                <c:pt idx="1154">
                  <c:v>3.7407459999999997E-2</c:v>
                </c:pt>
                <c:pt idx="1155">
                  <c:v>3.6736339999999999E-2</c:v>
                </c:pt>
                <c:pt idx="1156">
                  <c:v>3.6078069999999997E-2</c:v>
                </c:pt>
                <c:pt idx="1157">
                  <c:v>3.5432409999999998E-2</c:v>
                </c:pt>
                <c:pt idx="1158">
                  <c:v>3.4799099999999999E-2</c:v>
                </c:pt>
                <c:pt idx="1159">
                  <c:v>3.4177920000000001E-2</c:v>
                </c:pt>
                <c:pt idx="1160">
                  <c:v>3.356862E-2</c:v>
                </c:pt>
                <c:pt idx="1161">
                  <c:v>3.2970989999999999E-2</c:v>
                </c:pt>
                <c:pt idx="1162">
                  <c:v>3.2384789999999997E-2</c:v>
                </c:pt>
                <c:pt idx="1163">
                  <c:v>3.1809799999999999E-2</c:v>
                </c:pt>
                <c:pt idx="1164">
                  <c:v>3.1245809999999999E-2</c:v>
                </c:pt>
                <c:pt idx="1165">
                  <c:v>3.06926E-2</c:v>
                </c:pt>
                <c:pt idx="1166">
                  <c:v>3.0149970000000002E-2</c:v>
                </c:pt>
                <c:pt idx="1167">
                  <c:v>2.96177E-2</c:v>
                </c:pt>
                <c:pt idx="1168">
                  <c:v>2.9095599999999999E-2</c:v>
                </c:pt>
                <c:pt idx="1169">
                  <c:v>2.8583460000000002E-2</c:v>
                </c:pt>
                <c:pt idx="1170">
                  <c:v>2.8081100000000001E-2</c:v>
                </c:pt>
                <c:pt idx="1171">
                  <c:v>2.7588310000000001E-2</c:v>
                </c:pt>
                <c:pt idx="1172">
                  <c:v>2.7104920000000001E-2</c:v>
                </c:pt>
                <c:pt idx="1173">
                  <c:v>2.6630729999999998E-2</c:v>
                </c:pt>
                <c:pt idx="1174">
                  <c:v>2.6165569999999999E-2</c:v>
                </c:pt>
                <c:pt idx="1175">
                  <c:v>2.5709260000000001E-2</c:v>
                </c:pt>
                <c:pt idx="1176">
                  <c:v>2.526163E-2</c:v>
                </c:pt>
                <c:pt idx="1177">
                  <c:v>2.4822500000000001E-2</c:v>
                </c:pt>
                <c:pt idx="1178">
                  <c:v>2.4391699999999999E-2</c:v>
                </c:pt>
                <c:pt idx="1179">
                  <c:v>2.396908E-2</c:v>
                </c:pt>
                <c:pt idx="1180">
                  <c:v>2.3554470000000001E-2</c:v>
                </c:pt>
                <c:pt idx="1181">
                  <c:v>2.3147709999999998E-2</c:v>
                </c:pt>
                <c:pt idx="1182">
                  <c:v>2.2748640000000001E-2</c:v>
                </c:pt>
                <c:pt idx="1183">
                  <c:v>2.2357120000000001E-2</c:v>
                </c:pt>
                <c:pt idx="1184">
                  <c:v>2.1972999999999999E-2</c:v>
                </c:pt>
                <c:pt idx="1185">
                  <c:v>2.159612E-2</c:v>
                </c:pt>
                <c:pt idx="1186">
                  <c:v>2.1226350000000001E-2</c:v>
                </c:pt>
                <c:pt idx="1187">
                  <c:v>2.086354E-2</c:v>
                </c:pt>
                <c:pt idx="1188">
                  <c:v>2.0507560000000001E-2</c:v>
                </c:pt>
                <c:pt idx="1189">
                  <c:v>2.0158269999999999E-2</c:v>
                </c:pt>
                <c:pt idx="1190">
                  <c:v>1.9815530000000001E-2</c:v>
                </c:pt>
                <c:pt idx="1191">
                  <c:v>1.947923E-2</c:v>
                </c:pt>
                <c:pt idx="1192">
                  <c:v>1.9149220000000002E-2</c:v>
                </c:pt>
                <c:pt idx="1193">
                  <c:v>1.8825379999999999E-2</c:v>
                </c:pt>
                <c:pt idx="1194">
                  <c:v>1.8507599999999999E-2</c:v>
                </c:pt>
                <c:pt idx="1195">
                  <c:v>1.819575E-2</c:v>
                </c:pt>
                <c:pt idx="1196">
                  <c:v>1.7889720000000001E-2</c:v>
                </c:pt>
                <c:pt idx="1197">
                  <c:v>1.7589380000000002E-2</c:v>
                </c:pt>
                <c:pt idx="1198">
                  <c:v>1.7294629999999998E-2</c:v>
                </c:pt>
                <c:pt idx="1199">
                  <c:v>1.7005349999999999E-2</c:v>
                </c:pt>
                <c:pt idx="1200">
                  <c:v>1.6721440000000001E-2</c:v>
                </c:pt>
                <c:pt idx="1201">
                  <c:v>1.6442789999999999E-2</c:v>
                </c:pt>
                <c:pt idx="1202">
                  <c:v>1.6169289999999999E-2</c:v>
                </c:pt>
                <c:pt idx="1203">
                  <c:v>1.5900850000000001E-2</c:v>
                </c:pt>
                <c:pt idx="1204">
                  <c:v>1.5637350000000001E-2</c:v>
                </c:pt>
                <c:pt idx="1205">
                  <c:v>1.537872E-2</c:v>
                </c:pt>
                <c:pt idx="1206">
                  <c:v>1.5124840000000001E-2</c:v>
                </c:pt>
                <c:pt idx="1207">
                  <c:v>1.4875620000000001E-2</c:v>
                </c:pt>
                <c:pt idx="1208">
                  <c:v>1.463097E-2</c:v>
                </c:pt>
                <c:pt idx="1209">
                  <c:v>1.439081E-2</c:v>
                </c:pt>
                <c:pt idx="1210">
                  <c:v>1.4155040000000001E-2</c:v>
                </c:pt>
                <c:pt idx="1211">
                  <c:v>1.392357E-2</c:v>
                </c:pt>
                <c:pt idx="1212">
                  <c:v>1.369632E-2</c:v>
                </c:pt>
                <c:pt idx="1213">
                  <c:v>1.3473209999999999E-2</c:v>
                </c:pt>
                <c:pt idx="1214">
                  <c:v>1.3254159999999999E-2</c:v>
                </c:pt>
                <c:pt idx="1215">
                  <c:v>1.303908E-2</c:v>
                </c:pt>
                <c:pt idx="1216">
                  <c:v>1.282789E-2</c:v>
                </c:pt>
                <c:pt idx="1217">
                  <c:v>1.262053E-2</c:v>
                </c:pt>
                <c:pt idx="1218">
                  <c:v>1.241691E-2</c:v>
                </c:pt>
                <c:pt idx="1219">
                  <c:v>1.2216960000000001E-2</c:v>
                </c:pt>
                <c:pt idx="1220">
                  <c:v>1.2020609999999999E-2</c:v>
                </c:pt>
                <c:pt idx="1221">
                  <c:v>1.1827789999999999E-2</c:v>
                </c:pt>
                <c:pt idx="1222">
                  <c:v>1.163843E-2</c:v>
                </c:pt>
                <c:pt idx="1223">
                  <c:v>1.1452459999999999E-2</c:v>
                </c:pt>
                <c:pt idx="1224">
                  <c:v>1.126982E-2</c:v>
                </c:pt>
                <c:pt idx="1225">
                  <c:v>1.109043E-2</c:v>
                </c:pt>
                <c:pt idx="1226">
                  <c:v>1.091424E-2</c:v>
                </c:pt>
                <c:pt idx="1227">
                  <c:v>1.0741179999999999E-2</c:v>
                </c:pt>
                <c:pt idx="1228">
                  <c:v>1.0571199999999999E-2</c:v>
                </c:pt>
                <c:pt idx="1229">
                  <c:v>1.040423E-2</c:v>
                </c:pt>
                <c:pt idx="1230">
                  <c:v>1.024021E-2</c:v>
                </c:pt>
                <c:pt idx="1231">
                  <c:v>1.0079090000000001E-2</c:v>
                </c:pt>
                <c:pt idx="1232">
                  <c:v>9.9208030000000006E-3</c:v>
                </c:pt>
                <c:pt idx="1233">
                  <c:v>9.7653059999999996E-3</c:v>
                </c:pt>
                <c:pt idx="1234">
                  <c:v>9.6125389999999998E-3</c:v>
                </c:pt>
                <c:pt idx="1235">
                  <c:v>9.4624500000000007E-3</c:v>
                </c:pt>
                <c:pt idx="1236">
                  <c:v>9.3149870000000003E-3</c:v>
                </c:pt>
                <c:pt idx="1237">
                  <c:v>9.1701000000000005E-3</c:v>
                </c:pt>
                <c:pt idx="1238">
                  <c:v>9.0277380000000004E-3</c:v>
                </c:pt>
                <c:pt idx="1239">
                  <c:v>8.8878529999999994E-3</c:v>
                </c:pt>
                <c:pt idx="1240">
                  <c:v>8.750397E-3</c:v>
                </c:pt>
                <c:pt idx="1241">
                  <c:v>8.6153240000000006E-3</c:v>
                </c:pt>
                <c:pt idx="1242">
                  <c:v>8.4825879999999992E-3</c:v>
                </c:pt>
                <c:pt idx="1243">
                  <c:v>8.3521429999999994E-3</c:v>
                </c:pt>
                <c:pt idx="1244">
                  <c:v>8.2239470000000005E-3</c:v>
                </c:pt>
                <c:pt idx="1245">
                  <c:v>8.0979559999999999E-3</c:v>
                </c:pt>
                <c:pt idx="1246">
                  <c:v>7.9741269999999993E-3</c:v>
                </c:pt>
                <c:pt idx="1247">
                  <c:v>7.8524210000000001E-3</c:v>
                </c:pt>
                <c:pt idx="1248">
                  <c:v>7.7327949999999998E-3</c:v>
                </c:pt>
                <c:pt idx="1249">
                  <c:v>7.6152119999999997E-3</c:v>
                </c:pt>
                <c:pt idx="1250">
                  <c:v>7.4996309999999997E-3</c:v>
                </c:pt>
                <c:pt idx="1251">
                  <c:v>7.3860150000000001E-3</c:v>
                </c:pt>
                <c:pt idx="1252">
                  <c:v>7.274328E-3</c:v>
                </c:pt>
                <c:pt idx="1253">
                  <c:v>7.164531E-3</c:v>
                </c:pt>
                <c:pt idx="1254">
                  <c:v>7.0565899999999997E-3</c:v>
                </c:pt>
                <c:pt idx="1255">
                  <c:v>6.9504689999999999E-3</c:v>
                </c:pt>
                <c:pt idx="1256">
                  <c:v>6.8461349999999997E-3</c:v>
                </c:pt>
                <c:pt idx="1257">
                  <c:v>6.7435539999999997E-3</c:v>
                </c:pt>
                <c:pt idx="1258">
                  <c:v>6.6426920000000004E-3</c:v>
                </c:pt>
                <c:pt idx="1259">
                  <c:v>6.5435190000000002E-3</c:v>
                </c:pt>
                <c:pt idx="1260">
                  <c:v>6.4460009999999998E-3</c:v>
                </c:pt>
                <c:pt idx="1261">
                  <c:v>6.3501089999999996E-3</c:v>
                </c:pt>
                <c:pt idx="1262">
                  <c:v>6.255811E-3</c:v>
                </c:pt>
                <c:pt idx="1263">
                  <c:v>6.1630790000000001E-3</c:v>
                </c:pt>
                <c:pt idx="1264">
                  <c:v>6.0718830000000001E-3</c:v>
                </c:pt>
                <c:pt idx="1265">
                  <c:v>5.982195E-3</c:v>
                </c:pt>
                <c:pt idx="1266">
                  <c:v>5.8939860000000004E-3</c:v>
                </c:pt>
                <c:pt idx="1267">
                  <c:v>5.80723E-3</c:v>
                </c:pt>
                <c:pt idx="1268">
                  <c:v>5.7218989999999999E-3</c:v>
                </c:pt>
                <c:pt idx="1269">
                  <c:v>5.6379680000000001E-3</c:v>
                </c:pt>
                <c:pt idx="1270">
                  <c:v>5.5554100000000002E-3</c:v>
                </c:pt>
                <c:pt idx="1271">
                  <c:v>5.4742009999999997E-3</c:v>
                </c:pt>
                <c:pt idx="1272">
                  <c:v>5.3943150000000002E-3</c:v>
                </c:pt>
                <c:pt idx="1273">
                  <c:v>5.3157289999999999E-3</c:v>
                </c:pt>
                <c:pt idx="1274">
                  <c:v>5.2384190000000002E-3</c:v>
                </c:pt>
                <c:pt idx="1275">
                  <c:v>5.1623609999999999E-3</c:v>
                </c:pt>
                <c:pt idx="1276">
                  <c:v>5.087533E-3</c:v>
                </c:pt>
                <c:pt idx="1277">
                  <c:v>5.0139130000000001E-3</c:v>
                </c:pt>
                <c:pt idx="1278">
                  <c:v>4.941478E-3</c:v>
                </c:pt>
                <c:pt idx="1279">
                  <c:v>4.8702069999999997E-3</c:v>
                </c:pt>
                <c:pt idx="1280">
                  <c:v>4.8000789999999996E-3</c:v>
                </c:pt>
                <c:pt idx="1281">
                  <c:v>4.731074E-3</c:v>
                </c:pt>
                <c:pt idx="1282">
                  <c:v>4.6631709999999998E-3</c:v>
                </c:pt>
                <c:pt idx="1283">
                  <c:v>4.5963510000000003E-3</c:v>
                </c:pt>
                <c:pt idx="1284">
                  <c:v>4.5305930000000003E-3</c:v>
                </c:pt>
                <c:pt idx="1285">
                  <c:v>4.4658800000000002E-3</c:v>
                </c:pt>
                <c:pt idx="1286">
                  <c:v>4.4021920000000001E-3</c:v>
                </c:pt>
                <c:pt idx="1287">
                  <c:v>4.3395120000000002E-3</c:v>
                </c:pt>
                <c:pt idx="1288">
                  <c:v>4.2778210000000002E-3</c:v>
                </c:pt>
                <c:pt idx="1289">
                  <c:v>4.217101E-3</c:v>
                </c:pt>
                <c:pt idx="1290">
                  <c:v>4.1573360000000002E-3</c:v>
                </c:pt>
                <c:pt idx="1291">
                  <c:v>4.0985090000000002E-3</c:v>
                </c:pt>
                <c:pt idx="1292">
                  <c:v>4.0406030000000003E-3</c:v>
                </c:pt>
                <c:pt idx="1293">
                  <c:v>3.9836009999999998E-3</c:v>
                </c:pt>
                <c:pt idx="1294">
                  <c:v>3.9274890000000002E-3</c:v>
                </c:pt>
                <c:pt idx="1295">
                  <c:v>3.8722499999999998E-3</c:v>
                </c:pt>
                <c:pt idx="1296">
                  <c:v>3.8178690000000002E-3</c:v>
                </c:pt>
                <c:pt idx="1297">
                  <c:v>3.764332E-3</c:v>
                </c:pt>
                <c:pt idx="1298">
                  <c:v>3.7116219999999999E-3</c:v>
                </c:pt>
                <c:pt idx="1299">
                  <c:v>3.6597270000000002E-3</c:v>
                </c:pt>
                <c:pt idx="1300">
                  <c:v>3.6086320000000001E-3</c:v>
                </c:pt>
                <c:pt idx="1301">
                  <c:v>3.558323E-3</c:v>
                </c:pt>
                <c:pt idx="1302">
                  <c:v>3.5087859999999998E-3</c:v>
                </c:pt>
                <c:pt idx="1303">
                  <c:v>3.4600080000000001E-3</c:v>
                </c:pt>
                <c:pt idx="1304">
                  <c:v>3.4119770000000001E-3</c:v>
                </c:pt>
                <c:pt idx="1305">
                  <c:v>3.3646790000000002E-3</c:v>
                </c:pt>
                <c:pt idx="1306">
                  <c:v>3.3181009999999999E-3</c:v>
                </c:pt>
                <c:pt idx="1307">
                  <c:v>3.2722319999999999E-3</c:v>
                </c:pt>
                <c:pt idx="1308">
                  <c:v>3.2270580000000001E-3</c:v>
                </c:pt>
                <c:pt idx="1309">
                  <c:v>3.18257E-3</c:v>
                </c:pt>
                <c:pt idx="1310">
                  <c:v>3.1387540000000001E-3</c:v>
                </c:pt>
                <c:pt idx="1311">
                  <c:v>3.0955990000000001E-3</c:v>
                </c:pt>
                <c:pt idx="1312">
                  <c:v>3.0530940000000001E-3</c:v>
                </c:pt>
                <c:pt idx="1313">
                  <c:v>3.0112289999999998E-3</c:v>
                </c:pt>
                <c:pt idx="1314">
                  <c:v>2.9699919999999999E-3</c:v>
                </c:pt>
                <c:pt idx="1315">
                  <c:v>2.9293729999999999E-3</c:v>
                </c:pt>
                <c:pt idx="1316">
                  <c:v>2.889361E-3</c:v>
                </c:pt>
                <c:pt idx="1317">
                  <c:v>2.8499459999999999E-3</c:v>
                </c:pt>
                <c:pt idx="1318">
                  <c:v>2.811118E-3</c:v>
                </c:pt>
                <c:pt idx="1319">
                  <c:v>2.7728679999999999E-3</c:v>
                </c:pt>
                <c:pt idx="1320">
                  <c:v>2.7351860000000001E-3</c:v>
                </c:pt>
                <c:pt idx="1321">
                  <c:v>2.6980620000000002E-3</c:v>
                </c:pt>
                <c:pt idx="1322">
                  <c:v>2.6614870000000001E-3</c:v>
                </c:pt>
                <c:pt idx="1323">
                  <c:v>2.6254519999999999E-3</c:v>
                </c:pt>
                <c:pt idx="1324">
                  <c:v>2.5899489999999998E-3</c:v>
                </c:pt>
                <c:pt idx="1325">
                  <c:v>2.554967E-3</c:v>
                </c:pt>
                <c:pt idx="1326">
                  <c:v>2.5205000000000002E-3</c:v>
                </c:pt>
                <c:pt idx="1327">
                  <c:v>2.486537E-3</c:v>
                </c:pt>
                <c:pt idx="1328">
                  <c:v>2.4530720000000002E-3</c:v>
                </c:pt>
                <c:pt idx="1329">
                  <c:v>2.4200960000000001E-3</c:v>
                </c:pt>
                <c:pt idx="1330">
                  <c:v>2.3876000000000001E-3</c:v>
                </c:pt>
                <c:pt idx="1331">
                  <c:v>2.3555780000000001E-3</c:v>
                </c:pt>
                <c:pt idx="1332">
                  <c:v>2.3240209999999999E-3</c:v>
                </c:pt>
                <c:pt idx="1333">
                  <c:v>2.2929220000000002E-3</c:v>
                </c:pt>
                <c:pt idx="1334">
                  <c:v>2.262273E-3</c:v>
                </c:pt>
                <c:pt idx="1335">
                  <c:v>2.2320679999999998E-3</c:v>
                </c:pt>
                <c:pt idx="1336">
                  <c:v>2.202299E-3</c:v>
                </c:pt>
                <c:pt idx="1337">
                  <c:v>2.172958E-3</c:v>
                </c:pt>
                <c:pt idx="1338">
                  <c:v>2.1440399999999998E-3</c:v>
                </c:pt>
                <c:pt idx="1339">
                  <c:v>2.1155380000000001E-3</c:v>
                </c:pt>
                <c:pt idx="1340">
                  <c:v>2.0874439999999999E-3</c:v>
                </c:pt>
                <c:pt idx="1341">
                  <c:v>2.0597520000000002E-3</c:v>
                </c:pt>
                <c:pt idx="1342">
                  <c:v>2.0324560000000002E-3</c:v>
                </c:pt>
                <c:pt idx="1343">
                  <c:v>2.00555E-3</c:v>
                </c:pt>
                <c:pt idx="1344">
                  <c:v>1.979027E-3</c:v>
                </c:pt>
                <c:pt idx="1345">
                  <c:v>1.9528810000000001E-3</c:v>
                </c:pt>
                <c:pt idx="1346">
                  <c:v>1.927107E-3</c:v>
                </c:pt>
                <c:pt idx="1347">
                  <c:v>1.901699E-3</c:v>
                </c:pt>
                <c:pt idx="1348">
                  <c:v>1.8766500000000001E-3</c:v>
                </c:pt>
                <c:pt idx="1349">
                  <c:v>1.851955E-3</c:v>
                </c:pt>
                <c:pt idx="1350">
                  <c:v>1.827609E-3</c:v>
                </c:pt>
                <c:pt idx="1351">
                  <c:v>1.8036059999999999E-3</c:v>
                </c:pt>
                <c:pt idx="1352">
                  <c:v>1.77994E-3</c:v>
                </c:pt>
                <c:pt idx="1353">
                  <c:v>1.756608E-3</c:v>
                </c:pt>
                <c:pt idx="1354">
                  <c:v>1.7336020000000001E-3</c:v>
                </c:pt>
                <c:pt idx="1355">
                  <c:v>1.710919E-3</c:v>
                </c:pt>
                <c:pt idx="1356">
                  <c:v>1.6885540000000001E-3</c:v>
                </c:pt>
                <c:pt idx="1357">
                  <c:v>1.6665E-3</c:v>
                </c:pt>
                <c:pt idx="1358">
                  <c:v>1.6447549999999999E-3</c:v>
                </c:pt>
                <c:pt idx="1359">
                  <c:v>1.623312E-3</c:v>
                </c:pt>
                <c:pt idx="1360">
                  <c:v>1.602167E-3</c:v>
                </c:pt>
                <c:pt idx="1361">
                  <c:v>1.5813159999999999E-3</c:v>
                </c:pt>
                <c:pt idx="1362">
                  <c:v>1.560755E-3</c:v>
                </c:pt>
                <c:pt idx="1363">
                  <c:v>1.5404769999999999E-3</c:v>
                </c:pt>
                <c:pt idx="1364">
                  <c:v>1.520481E-3</c:v>
                </c:pt>
                <c:pt idx="1365">
                  <c:v>1.5007600000000001E-3</c:v>
                </c:pt>
                <c:pt idx="1366">
                  <c:v>1.481312E-3</c:v>
                </c:pt>
                <c:pt idx="1367">
                  <c:v>1.462131E-3</c:v>
                </c:pt>
                <c:pt idx="1368">
                  <c:v>1.443214E-3</c:v>
                </c:pt>
                <c:pt idx="1369">
                  <c:v>1.4245569999999999E-3</c:v>
                </c:pt>
                <c:pt idx="1370">
                  <c:v>1.406156E-3</c:v>
                </c:pt>
                <c:pt idx="1371">
                  <c:v>1.3880069999999999E-3</c:v>
                </c:pt>
                <c:pt idx="1372">
                  <c:v>1.370107E-3</c:v>
                </c:pt>
                <c:pt idx="1373">
                  <c:v>1.352451E-3</c:v>
                </c:pt>
                <c:pt idx="1374">
                  <c:v>1.335035E-3</c:v>
                </c:pt>
                <c:pt idx="1375">
                  <c:v>1.317857E-3</c:v>
                </c:pt>
                <c:pt idx="1376">
                  <c:v>1.3009129999999999E-3</c:v>
                </c:pt>
                <c:pt idx="1377">
                  <c:v>1.284199E-3</c:v>
                </c:pt>
                <c:pt idx="1378">
                  <c:v>1.267713E-3</c:v>
                </c:pt>
                <c:pt idx="1379">
                  <c:v>1.251449E-3</c:v>
                </c:pt>
                <c:pt idx="1380">
                  <c:v>1.2354060000000001E-3</c:v>
                </c:pt>
                <c:pt idx="1381">
                  <c:v>1.2195800000000001E-3</c:v>
                </c:pt>
                <c:pt idx="1382">
                  <c:v>1.2039679999999999E-3</c:v>
                </c:pt>
                <c:pt idx="1383">
                  <c:v>1.1885660000000001E-3</c:v>
                </c:pt>
                <c:pt idx="1384">
                  <c:v>1.173372E-3</c:v>
                </c:pt>
                <c:pt idx="1385">
                  <c:v>1.1583819999999999E-3</c:v>
                </c:pt>
                <c:pt idx="1386">
                  <c:v>1.1435939999999999E-3</c:v>
                </c:pt>
                <c:pt idx="1387">
                  <c:v>1.129005E-3</c:v>
                </c:pt>
                <c:pt idx="1388">
                  <c:v>1.1146109999999999E-3</c:v>
                </c:pt>
                <c:pt idx="1389">
                  <c:v>1.10041E-3</c:v>
                </c:pt>
                <c:pt idx="1390">
                  <c:v>1.086399E-3</c:v>
                </c:pt>
                <c:pt idx="1391">
                  <c:v>1.072576E-3</c:v>
                </c:pt>
                <c:pt idx="1392">
                  <c:v>1.058937E-3</c:v>
                </c:pt>
                <c:pt idx="1393">
                  <c:v>1.0454800000000001E-3</c:v>
                </c:pt>
                <c:pt idx="1394">
                  <c:v>1.0322020000000001E-3</c:v>
                </c:pt>
                <c:pt idx="1395">
                  <c:v>1.0191009999999999E-3</c:v>
                </c:pt>
                <c:pt idx="1396">
                  <c:v>1.0061740000000001E-3</c:v>
                </c:pt>
                <c:pt idx="1397">
                  <c:v>9.9341920000000001E-4</c:v>
                </c:pt>
                <c:pt idx="1398">
                  <c:v>9.8083320000000003E-4</c:v>
                </c:pt>
                <c:pt idx="1399">
                  <c:v>9.6841410000000005E-4</c:v>
                </c:pt>
                <c:pt idx="1400">
                  <c:v>9.5615930000000004E-4</c:v>
                </c:pt>
                <c:pt idx="1401">
                  <c:v>9.4406670000000005E-4</c:v>
                </c:pt>
                <c:pt idx="1402">
                  <c:v>9.3213379999999998E-4</c:v>
                </c:pt>
                <c:pt idx="1403">
                  <c:v>9.2035839999999995E-4</c:v>
                </c:pt>
                <c:pt idx="1404">
                  <c:v>9.0873829999999997E-4</c:v>
                </c:pt>
                <c:pt idx="1405">
                  <c:v>8.9727120000000001E-4</c:v>
                </c:pt>
                <c:pt idx="1406">
                  <c:v>8.8595500000000001E-4</c:v>
                </c:pt>
                <c:pt idx="1407">
                  <c:v>8.7478760000000001E-4</c:v>
                </c:pt>
                <c:pt idx="1408">
                  <c:v>8.6376689999999995E-4</c:v>
                </c:pt>
                <c:pt idx="1409">
                  <c:v>8.5289070000000005E-4</c:v>
                </c:pt>
                <c:pt idx="1410">
                  <c:v>8.4215709999999999E-4</c:v>
                </c:pt>
                <c:pt idx="1411">
                  <c:v>8.3156409999999995E-4</c:v>
                </c:pt>
                <c:pt idx="1412">
                  <c:v>8.2110970000000001E-4</c:v>
                </c:pt>
                <c:pt idx="1413">
                  <c:v>8.1079199999999996E-4</c:v>
                </c:pt>
                <c:pt idx="1414">
                  <c:v>8.0060899999999998E-4</c:v>
                </c:pt>
                <c:pt idx="1415">
                  <c:v>7.905589E-4</c:v>
                </c:pt>
                <c:pt idx="1416">
                  <c:v>7.8063969999999999E-4</c:v>
                </c:pt>
                <c:pt idx="1417">
                  <c:v>7.7084980000000005E-4</c:v>
                </c:pt>
                <c:pt idx="1418">
                  <c:v>7.6118729999999997E-4</c:v>
                </c:pt>
                <c:pt idx="1419">
                  <c:v>7.516504E-4</c:v>
                </c:pt>
                <c:pt idx="1420">
                  <c:v>7.422374E-4</c:v>
                </c:pt>
                <c:pt idx="1421">
                  <c:v>7.3294660000000004E-4</c:v>
                </c:pt>
                <c:pt idx="1422">
                  <c:v>7.2377629999999997E-4</c:v>
                </c:pt>
                <c:pt idx="1423">
                  <c:v>7.1472479999999997E-4</c:v>
                </c:pt>
                <c:pt idx="1424">
                  <c:v>7.0579050000000004E-4</c:v>
                </c:pt>
                <c:pt idx="1425">
                  <c:v>6.9697179999999995E-4</c:v>
                </c:pt>
                <c:pt idx="1426">
                  <c:v>6.8826710000000004E-4</c:v>
                </c:pt>
                <c:pt idx="1427">
                  <c:v>6.7967479999999996E-4</c:v>
                </c:pt>
                <c:pt idx="1428">
                  <c:v>6.7119330000000004E-4</c:v>
                </c:pt>
                <c:pt idx="1429">
                  <c:v>6.6282129999999996E-4</c:v>
                </c:pt>
                <c:pt idx="1430">
                  <c:v>6.5455709999999998E-4</c:v>
                </c:pt>
                <c:pt idx="1431">
                  <c:v>6.463994E-4</c:v>
                </c:pt>
                <c:pt idx="1432">
                  <c:v>6.3834649999999998E-4</c:v>
                </c:pt>
                <c:pt idx="1433">
                  <c:v>6.3039729999999998E-4</c:v>
                </c:pt>
                <c:pt idx="1434">
                  <c:v>6.2255009999999996E-4</c:v>
                </c:pt>
                <c:pt idx="1435">
                  <c:v>6.1480360000000002E-4</c:v>
                </c:pt>
                <c:pt idx="1436">
                  <c:v>6.0715650000000003E-4</c:v>
                </c:pt>
                <c:pt idx="1437">
                  <c:v>5.996075E-4</c:v>
                </c:pt>
                <c:pt idx="1438">
                  <c:v>5.9215509999999995E-4</c:v>
                </c:pt>
                <c:pt idx="1439">
                  <c:v>5.8479810000000001E-4</c:v>
                </c:pt>
                <c:pt idx="1440">
                  <c:v>5.7753519999999997E-4</c:v>
                </c:pt>
                <c:pt idx="1441">
                  <c:v>5.7036510000000001E-4</c:v>
                </c:pt>
                <c:pt idx="1442">
                  <c:v>5.632867E-4</c:v>
                </c:pt>
                <c:pt idx="1443">
                  <c:v>5.5629849999999995E-4</c:v>
                </c:pt>
                <c:pt idx="1444">
                  <c:v>5.4939949999999996E-4</c:v>
                </c:pt>
                <c:pt idx="1445">
                  <c:v>5.4258840000000002E-4</c:v>
                </c:pt>
                <c:pt idx="1446">
                  <c:v>5.3586409999999997E-4</c:v>
                </c:pt>
                <c:pt idx="1447">
                  <c:v>5.2922539999999995E-4</c:v>
                </c:pt>
                <c:pt idx="1448">
                  <c:v>5.2267120000000001E-4</c:v>
                </c:pt>
                <c:pt idx="1449">
                  <c:v>5.1620020000000004E-4</c:v>
                </c:pt>
                <c:pt idx="1450">
                  <c:v>5.0981150000000005E-4</c:v>
                </c:pt>
                <c:pt idx="1451">
                  <c:v>5.0350389999999996E-4</c:v>
                </c:pt>
                <c:pt idx="1452">
                  <c:v>4.9727639999999997E-4</c:v>
                </c:pt>
                <c:pt idx="1453">
                  <c:v>4.911278E-4</c:v>
                </c:pt>
                <c:pt idx="1454">
                  <c:v>4.8505709999999998E-4</c:v>
                </c:pt>
                <c:pt idx="1455">
                  <c:v>4.7906339999999998E-4</c:v>
                </c:pt>
                <c:pt idx="1456">
                  <c:v>4.7314550000000002E-4</c:v>
                </c:pt>
                <c:pt idx="1457">
                  <c:v>4.6730250000000001E-4</c:v>
                </c:pt>
                <c:pt idx="1458">
                  <c:v>4.6153330000000002E-4</c:v>
                </c:pt>
                <c:pt idx="1459">
                  <c:v>4.5583709999999999E-4</c:v>
                </c:pt>
                <c:pt idx="1460">
                  <c:v>4.5021280000000002E-4</c:v>
                </c:pt>
                <c:pt idx="1461">
                  <c:v>4.4465949999999998E-4</c:v>
                </c:pt>
                <c:pt idx="1462">
                  <c:v>4.3917620000000001E-4</c:v>
                </c:pt>
                <c:pt idx="1463">
                  <c:v>4.3376210000000001E-4</c:v>
                </c:pt>
                <c:pt idx="1464">
                  <c:v>4.284162E-4</c:v>
                </c:pt>
                <c:pt idx="1465">
                  <c:v>4.2313760000000001E-4</c:v>
                </c:pt>
                <c:pt idx="1466">
                  <c:v>4.1792549999999999E-4</c:v>
                </c:pt>
                <c:pt idx="1467">
                  <c:v>4.1277890000000002E-4</c:v>
                </c:pt>
                <c:pt idx="1468">
                  <c:v>4.07697E-4</c:v>
                </c:pt>
                <c:pt idx="1469">
                  <c:v>4.0267910000000001E-4</c:v>
                </c:pt>
                <c:pt idx="1470">
                  <c:v>3.977241E-4</c:v>
                </c:pt>
                <c:pt idx="1471">
                  <c:v>3.9283139999999998E-4</c:v>
                </c:pt>
                <c:pt idx="1472">
                  <c:v>3.8800009999999998E-4</c:v>
                </c:pt>
                <c:pt idx="1473">
                  <c:v>3.8322930000000001E-4</c:v>
                </c:pt>
                <c:pt idx="1474">
                  <c:v>3.7851840000000002E-4</c:v>
                </c:pt>
                <c:pt idx="1475">
                  <c:v>3.738665E-4</c:v>
                </c:pt>
                <c:pt idx="1476">
                  <c:v>3.6927280000000003E-4</c:v>
                </c:pt>
                <c:pt idx="1477">
                  <c:v>3.6473670000000002E-4</c:v>
                </c:pt>
                <c:pt idx="1478">
                  <c:v>3.602573E-4</c:v>
                </c:pt>
                <c:pt idx="1479">
                  <c:v>3.5583400000000002E-4</c:v>
                </c:pt>
                <c:pt idx="1480">
                  <c:v>3.5146590000000001E-4</c:v>
                </c:pt>
                <c:pt idx="1481">
                  <c:v>3.4715240000000001E-4</c:v>
                </c:pt>
                <c:pt idx="1482">
                  <c:v>3.4289280000000002E-4</c:v>
                </c:pt>
                <c:pt idx="1483">
                  <c:v>3.3868640000000002E-4</c:v>
                </c:pt>
                <c:pt idx="1484">
                  <c:v>3.3453239999999999E-4</c:v>
                </c:pt>
                <c:pt idx="1485">
                  <c:v>3.3043029999999999E-4</c:v>
                </c:pt>
                <c:pt idx="1486">
                  <c:v>3.2637930000000001E-4</c:v>
                </c:pt>
                <c:pt idx="1487">
                  <c:v>3.2237880000000001E-4</c:v>
                </c:pt>
                <c:pt idx="1488">
                  <c:v>3.1842809999999997E-4</c:v>
                </c:pt>
                <c:pt idx="1489">
                  <c:v>3.1452660000000002E-4</c:v>
                </c:pt>
                <c:pt idx="1490">
                  <c:v>3.1067369999999999E-4</c:v>
                </c:pt>
                <c:pt idx="1491">
                  <c:v>3.0686880000000002E-4</c:v>
                </c:pt>
                <c:pt idx="1492">
                  <c:v>3.0311109999999999E-4</c:v>
                </c:pt>
                <c:pt idx="1493">
                  <c:v>2.9940019999999997E-4</c:v>
                </c:pt>
                <c:pt idx="1494">
                  <c:v>2.9573529999999998E-4</c:v>
                </c:pt>
                <c:pt idx="1495">
                  <c:v>2.9211599999999998E-4</c:v>
                </c:pt>
                <c:pt idx="1496">
                  <c:v>2.8854169999999998E-4</c:v>
                </c:pt>
                <c:pt idx="1497">
                  <c:v>2.8501170000000002E-4</c:v>
                </c:pt>
                <c:pt idx="1498">
                  <c:v>2.8152549999999998E-4</c:v>
                </c:pt>
                <c:pt idx="1499">
                  <c:v>2.7808260000000001E-4</c:v>
                </c:pt>
                <c:pt idx="1500">
                  <c:v>2.7468229999999999E-4</c:v>
                </c:pt>
                <c:pt idx="1501">
                  <c:v>2.7132419999999999E-4</c:v>
                </c:pt>
                <c:pt idx="1502">
                  <c:v>2.6800769999999998E-4</c:v>
                </c:pt>
                <c:pt idx="1503">
                  <c:v>2.6473220000000001E-4</c:v>
                </c:pt>
                <c:pt idx="1504">
                  <c:v>2.6149739999999999E-4</c:v>
                </c:pt>
                <c:pt idx="1505">
                  <c:v>2.5830249999999998E-4</c:v>
                </c:pt>
                <c:pt idx="1506">
                  <c:v>2.5514720000000002E-4</c:v>
                </c:pt>
                <c:pt idx="1507">
                  <c:v>2.5203090000000002E-4</c:v>
                </c:pt>
                <c:pt idx="1508">
                  <c:v>2.4895320000000001E-4</c:v>
                </c:pt>
                <c:pt idx="1509">
                  <c:v>2.4591339999999998E-4</c:v>
                </c:pt>
                <c:pt idx="1510">
                  <c:v>2.429113E-4</c:v>
                </c:pt>
                <c:pt idx="1511">
                  <c:v>2.3994620000000001E-4</c:v>
                </c:pt>
                <c:pt idx="1512">
                  <c:v>2.3701780000000001E-4</c:v>
                </c:pt>
                <c:pt idx="1513">
                  <c:v>2.3412540000000001E-4</c:v>
                </c:pt>
                <c:pt idx="1514">
                  <c:v>2.312688E-4</c:v>
                </c:pt>
                <c:pt idx="1515">
                  <c:v>2.284474E-4</c:v>
                </c:pt>
                <c:pt idx="1516">
                  <c:v>2.2566090000000001E-4</c:v>
                </c:pt>
                <c:pt idx="1517">
                  <c:v>2.229086E-4</c:v>
                </c:pt>
                <c:pt idx="1518">
                  <c:v>2.2019030000000001E-4</c:v>
                </c:pt>
                <c:pt idx="1519">
                  <c:v>2.1750550000000001E-4</c:v>
                </c:pt>
                <c:pt idx="1520">
                  <c:v>2.1485380000000001E-4</c:v>
                </c:pt>
                <c:pt idx="1521">
                  <c:v>2.122347E-4</c:v>
                </c:pt>
                <c:pt idx="1522">
                  <c:v>2.0964780000000001E-4</c:v>
                </c:pt>
                <c:pt idx="1523">
                  <c:v>2.070928E-4</c:v>
                </c:pt>
                <c:pt idx="1524">
                  <c:v>2.0456930000000001E-4</c:v>
                </c:pt>
                <c:pt idx="1525">
                  <c:v>2.020767E-4</c:v>
                </c:pt>
                <c:pt idx="1526">
                  <c:v>1.9961490000000001E-4</c:v>
                </c:pt>
                <c:pt idx="1527">
                  <c:v>1.9718329999999999E-4</c:v>
                </c:pt>
                <c:pt idx="1528">
                  <c:v>1.947815E-4</c:v>
                </c:pt>
                <c:pt idx="1529">
                  <c:v>1.9240929999999999E-4</c:v>
                </c:pt>
                <c:pt idx="1530">
                  <c:v>1.9006620000000001E-4</c:v>
                </c:pt>
                <c:pt idx="1531">
                  <c:v>1.8775199999999999E-4</c:v>
                </c:pt>
                <c:pt idx="1532">
                  <c:v>1.854661E-4</c:v>
                </c:pt>
                <c:pt idx="1533">
                  <c:v>1.8320820000000001E-4</c:v>
                </c:pt>
                <c:pt idx="1534">
                  <c:v>1.8097809999999999E-4</c:v>
                </c:pt>
                <c:pt idx="1535">
                  <c:v>1.787754E-4</c:v>
                </c:pt>
                <c:pt idx="1536">
                  <c:v>1.7659960000000001E-4</c:v>
                </c:pt>
                <c:pt idx="1537">
                  <c:v>1.744506E-4</c:v>
                </c:pt>
                <c:pt idx="1538">
                  <c:v>1.7232789999999999E-4</c:v>
                </c:pt>
                <c:pt idx="1539">
                  <c:v>1.702312E-4</c:v>
                </c:pt>
                <c:pt idx="1540">
                  <c:v>1.681602E-4</c:v>
                </c:pt>
                <c:pt idx="1541">
                  <c:v>1.6611450000000001E-4</c:v>
                </c:pt>
                <c:pt idx="1542">
                  <c:v>1.6409390000000001E-4</c:v>
                </c:pt>
                <c:pt idx="1543">
                  <c:v>1.6209810000000001E-4</c:v>
                </c:pt>
                <c:pt idx="1544">
                  <c:v>1.6012670000000001E-4</c:v>
                </c:pt>
                <c:pt idx="1545">
                  <c:v>1.5817939999999999E-4</c:v>
                </c:pt>
                <c:pt idx="1546">
                  <c:v>1.5625599999999999E-4</c:v>
                </c:pt>
                <c:pt idx="1547">
                  <c:v>1.543561E-4</c:v>
                </c:pt>
                <c:pt idx="1548">
                  <c:v>1.5247939999999999E-4</c:v>
                </c:pt>
                <c:pt idx="1549">
                  <c:v>1.5062570000000001E-4</c:v>
                </c:pt>
                <c:pt idx="1550">
                  <c:v>1.4879469999999999E-4</c:v>
                </c:pt>
                <c:pt idx="1551">
                  <c:v>1.4698599999999999E-4</c:v>
                </c:pt>
                <c:pt idx="1552">
                  <c:v>1.4519939999999999E-4</c:v>
                </c:pt>
                <c:pt idx="1553">
                  <c:v>1.434347E-4</c:v>
                </c:pt>
                <c:pt idx="1554">
                  <c:v>1.416915E-4</c:v>
                </c:pt>
                <c:pt idx="1555">
                  <c:v>1.399696E-4</c:v>
                </c:pt>
                <c:pt idx="1556">
                  <c:v>1.3826880000000001E-4</c:v>
                </c:pt>
                <c:pt idx="1557">
                  <c:v>1.3658870000000001E-4</c:v>
                </c:pt>
                <c:pt idx="1558">
                  <c:v>1.349291E-4</c:v>
                </c:pt>
                <c:pt idx="1559">
                  <c:v>1.3328980000000001E-4</c:v>
                </c:pt>
                <c:pt idx="1560">
                  <c:v>1.316705E-4</c:v>
                </c:pt>
                <c:pt idx="1561">
                  <c:v>1.3007089999999999E-4</c:v>
                </c:pt>
                <c:pt idx="1562">
                  <c:v>1.2849089999999999E-4</c:v>
                </c:pt>
                <c:pt idx="1563">
                  <c:v>1.2693010000000001E-4</c:v>
                </c:pt>
                <c:pt idx="1564">
                  <c:v>1.2538830000000001E-4</c:v>
                </c:pt>
                <c:pt idx="1565">
                  <c:v>1.2386539999999999E-4</c:v>
                </c:pt>
                <c:pt idx="1566">
                  <c:v>1.22361E-4</c:v>
                </c:pt>
                <c:pt idx="1567">
                  <c:v>1.208749E-4</c:v>
                </c:pt>
                <c:pt idx="1568">
                  <c:v>1.19407E-4</c:v>
                </c:pt>
                <c:pt idx="1569">
                  <c:v>1.179569E-4</c:v>
                </c:pt>
                <c:pt idx="1570">
                  <c:v>1.1652450000000001E-4</c:v>
                </c:pt>
                <c:pt idx="1571">
                  <c:v>1.151096E-4</c:v>
                </c:pt>
                <c:pt idx="1572">
                  <c:v>1.137118E-4</c:v>
                </c:pt>
                <c:pt idx="1573">
                  <c:v>1.123311E-4</c:v>
                </c:pt>
                <c:pt idx="1574">
                  <c:v>1.109672E-4</c:v>
                </c:pt>
                <c:pt idx="1575">
                  <c:v>1.096199E-4</c:v>
                </c:pt>
                <c:pt idx="1576">
                  <c:v>1.0828900000000001E-4</c:v>
                </c:pt>
                <c:pt idx="1577">
                  <c:v>1.069743E-4</c:v>
                </c:pt>
                <c:pt idx="1578">
                  <c:v>1.0567559999999999E-4</c:v>
                </c:pt>
                <c:pt idx="1579">
                  <c:v>1.0439269999999999E-4</c:v>
                </c:pt>
                <c:pt idx="1580">
                  <c:v>1.031254E-4</c:v>
                </c:pt>
                <c:pt idx="1581">
                  <c:v>1.018735E-4</c:v>
                </c:pt>
                <c:pt idx="1582">
                  <c:v>1.0063680000000001E-4</c:v>
                </c:pt>
                <c:pt idx="1583">
                  <c:v>9.9415120000000004E-5</c:v>
                </c:pt>
                <c:pt idx="1584">
                  <c:v>9.820831E-5</c:v>
                </c:pt>
                <c:pt idx="1585">
                  <c:v>9.7016170000000006E-5</c:v>
                </c:pt>
                <c:pt idx="1586">
                  <c:v>9.5838519999999995E-5</c:v>
                </c:pt>
                <c:pt idx="1587">
                  <c:v>9.4675169999999996E-5</c:v>
                </c:pt>
                <c:pt idx="1588">
                  <c:v>9.3525949999999995E-5</c:v>
                </c:pt>
                <c:pt idx="1589">
                  <c:v>9.2390699999999996E-5</c:v>
                </c:pt>
                <c:pt idx="1590">
                  <c:v>9.1269219999999998E-5</c:v>
                </c:pt>
                <c:pt idx="1591">
                  <c:v>9.0161370000000005E-5</c:v>
                </c:pt>
                <c:pt idx="1592">
                  <c:v>8.9066960000000004E-5</c:v>
                </c:pt>
                <c:pt idx="1593">
                  <c:v>8.7985839999999996E-5</c:v>
                </c:pt>
                <c:pt idx="1594">
                  <c:v>8.691785E-5</c:v>
                </c:pt>
                <c:pt idx="1595">
                  <c:v>8.5862810000000001E-5</c:v>
                </c:pt>
                <c:pt idx="1596">
                  <c:v>8.4820570000000004E-5</c:v>
                </c:pt>
                <c:pt idx="1597">
                  <c:v>8.3790979999999996E-5</c:v>
                </c:pt>
                <c:pt idx="1598">
                  <c:v>8.2773879999999996E-5</c:v>
                </c:pt>
                <c:pt idx="1599">
                  <c:v>8.1769120000000004E-5</c:v>
                </c:pt>
                <c:pt idx="1600">
                  <c:v>8.0776539999999998E-5</c:v>
                </c:pt>
                <c:pt idx="1601">
                  <c:v>7.9796000000000006E-5</c:v>
                </c:pt>
                <c:pt idx="1602">
                  <c:v>7.8827349999999993E-5</c:v>
                </c:pt>
                <c:pt idx="1603">
                  <c:v>7.7870440000000002E-5</c:v>
                </c:pt>
                <c:pt idx="1604">
                  <c:v>7.6925129999999995E-5</c:v>
                </c:pt>
                <c:pt idx="1605">
                  <c:v>7.5991270000000003E-5</c:v>
                </c:pt>
                <c:pt idx="1606">
                  <c:v>7.5068740000000005E-5</c:v>
                </c:pt>
                <c:pt idx="1607">
                  <c:v>7.4157380000000001E-5</c:v>
                </c:pt>
                <c:pt idx="1608">
                  <c:v>7.3257059999999998E-5</c:v>
                </c:pt>
                <c:pt idx="1609">
                  <c:v>7.2367659999999999E-5</c:v>
                </c:pt>
                <c:pt idx="1610">
                  <c:v>7.1489019999999994E-5</c:v>
                </c:pt>
                <c:pt idx="1611">
                  <c:v>7.0621030000000002E-5</c:v>
                </c:pt>
                <c:pt idx="1612">
                  <c:v>6.9763550000000001E-5</c:v>
                </c:pt>
                <c:pt idx="1613">
                  <c:v>6.8916450000000007E-5</c:v>
                </c:pt>
                <c:pt idx="1614">
                  <c:v>6.8079609999999999E-5</c:v>
                </c:pt>
                <c:pt idx="1615">
                  <c:v>6.7252899999999994E-5</c:v>
                </c:pt>
                <c:pt idx="1616">
                  <c:v>6.6436189999999999E-5</c:v>
                </c:pt>
                <c:pt idx="1617">
                  <c:v>6.5629370000000003E-5</c:v>
                </c:pt>
                <c:pt idx="1618">
                  <c:v>6.4832320000000001E-5</c:v>
                </c:pt>
                <c:pt idx="1619">
                  <c:v>6.4044909999999995E-5</c:v>
                </c:pt>
                <c:pt idx="1620">
                  <c:v>6.3267030000000005E-5</c:v>
                </c:pt>
                <c:pt idx="1621">
                  <c:v>6.2498559999999995E-5</c:v>
                </c:pt>
                <c:pt idx="1622">
                  <c:v>6.1739379999999999E-5</c:v>
                </c:pt>
                <c:pt idx="1623">
                  <c:v>6.0989390000000002E-5</c:v>
                </c:pt>
                <c:pt idx="1624">
                  <c:v>6.0248470000000002E-5</c:v>
                </c:pt>
                <c:pt idx="1625">
                  <c:v>5.9516499999999998E-5</c:v>
                </c:pt>
                <c:pt idx="1626">
                  <c:v>5.8793389999999998E-5</c:v>
                </c:pt>
                <c:pt idx="1627">
                  <c:v>5.8079019999999999E-5</c:v>
                </c:pt>
                <c:pt idx="1628">
                  <c:v>5.7373290000000001E-5</c:v>
                </c:pt>
                <c:pt idx="1629">
                  <c:v>5.6676089999999997E-5</c:v>
                </c:pt>
                <c:pt idx="1630">
                  <c:v>5.598732E-5</c:v>
                </c:pt>
                <c:pt idx="1631">
                  <c:v>5.5306870000000002E-5</c:v>
                </c:pt>
                <c:pt idx="1632">
                  <c:v>5.4634640000000003E-5</c:v>
                </c:pt>
                <c:pt idx="1633">
                  <c:v>5.3970530000000003E-5</c:v>
                </c:pt>
                <c:pt idx="1634">
                  <c:v>5.3314450000000002E-5</c:v>
                </c:pt>
                <c:pt idx="1635">
                  <c:v>5.2666300000000001E-5</c:v>
                </c:pt>
                <c:pt idx="1636">
                  <c:v>5.2025969999999998E-5</c:v>
                </c:pt>
                <c:pt idx="1637">
                  <c:v>5.139338E-5</c:v>
                </c:pt>
                <c:pt idx="1638">
                  <c:v>5.0768430000000002E-5</c:v>
                </c:pt>
                <c:pt idx="1639">
                  <c:v>5.0151020000000003E-5</c:v>
                </c:pt>
                <c:pt idx="1640">
                  <c:v>4.9541069999999997E-5</c:v>
                </c:pt>
                <c:pt idx="1641">
                  <c:v>4.8938479999999998E-5</c:v>
                </c:pt>
                <c:pt idx="1642">
                  <c:v>4.8343169999999999E-5</c:v>
                </c:pt>
                <c:pt idx="1643">
                  <c:v>4.7755050000000003E-5</c:v>
                </c:pt>
                <c:pt idx="1644">
                  <c:v>4.7174020000000001E-5</c:v>
                </c:pt>
                <c:pt idx="1645">
                  <c:v>4.6600000000000001E-5</c:v>
                </c:pt>
                <c:pt idx="1646">
                  <c:v>4.6032919999999999E-5</c:v>
                </c:pt>
                <c:pt idx="1647">
                  <c:v>4.547267E-5</c:v>
                </c:pt>
                <c:pt idx="1648">
                  <c:v>4.4919190000000001E-5</c:v>
                </c:pt>
                <c:pt idx="1649">
                  <c:v>4.4372380000000001E-5</c:v>
                </c:pt>
                <c:pt idx="1650">
                  <c:v>4.3832170000000002E-5</c:v>
                </c:pt>
                <c:pt idx="1651">
                  <c:v>4.3298469999999997E-5</c:v>
                </c:pt>
                <c:pt idx="1652">
                  <c:v>4.2771210000000002E-5</c:v>
                </c:pt>
                <c:pt idx="1653">
                  <c:v>4.2250309999999998E-5</c:v>
                </c:pt>
                <c:pt idx="1654">
                  <c:v>4.173569E-5</c:v>
                </c:pt>
                <c:pt idx="1655">
                  <c:v>4.1227280000000003E-5</c:v>
                </c:pt>
                <c:pt idx="1656">
                  <c:v>4.072499E-5</c:v>
                </c:pt>
                <c:pt idx="1657">
                  <c:v>4.0228760000000001E-5</c:v>
                </c:pt>
                <c:pt idx="1658">
                  <c:v>3.973852E-5</c:v>
                </c:pt>
                <c:pt idx="1659">
                  <c:v>3.925418E-5</c:v>
                </c:pt>
                <c:pt idx="1660">
                  <c:v>3.877567E-5</c:v>
                </c:pt>
                <c:pt idx="1661">
                  <c:v>3.8302939999999998E-5</c:v>
                </c:pt>
                <c:pt idx="1662">
                  <c:v>3.7835900000000001E-5</c:v>
                </c:pt>
                <c:pt idx="1663">
                  <c:v>3.7374489999999999E-5</c:v>
                </c:pt>
                <c:pt idx="1664">
                  <c:v>3.6918629999999998E-5</c:v>
                </c:pt>
                <c:pt idx="1665">
                  <c:v>3.6468270000000002E-5</c:v>
                </c:pt>
                <c:pt idx="1666">
                  <c:v>3.602333E-5</c:v>
                </c:pt>
                <c:pt idx="1667">
                  <c:v>3.558375E-5</c:v>
                </c:pt>
                <c:pt idx="1668">
                  <c:v>3.5149469999999997E-5</c:v>
                </c:pt>
                <c:pt idx="1669">
                  <c:v>3.4720410000000001E-5</c:v>
                </c:pt>
                <c:pt idx="1670">
                  <c:v>3.4296520000000001E-5</c:v>
                </c:pt>
                <c:pt idx="1671">
                  <c:v>3.3877739999999999E-5</c:v>
                </c:pt>
                <c:pt idx="1672">
                  <c:v>3.3463990000000003E-5</c:v>
                </c:pt>
                <c:pt idx="1673">
                  <c:v>3.3055229999999997E-5</c:v>
                </c:pt>
                <c:pt idx="1674">
                  <c:v>3.2651380000000002E-5</c:v>
                </c:pt>
                <c:pt idx="1675">
                  <c:v>3.2252400000000003E-5</c:v>
                </c:pt>
                <c:pt idx="1676">
                  <c:v>3.185821E-5</c:v>
                </c:pt>
                <c:pt idx="1677">
                  <c:v>3.1468769999999997E-5</c:v>
                </c:pt>
                <c:pt idx="1678">
                  <c:v>3.1084019999999997E-5</c:v>
                </c:pt>
                <c:pt idx="1679">
                  <c:v>3.0703890000000002E-5</c:v>
                </c:pt>
                <c:pt idx="1680">
                  <c:v>3.0328339999999998E-5</c:v>
                </c:pt>
                <c:pt idx="1681">
                  <c:v>2.9957299999999999E-5</c:v>
                </c:pt>
                <c:pt idx="1682">
                  <c:v>2.9590719999999999E-5</c:v>
                </c:pt>
                <c:pt idx="1683">
                  <c:v>2.9228560000000001E-5</c:v>
                </c:pt>
                <c:pt idx="1684">
                  <c:v>2.8870750000000001E-5</c:v>
                </c:pt>
                <c:pt idx="1685">
                  <c:v>2.8517240000000001E-5</c:v>
                </c:pt>
                <c:pt idx="1686">
                  <c:v>2.8167980000000001E-5</c:v>
                </c:pt>
                <c:pt idx="1687">
                  <c:v>2.7822919999999999E-5</c:v>
                </c:pt>
                <c:pt idx="1688">
                  <c:v>2.7481999999999999E-5</c:v>
                </c:pt>
                <c:pt idx="1689">
                  <c:v>2.7145190000000002E-5</c:v>
                </c:pt>
                <c:pt idx="1690">
                  <c:v>2.6812419999999999E-5</c:v>
                </c:pt>
                <c:pt idx="1691">
                  <c:v>2.6483649999999998E-5</c:v>
                </c:pt>
                <c:pt idx="1692">
                  <c:v>2.615883E-5</c:v>
                </c:pt>
                <c:pt idx="1693">
                  <c:v>2.5837909999999999E-5</c:v>
                </c:pt>
                <c:pt idx="1694">
                  <c:v>2.5520850000000001E-5</c:v>
                </c:pt>
                <c:pt idx="1695">
                  <c:v>2.5207589999999998E-5</c:v>
                </c:pt>
                <c:pt idx="1696">
                  <c:v>2.4898100000000001E-5</c:v>
                </c:pt>
                <c:pt idx="1697">
                  <c:v>2.459232E-5</c:v>
                </c:pt>
                <c:pt idx="1698">
                  <c:v>2.4290220000000001E-5</c:v>
                </c:pt>
                <c:pt idx="1699">
                  <c:v>2.3991739999999999E-5</c:v>
                </c:pt>
                <c:pt idx="1700">
                  <c:v>2.369685E-5</c:v>
                </c:pt>
                <c:pt idx="1701">
                  <c:v>2.3405490000000001E-5</c:v>
                </c:pt>
                <c:pt idx="1702">
                  <c:v>2.3117629999999999E-5</c:v>
                </c:pt>
                <c:pt idx="1703">
                  <c:v>2.2833229999999999E-5</c:v>
                </c:pt>
                <c:pt idx="1704">
                  <c:v>2.255224E-5</c:v>
                </c:pt>
                <c:pt idx="1705">
                  <c:v>2.227462E-5</c:v>
                </c:pt>
                <c:pt idx="1706">
                  <c:v>2.2000329999999999E-5</c:v>
                </c:pt>
                <c:pt idx="1707">
                  <c:v>2.1729330000000001E-5</c:v>
                </c:pt>
                <c:pt idx="1708">
                  <c:v>2.1461590000000001E-5</c:v>
                </c:pt>
                <c:pt idx="1709">
                  <c:v>2.1197050000000001E-5</c:v>
                </c:pt>
                <c:pt idx="1710">
                  <c:v>2.0935679999999999E-5</c:v>
                </c:pt>
                <c:pt idx="1711">
                  <c:v>2.067745E-5</c:v>
                </c:pt>
                <c:pt idx="1712">
                  <c:v>2.0422320000000001E-5</c:v>
                </c:pt>
                <c:pt idx="1713">
                  <c:v>2.0170240000000002E-5</c:v>
                </c:pt>
                <c:pt idx="1714">
                  <c:v>1.9921190000000001E-5</c:v>
                </c:pt>
                <c:pt idx="1715">
                  <c:v>1.9675119999999999E-5</c:v>
                </c:pt>
                <c:pt idx="1716">
                  <c:v>1.9432E-5</c:v>
                </c:pt>
                <c:pt idx="1717">
                  <c:v>1.9191790000000001E-5</c:v>
                </c:pt>
                <c:pt idx="1718">
                  <c:v>1.895446E-5</c:v>
                </c:pt>
                <c:pt idx="1719">
                  <c:v>1.8719970000000002E-5</c:v>
                </c:pt>
                <c:pt idx="1720">
                  <c:v>1.848829E-5</c:v>
                </c:pt>
                <c:pt idx="1721">
                  <c:v>1.8259379999999999E-5</c:v>
                </c:pt>
                <c:pt idx="1722">
                  <c:v>1.803322E-5</c:v>
                </c:pt>
                <c:pt idx="1723">
                  <c:v>1.7809760000000001E-5</c:v>
                </c:pt>
                <c:pt idx="1724">
                  <c:v>1.7588979999999999E-5</c:v>
                </c:pt>
                <c:pt idx="1725">
                  <c:v>1.7370839999999999E-5</c:v>
                </c:pt>
                <c:pt idx="1726">
                  <c:v>1.7155309999999999E-5</c:v>
                </c:pt>
                <c:pt idx="1727">
                  <c:v>1.694237E-5</c:v>
                </c:pt>
                <c:pt idx="1728">
                  <c:v>1.6731959999999999E-5</c:v>
                </c:pt>
                <c:pt idx="1729">
                  <c:v>1.6524079999999999E-5</c:v>
                </c:pt>
                <c:pt idx="1730">
                  <c:v>1.6318679999999999E-5</c:v>
                </c:pt>
                <c:pt idx="1731">
                  <c:v>1.6115740000000002E-5</c:v>
                </c:pt>
                <c:pt idx="1732">
                  <c:v>1.5915229999999998E-5</c:v>
                </c:pt>
                <c:pt idx="1733">
                  <c:v>1.571711E-5</c:v>
                </c:pt>
                <c:pt idx="1734">
                  <c:v>1.5521360000000001E-5</c:v>
                </c:pt>
                <c:pt idx="1735">
                  <c:v>1.532795E-5</c:v>
                </c:pt>
                <c:pt idx="1736">
                  <c:v>1.5136850000000001E-5</c:v>
                </c:pt>
                <c:pt idx="1737">
                  <c:v>1.4948039999999999E-5</c:v>
                </c:pt>
                <c:pt idx="1738">
                  <c:v>1.4761479999999999E-5</c:v>
                </c:pt>
                <c:pt idx="1739">
                  <c:v>1.457715E-5</c:v>
                </c:pt>
                <c:pt idx="1740">
                  <c:v>1.439502E-5</c:v>
                </c:pt>
                <c:pt idx="1741">
                  <c:v>1.421507E-5</c:v>
                </c:pt>
                <c:pt idx="1742">
                  <c:v>1.403727E-5</c:v>
                </c:pt>
                <c:pt idx="1743">
                  <c:v>1.3861590000000001E-5</c:v>
                </c:pt>
                <c:pt idx="1744">
                  <c:v>1.3688E-5</c:v>
                </c:pt>
                <c:pt idx="1745">
                  <c:v>1.3516489999999999E-5</c:v>
                </c:pt>
                <c:pt idx="1746">
                  <c:v>1.3347020000000001E-5</c:v>
                </c:pt>
                <c:pt idx="1747">
                  <c:v>1.317958E-5</c:v>
                </c:pt>
                <c:pt idx="1748">
                  <c:v>1.301413E-5</c:v>
                </c:pt>
                <c:pt idx="1749">
                  <c:v>1.285065E-5</c:v>
                </c:pt>
                <c:pt idx="1750">
                  <c:v>1.2689130000000001E-5</c:v>
                </c:pt>
                <c:pt idx="1751">
                  <c:v>1.252953E-5</c:v>
                </c:pt>
                <c:pt idx="1752">
                  <c:v>1.2371829999999999E-5</c:v>
                </c:pt>
                <c:pt idx="1753">
                  <c:v>1.221601E-5</c:v>
                </c:pt>
                <c:pt idx="1754">
                  <c:v>1.2062050000000001E-5</c:v>
                </c:pt>
                <c:pt idx="1755">
                  <c:v>1.190993E-5</c:v>
                </c:pt>
                <c:pt idx="1756">
                  <c:v>1.1759610000000001E-5</c:v>
                </c:pt>
                <c:pt idx="1757">
                  <c:v>1.1611090000000001E-5</c:v>
                </c:pt>
                <c:pt idx="1758">
                  <c:v>1.146433E-5</c:v>
                </c:pt>
                <c:pt idx="1759">
                  <c:v>1.131932E-5</c:v>
                </c:pt>
                <c:pt idx="1760">
                  <c:v>1.117604E-5</c:v>
                </c:pt>
                <c:pt idx="1761">
                  <c:v>1.103446E-5</c:v>
                </c:pt>
                <c:pt idx="1762">
                  <c:v>1.089456E-5</c:v>
                </c:pt>
                <c:pt idx="1763">
                  <c:v>1.0756329999999999E-5</c:v>
                </c:pt>
                <c:pt idx="1764">
                  <c:v>1.0619749999999999E-5</c:v>
                </c:pt>
                <c:pt idx="1765">
                  <c:v>1.048478E-5</c:v>
                </c:pt>
                <c:pt idx="1766">
                  <c:v>1.0351429999999999E-5</c:v>
                </c:pt>
                <c:pt idx="1767">
                  <c:v>1.021965E-5</c:v>
                </c:pt>
                <c:pt idx="1768">
                  <c:v>1.008945E-5</c:v>
                </c:pt>
                <c:pt idx="1769">
                  <c:v>9.9607850000000002E-6</c:v>
                </c:pt>
                <c:pt idx="1770">
                  <c:v>9.8336530000000002E-6</c:v>
                </c:pt>
                <c:pt idx="1771">
                  <c:v>9.7080299999999996E-6</c:v>
                </c:pt>
                <c:pt idx="1772">
                  <c:v>9.5838979999999994E-6</c:v>
                </c:pt>
                <c:pt idx="1773">
                  <c:v>9.4612399999999996E-6</c:v>
                </c:pt>
                <c:pt idx="1774">
                  <c:v>9.3400369999999999E-6</c:v>
                </c:pt>
                <c:pt idx="1775">
                  <c:v>9.2202709999999995E-6</c:v>
                </c:pt>
                <c:pt idx="1776">
                  <c:v>9.1019270000000006E-6</c:v>
                </c:pt>
                <c:pt idx="1777">
                  <c:v>8.9849850000000002E-6</c:v>
                </c:pt>
                <c:pt idx="1778">
                  <c:v>8.8694300000000006E-6</c:v>
                </c:pt>
                <c:pt idx="1779">
                  <c:v>8.7552440000000008E-6</c:v>
                </c:pt>
                <c:pt idx="1780">
                  <c:v>8.6424110000000006E-6</c:v>
                </c:pt>
                <c:pt idx="1781">
                  <c:v>8.5309139999999999E-6</c:v>
                </c:pt>
                <c:pt idx="1782">
                  <c:v>8.4207379999999995E-6</c:v>
                </c:pt>
                <c:pt idx="1783">
                  <c:v>8.3118670000000006E-6</c:v>
                </c:pt>
                <c:pt idx="1784">
                  <c:v>8.2042839999999999E-6</c:v>
                </c:pt>
                <c:pt idx="1785">
                  <c:v>8.0979730000000005E-6</c:v>
                </c:pt>
                <c:pt idx="1786">
                  <c:v>7.9929210000000001E-6</c:v>
                </c:pt>
                <c:pt idx="1787">
                  <c:v>7.8891110000000005E-6</c:v>
                </c:pt>
                <c:pt idx="1788">
                  <c:v>7.7865280000000007E-6</c:v>
                </c:pt>
                <c:pt idx="1789">
                  <c:v>7.6851569999999996E-6</c:v>
                </c:pt>
                <c:pt idx="1790">
                  <c:v>7.584985E-6</c:v>
                </c:pt>
                <c:pt idx="1791">
                  <c:v>7.4859949999999996E-6</c:v>
                </c:pt>
                <c:pt idx="1792">
                  <c:v>7.3881749999999998E-6</c:v>
                </c:pt>
                <c:pt idx="1793">
                  <c:v>7.2915100000000003E-6</c:v>
                </c:pt>
                <c:pt idx="1794">
                  <c:v>7.195985E-6</c:v>
                </c:pt>
                <c:pt idx="1795">
                  <c:v>7.1015870000000002E-6</c:v>
                </c:pt>
                <c:pt idx="1796">
                  <c:v>7.0083030000000002E-6</c:v>
                </c:pt>
                <c:pt idx="1797">
                  <c:v>6.9161179999999998E-6</c:v>
                </c:pt>
                <c:pt idx="1798">
                  <c:v>6.8250209999999998E-6</c:v>
                </c:pt>
                <c:pt idx="1799">
                  <c:v>6.7349959999999998E-6</c:v>
                </c:pt>
                <c:pt idx="1800">
                  <c:v>6.6460319999999996E-6</c:v>
                </c:pt>
                <c:pt idx="1801">
                  <c:v>6.5581160000000004E-6</c:v>
                </c:pt>
                <c:pt idx="1802">
                  <c:v>6.4712349999999999E-6</c:v>
                </c:pt>
                <c:pt idx="1803">
                  <c:v>6.3853760000000001E-6</c:v>
                </c:pt>
                <c:pt idx="1804">
                  <c:v>6.3005269999999998E-6</c:v>
                </c:pt>
                <c:pt idx="1805">
                  <c:v>6.2166750000000001E-6</c:v>
                </c:pt>
                <c:pt idx="1806">
                  <c:v>6.1338100000000003E-6</c:v>
                </c:pt>
                <c:pt idx="1807">
                  <c:v>6.0519179999999997E-6</c:v>
                </c:pt>
                <c:pt idx="1808">
                  <c:v>5.970989E-6</c:v>
                </c:pt>
                <c:pt idx="1809">
                  <c:v>5.8910099999999999E-6</c:v>
                </c:pt>
                <c:pt idx="1810">
                  <c:v>5.8119689999999998E-6</c:v>
                </c:pt>
                <c:pt idx="1811">
                  <c:v>5.7338559999999999E-6</c:v>
                </c:pt>
                <c:pt idx="1812">
                  <c:v>5.6566600000000001E-6</c:v>
                </c:pt>
                <c:pt idx="1813">
                  <c:v>5.5803679999999999E-6</c:v>
                </c:pt>
                <c:pt idx="1814">
                  <c:v>5.5049709999999996E-6</c:v>
                </c:pt>
                <c:pt idx="1815">
                  <c:v>5.4304569999999998E-6</c:v>
                </c:pt>
                <c:pt idx="1816">
                  <c:v>5.3568159999999997E-6</c:v>
                </c:pt>
                <c:pt idx="1817">
                  <c:v>5.2840370000000001E-6</c:v>
                </c:pt>
                <c:pt idx="1818">
                  <c:v>5.2121100000000003E-6</c:v>
                </c:pt>
                <c:pt idx="1819">
                  <c:v>5.1410249999999996E-6</c:v>
                </c:pt>
                <c:pt idx="1820">
                  <c:v>5.0707700000000002E-6</c:v>
                </c:pt>
                <c:pt idx="1821">
                  <c:v>5.0013370000000003E-6</c:v>
                </c:pt>
                <c:pt idx="1822">
                  <c:v>4.9327149999999996E-6</c:v>
                </c:pt>
                <c:pt idx="1823">
                  <c:v>4.8648950000000003E-6</c:v>
                </c:pt>
                <c:pt idx="1824">
                  <c:v>4.7978659999999997E-6</c:v>
                </c:pt>
                <c:pt idx="1825">
                  <c:v>4.7316200000000003E-6</c:v>
                </c:pt>
                <c:pt idx="1826">
                  <c:v>4.6661460000000001E-6</c:v>
                </c:pt>
                <c:pt idx="1827">
                  <c:v>4.6014359999999998E-6</c:v>
                </c:pt>
                <c:pt idx="1828">
                  <c:v>4.5374799999999996E-6</c:v>
                </c:pt>
                <c:pt idx="1829">
                  <c:v>4.4742689999999999E-6</c:v>
                </c:pt>
                <c:pt idx="1830">
                  <c:v>4.4117940000000001E-6</c:v>
                </c:pt>
                <c:pt idx="1831">
                  <c:v>4.3500470000000001E-6</c:v>
                </c:pt>
                <c:pt idx="1832">
                  <c:v>4.2890169999999998E-6</c:v>
                </c:pt>
                <c:pt idx="1833">
                  <c:v>4.2286980000000002E-6</c:v>
                </c:pt>
                <c:pt idx="1834">
                  <c:v>4.1690799999999999E-6</c:v>
                </c:pt>
                <c:pt idx="1835">
                  <c:v>4.1101540000000001E-6</c:v>
                </c:pt>
                <c:pt idx="1836">
                  <c:v>4.0519129999999998E-6</c:v>
                </c:pt>
                <c:pt idx="1837">
                  <c:v>3.9943489999999999E-6</c:v>
                </c:pt>
                <c:pt idx="1838">
                  <c:v>3.9374520000000004E-6</c:v>
                </c:pt>
                <c:pt idx="1839">
                  <c:v>3.8812150000000004E-6</c:v>
                </c:pt>
                <c:pt idx="1840">
                  <c:v>3.8256299999999998E-6</c:v>
                </c:pt>
                <c:pt idx="1841">
                  <c:v>3.7706890000000001E-6</c:v>
                </c:pt>
                <c:pt idx="1842">
                  <c:v>3.7163849999999999E-6</c:v>
                </c:pt>
                <c:pt idx="1843">
                  <c:v>3.6627090000000001E-6</c:v>
                </c:pt>
                <c:pt idx="1844">
                  <c:v>3.6096550000000002E-6</c:v>
                </c:pt>
                <c:pt idx="1845">
                  <c:v>3.557214E-6</c:v>
                </c:pt>
                <c:pt idx="1846">
                  <c:v>3.5053799999999998E-6</c:v>
                </c:pt>
                <c:pt idx="1847">
                  <c:v>3.4541449999999999E-6</c:v>
                </c:pt>
                <c:pt idx="1848">
                  <c:v>3.4035020000000002E-6</c:v>
                </c:pt>
                <c:pt idx="1849">
                  <c:v>3.3534439999999999E-6</c:v>
                </c:pt>
                <c:pt idx="1850">
                  <c:v>3.3039630000000001E-6</c:v>
                </c:pt>
                <c:pt idx="1851">
                  <c:v>3.2550530000000002E-6</c:v>
                </c:pt>
                <c:pt idx="1852">
                  <c:v>3.2067079999999999E-6</c:v>
                </c:pt>
                <c:pt idx="1853">
                  <c:v>3.1589200000000001E-6</c:v>
                </c:pt>
                <c:pt idx="1854">
                  <c:v>3.1116820000000001E-6</c:v>
                </c:pt>
                <c:pt idx="1855">
                  <c:v>3.0649890000000002E-6</c:v>
                </c:pt>
                <c:pt idx="1856">
                  <c:v>3.0188330000000001E-6</c:v>
                </c:pt>
                <c:pt idx="1857">
                  <c:v>2.973208E-6</c:v>
                </c:pt>
                <c:pt idx="1858">
                  <c:v>2.928109E-6</c:v>
                </c:pt>
                <c:pt idx="1859">
                  <c:v>2.8835279999999999E-6</c:v>
                </c:pt>
                <c:pt idx="1860">
                  <c:v>2.839459E-6</c:v>
                </c:pt>
                <c:pt idx="1861">
                  <c:v>2.7958969999999999E-6</c:v>
                </c:pt>
                <c:pt idx="1862">
                  <c:v>2.7528359999999999E-6</c:v>
                </c:pt>
                <c:pt idx="1863">
                  <c:v>2.7102689999999999E-6</c:v>
                </c:pt>
                <c:pt idx="1864">
                  <c:v>2.6681899999999999E-6</c:v>
                </c:pt>
                <c:pt idx="1865">
                  <c:v>2.626595E-6</c:v>
                </c:pt>
                <c:pt idx="1866">
                  <c:v>2.5854770000000001E-6</c:v>
                </c:pt>
                <c:pt idx="1867">
                  <c:v>2.5448300000000002E-6</c:v>
                </c:pt>
                <c:pt idx="1868">
                  <c:v>2.504649E-6</c:v>
                </c:pt>
                <c:pt idx="1869">
                  <c:v>2.4649299999999999E-6</c:v>
                </c:pt>
                <c:pt idx="1870">
                  <c:v>2.425665E-6</c:v>
                </c:pt>
                <c:pt idx="1871">
                  <c:v>2.3868499999999999E-6</c:v>
                </c:pt>
                <c:pt idx="1872">
                  <c:v>2.3484799999999999E-6</c:v>
                </c:pt>
                <c:pt idx="1873">
                  <c:v>2.310549E-6</c:v>
                </c:pt>
                <c:pt idx="1874">
                  <c:v>2.2730530000000001E-6</c:v>
                </c:pt>
                <c:pt idx="1875">
                  <c:v>2.2359870000000001E-6</c:v>
                </c:pt>
                <c:pt idx="1876">
                  <c:v>2.1993439999999998E-6</c:v>
                </c:pt>
                <c:pt idx="1877">
                  <c:v>2.163121E-6</c:v>
                </c:pt>
                <c:pt idx="1878">
                  <c:v>2.1273130000000001E-6</c:v>
                </c:pt>
                <c:pt idx="1879">
                  <c:v>2.091915E-6</c:v>
                </c:pt>
                <c:pt idx="1880">
                  <c:v>2.0569219999999999E-6</c:v>
                </c:pt>
                <c:pt idx="1881">
                  <c:v>2.0223300000000001E-6</c:v>
                </c:pt>
                <c:pt idx="1882">
                  <c:v>1.9881340000000002E-6</c:v>
                </c:pt>
                <c:pt idx="1883">
                  <c:v>1.9543300000000001E-6</c:v>
                </c:pt>
                <c:pt idx="1884">
                  <c:v>1.920912E-6</c:v>
                </c:pt>
                <c:pt idx="1885">
                  <c:v>1.887878E-6</c:v>
                </c:pt>
                <c:pt idx="1886">
                  <c:v>1.855222E-6</c:v>
                </c:pt>
                <c:pt idx="1887">
                  <c:v>1.822941E-6</c:v>
                </c:pt>
                <c:pt idx="1888">
                  <c:v>1.791029E-6</c:v>
                </c:pt>
                <c:pt idx="1889">
                  <c:v>1.759484E-6</c:v>
                </c:pt>
                <c:pt idx="1890">
                  <c:v>1.7283010000000001E-6</c:v>
                </c:pt>
                <c:pt idx="1891">
                  <c:v>1.697476E-6</c:v>
                </c:pt>
                <c:pt idx="1892">
                  <c:v>1.667005E-6</c:v>
                </c:pt>
                <c:pt idx="1893">
                  <c:v>1.636885E-6</c:v>
                </c:pt>
                <c:pt idx="1894">
                  <c:v>1.6071109999999999E-6</c:v>
                </c:pt>
                <c:pt idx="1895">
                  <c:v>1.57768E-6</c:v>
                </c:pt>
                <c:pt idx="1896">
                  <c:v>1.548589E-6</c:v>
                </c:pt>
                <c:pt idx="1897">
                  <c:v>1.5198329999999999E-6</c:v>
                </c:pt>
                <c:pt idx="1898">
                  <c:v>1.4914090000000001E-6</c:v>
                </c:pt>
                <c:pt idx="1899">
                  <c:v>1.463313E-6</c:v>
                </c:pt>
                <c:pt idx="1900">
                  <c:v>1.435543E-6</c:v>
                </c:pt>
                <c:pt idx="1901">
                  <c:v>1.408095E-6</c:v>
                </c:pt>
                <c:pt idx="1902">
                  <c:v>1.3809650000000001E-6</c:v>
                </c:pt>
                <c:pt idx="1903">
                  <c:v>1.354151E-6</c:v>
                </c:pt>
                <c:pt idx="1904">
                  <c:v>1.3276490000000001E-6</c:v>
                </c:pt>
                <c:pt idx="1905">
                  <c:v>1.301456E-6</c:v>
                </c:pt>
                <c:pt idx="1906">
                  <c:v>1.2755689999999999E-6</c:v>
                </c:pt>
                <c:pt idx="1907">
                  <c:v>1.2499849999999999E-6</c:v>
                </c:pt>
                <c:pt idx="1908">
                  <c:v>1.2247009999999999E-6</c:v>
                </c:pt>
                <c:pt idx="1909">
                  <c:v>1.1997149999999999E-6</c:v>
                </c:pt>
                <c:pt idx="1910">
                  <c:v>1.175023E-6</c:v>
                </c:pt>
                <c:pt idx="1911">
                  <c:v>1.150623E-6</c:v>
                </c:pt>
                <c:pt idx="1912">
                  <c:v>1.126512E-6</c:v>
                </c:pt>
                <c:pt idx="1913">
                  <c:v>1.1026869999999999E-6</c:v>
                </c:pt>
                <c:pt idx="1914">
                  <c:v>1.079146E-6</c:v>
                </c:pt>
                <c:pt idx="1915">
                  <c:v>1.055886E-6</c:v>
                </c:pt>
                <c:pt idx="1916">
                  <c:v>1.0329060000000001E-6</c:v>
                </c:pt>
                <c:pt idx="1917">
                  <c:v>1.0102009999999999E-6</c:v>
                </c:pt>
                <c:pt idx="1918">
                  <c:v>9.8777129999999996E-7</c:v>
                </c:pt>
                <c:pt idx="1919">
                  <c:v>9.6561319999999994E-7</c:v>
                </c:pt>
                <c:pt idx="1920">
                  <c:v>9.4372480000000003E-7</c:v>
                </c:pt>
                <c:pt idx="1921">
                  <c:v>9.2210400000000004E-7</c:v>
                </c:pt>
                <c:pt idx="1922">
                  <c:v>9.0074869999999996E-7</c:v>
                </c:pt>
                <c:pt idx="1923">
                  <c:v>8.7965680000000002E-7</c:v>
                </c:pt>
                <c:pt idx="1924">
                  <c:v>8.5882650000000003E-7</c:v>
                </c:pt>
                <c:pt idx="1925">
                  <c:v>8.3825579999999995E-7</c:v>
                </c:pt>
                <c:pt idx="1926">
                  <c:v>8.1794290000000002E-7</c:v>
                </c:pt>
                <c:pt idx="1927">
                  <c:v>7.9788599999999995E-7</c:v>
                </c:pt>
                <c:pt idx="1928">
                  <c:v>7.7808349999999998E-7</c:v>
                </c:pt>
                <c:pt idx="1929">
                  <c:v>7.5853349999999999E-7</c:v>
                </c:pt>
                <c:pt idx="1930">
                  <c:v>7.3923470000000004E-7</c:v>
                </c:pt>
                <c:pt idx="1931">
                  <c:v>7.2018550000000003E-7</c:v>
                </c:pt>
                <c:pt idx="1932">
                  <c:v>7.0138429999999998E-7</c:v>
                </c:pt>
                <c:pt idx="1933">
                  <c:v>6.8282989999999999E-7</c:v>
                </c:pt>
                <c:pt idx="1934">
                  <c:v>6.6452089999999995E-7</c:v>
                </c:pt>
                <c:pt idx="1935">
                  <c:v>6.4645609999999997E-7</c:v>
                </c:pt>
                <c:pt idx="1936">
                  <c:v>6.2863419999999997E-7</c:v>
                </c:pt>
                <c:pt idx="1937">
                  <c:v>6.1105420000000005E-7</c:v>
                </c:pt>
                <c:pt idx="1938">
                  <c:v>5.9371500000000002E-7</c:v>
                </c:pt>
                <c:pt idx="1939">
                  <c:v>5.7661550000000002E-7</c:v>
                </c:pt>
                <c:pt idx="1940">
                  <c:v>5.5975500000000005E-7</c:v>
                </c:pt>
                <c:pt idx="1941">
                  <c:v>5.4313249999999998E-7</c:v>
                </c:pt>
                <c:pt idx="1942">
                  <c:v>5.2674730000000003E-7</c:v>
                </c:pt>
                <c:pt idx="1943">
                  <c:v>5.1059869999999998E-7</c:v>
                </c:pt>
                <c:pt idx="1944">
                  <c:v>4.9468600000000004E-7</c:v>
                </c:pt>
                <c:pt idx="1945">
                  <c:v>4.790087E-7</c:v>
                </c:pt>
                <c:pt idx="1946">
                  <c:v>4.6356629999999999E-7</c:v>
                </c:pt>
                <c:pt idx="1947">
                  <c:v>4.4835839999999999E-7</c:v>
                </c:pt>
                <c:pt idx="1948">
                  <c:v>4.3338469999999998E-7</c:v>
                </c:pt>
                <c:pt idx="1949">
                  <c:v>4.1864479999999999E-7</c:v>
                </c:pt>
                <c:pt idx="1950">
                  <c:v>4.0413870000000001E-7</c:v>
                </c:pt>
                <c:pt idx="1951">
                  <c:v>3.8986620000000002E-7</c:v>
                </c:pt>
                <c:pt idx="1952">
                  <c:v>3.7582739999999999E-7</c:v>
                </c:pt>
                <c:pt idx="1953">
                  <c:v>3.620222E-7</c:v>
                </c:pt>
                <c:pt idx="1954">
                  <c:v>3.4845080000000002E-7</c:v>
                </c:pt>
                <c:pt idx="1955">
                  <c:v>3.3511349999999998E-7</c:v>
                </c:pt>
                <c:pt idx="1956">
                  <c:v>3.2201050000000002E-7</c:v>
                </c:pt>
                <c:pt idx="1957">
                  <c:v>3.0914230000000001E-7</c:v>
                </c:pt>
                <c:pt idx="1958">
                  <c:v>2.965093E-7</c:v>
                </c:pt>
                <c:pt idx="1959">
                  <c:v>2.8411210000000002E-7</c:v>
                </c:pt>
                <c:pt idx="1960">
                  <c:v>2.7195139999999999E-7</c:v>
                </c:pt>
                <c:pt idx="1961">
                  <c:v>2.6002789999999999E-7</c:v>
                </c:pt>
                <c:pt idx="1962">
                  <c:v>2.4834249999999998E-7</c:v>
                </c:pt>
                <c:pt idx="1963">
                  <c:v>2.368961E-7</c:v>
                </c:pt>
                <c:pt idx="1964">
                  <c:v>2.2568979999999999E-7</c:v>
                </c:pt>
                <c:pt idx="1965">
                  <c:v>2.1472459999999999E-7</c:v>
                </c:pt>
                <c:pt idx="1966">
                  <c:v>2.0400190000000001E-7</c:v>
                </c:pt>
                <c:pt idx="1967">
                  <c:v>1.9352290000000001E-7</c:v>
                </c:pt>
                <c:pt idx="1968">
                  <c:v>1.8328910000000001E-7</c:v>
                </c:pt>
                <c:pt idx="1969">
                  <c:v>1.73302E-7</c:v>
                </c:pt>
                <c:pt idx="1970">
                  <c:v>1.635633E-7</c:v>
                </c:pt>
                <c:pt idx="1971">
                  <c:v>1.5407470000000001E-7</c:v>
                </c:pt>
                <c:pt idx="1972">
                  <c:v>1.4483810000000001E-7</c:v>
                </c:pt>
                <c:pt idx="1973">
                  <c:v>1.3585550000000001E-7</c:v>
                </c:pt>
                <c:pt idx="1974">
                  <c:v>1.2712890000000001E-7</c:v>
                </c:pt>
                <c:pt idx="1975">
                  <c:v>1.186606E-7</c:v>
                </c:pt>
                <c:pt idx="1976">
                  <c:v>1.104529E-7</c:v>
                </c:pt>
                <c:pt idx="1977">
                  <c:v>1.025082E-7</c:v>
                </c:pt>
                <c:pt idx="1978">
                  <c:v>9.4829029999999998E-8</c:v>
                </c:pt>
                <c:pt idx="1979">
                  <c:v>8.741818E-8</c:v>
                </c:pt>
                <c:pt idx="1980">
                  <c:v>8.0278410000000004E-8</c:v>
                </c:pt>
                <c:pt idx="1981">
                  <c:v>7.3412689999999997E-8</c:v>
                </c:pt>
                <c:pt idx="1982">
                  <c:v>6.6824089999999999E-8</c:v>
                </c:pt>
                <c:pt idx="1983">
                  <c:v>6.0515820000000006E-8</c:v>
                </c:pt>
                <c:pt idx="1984">
                  <c:v>5.4491230000000002E-8</c:v>
                </c:pt>
                <c:pt idx="1985">
                  <c:v>4.875383E-8</c:v>
                </c:pt>
                <c:pt idx="1986">
                  <c:v>4.3307249999999999E-8</c:v>
                </c:pt>
                <c:pt idx="1987">
                  <c:v>3.815527E-8</c:v>
                </c:pt>
                <c:pt idx="1988">
                  <c:v>3.3301819999999998E-8</c:v>
                </c:pt>
                <c:pt idx="1989">
                  <c:v>2.8750990000000001E-8</c:v>
                </c:pt>
                <c:pt idx="1990">
                  <c:v>2.4507039999999999E-8</c:v>
                </c:pt>
                <c:pt idx="1991">
                  <c:v>2.0574359999999998E-8</c:v>
                </c:pt>
                <c:pt idx="1992">
                  <c:v>1.6957530000000001E-8</c:v>
                </c:pt>
                <c:pt idx="1993">
                  <c:v>1.3661280000000001E-8</c:v>
                </c:pt>
                <c:pt idx="1994">
                  <c:v>1.069053E-8</c:v>
                </c:pt>
                <c:pt idx="1995">
                  <c:v>8.0503839999999993E-9</c:v>
                </c:pt>
                <c:pt idx="1996">
                  <c:v>5.7461039999999999E-9</c:v>
                </c:pt>
                <c:pt idx="1997">
                  <c:v>3.7831629999999997E-9</c:v>
                </c:pt>
                <c:pt idx="1998">
                  <c:v>2.1672210000000002E-9</c:v>
                </c:pt>
                <c:pt idx="1999">
                  <c:v>9.0414280000000001E-10</c:v>
                </c:pt>
                <c:pt idx="20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chi_HFD!$J$24</c:f>
              <c:strCache>
                <c:ptCount val="1"/>
                <c:pt idx="0">
                  <c:v>phi_mxb</c:v>
                </c:pt>
              </c:strCache>
            </c:strRef>
          </c:tx>
          <c:marker>
            <c:symbol val="none"/>
          </c:marker>
          <c:xVal>
            <c:numRef>
              <c:f>chi_HFD!$H$25:$H$2025</c:f>
              <c:numCache>
                <c:formatCode>General</c:formatCode>
                <c:ptCount val="20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</c:numCache>
            </c:numRef>
          </c:xVal>
          <c:yVal>
            <c:numRef>
              <c:f>chi_HFD!$J$25:$J$2025</c:f>
              <c:numCache>
                <c:formatCode>General</c:formatCode>
                <c:ptCount val="2001"/>
                <c:pt idx="0">
                  <c:v>0</c:v>
                </c:pt>
                <c:pt idx="1">
                  <c:v>9.0414280000000001E-10</c:v>
                </c:pt>
                <c:pt idx="2">
                  <c:v>2.1672210000000002E-9</c:v>
                </c:pt>
                <c:pt idx="3">
                  <c:v>3.7831629999999997E-9</c:v>
                </c:pt>
                <c:pt idx="4">
                  <c:v>5.7461039999999999E-9</c:v>
                </c:pt>
                <c:pt idx="5">
                  <c:v>8.0503839999999993E-9</c:v>
                </c:pt>
                <c:pt idx="6">
                  <c:v>1.069053E-8</c:v>
                </c:pt>
                <c:pt idx="7">
                  <c:v>1.3661280000000001E-8</c:v>
                </c:pt>
                <c:pt idx="8">
                  <c:v>1.6957530000000001E-8</c:v>
                </c:pt>
                <c:pt idx="9">
                  <c:v>2.0574359999999998E-8</c:v>
                </c:pt>
                <c:pt idx="10">
                  <c:v>2.4507039999999999E-8</c:v>
                </c:pt>
                <c:pt idx="11">
                  <c:v>2.8750990000000001E-8</c:v>
                </c:pt>
                <c:pt idx="12">
                  <c:v>3.3301819999999998E-8</c:v>
                </c:pt>
                <c:pt idx="13">
                  <c:v>3.815527E-8</c:v>
                </c:pt>
                <c:pt idx="14">
                  <c:v>4.3307249999999999E-8</c:v>
                </c:pt>
                <c:pt idx="15">
                  <c:v>4.875383E-8</c:v>
                </c:pt>
                <c:pt idx="16">
                  <c:v>5.4491230000000002E-8</c:v>
                </c:pt>
                <c:pt idx="17">
                  <c:v>6.0515820000000006E-8</c:v>
                </c:pt>
                <c:pt idx="18">
                  <c:v>6.6824089999999999E-8</c:v>
                </c:pt>
                <c:pt idx="19">
                  <c:v>7.3412689999999997E-8</c:v>
                </c:pt>
                <c:pt idx="20">
                  <c:v>8.0278410000000004E-8</c:v>
                </c:pt>
                <c:pt idx="21">
                  <c:v>8.741818E-8</c:v>
                </c:pt>
                <c:pt idx="22">
                  <c:v>9.4829029999999998E-8</c:v>
                </c:pt>
                <c:pt idx="23">
                  <c:v>1.025082E-7</c:v>
                </c:pt>
                <c:pt idx="24">
                  <c:v>1.104529E-7</c:v>
                </c:pt>
                <c:pt idx="25">
                  <c:v>1.186606E-7</c:v>
                </c:pt>
                <c:pt idx="26">
                  <c:v>1.2712890000000001E-7</c:v>
                </c:pt>
                <c:pt idx="27">
                  <c:v>1.3585550000000001E-7</c:v>
                </c:pt>
                <c:pt idx="28">
                  <c:v>1.4483810000000001E-7</c:v>
                </c:pt>
                <c:pt idx="29">
                  <c:v>1.5407470000000001E-7</c:v>
                </c:pt>
                <c:pt idx="30">
                  <c:v>1.635633E-7</c:v>
                </c:pt>
                <c:pt idx="31">
                  <c:v>1.73302E-7</c:v>
                </c:pt>
                <c:pt idx="32">
                  <c:v>1.8328910000000001E-7</c:v>
                </c:pt>
                <c:pt idx="33">
                  <c:v>1.9352290000000001E-7</c:v>
                </c:pt>
                <c:pt idx="34">
                  <c:v>2.0400190000000001E-7</c:v>
                </c:pt>
                <c:pt idx="35">
                  <c:v>2.1472459999999999E-7</c:v>
                </c:pt>
                <c:pt idx="36">
                  <c:v>2.2568979999999999E-7</c:v>
                </c:pt>
                <c:pt idx="37">
                  <c:v>2.368961E-7</c:v>
                </c:pt>
                <c:pt idx="38">
                  <c:v>2.4834249999999998E-7</c:v>
                </c:pt>
                <c:pt idx="39">
                  <c:v>2.6002789999999999E-7</c:v>
                </c:pt>
                <c:pt idx="40">
                  <c:v>2.7195139999999999E-7</c:v>
                </c:pt>
                <c:pt idx="41">
                  <c:v>2.8411210000000002E-7</c:v>
                </c:pt>
                <c:pt idx="42">
                  <c:v>2.965093E-7</c:v>
                </c:pt>
                <c:pt idx="43">
                  <c:v>3.0914230000000001E-7</c:v>
                </c:pt>
                <c:pt idx="44">
                  <c:v>3.2201050000000002E-7</c:v>
                </c:pt>
                <c:pt idx="45">
                  <c:v>3.3511349999999998E-7</c:v>
                </c:pt>
                <c:pt idx="46">
                  <c:v>3.4845080000000002E-7</c:v>
                </c:pt>
                <c:pt idx="47">
                  <c:v>3.620222E-7</c:v>
                </c:pt>
                <c:pt idx="48">
                  <c:v>3.7582739999999999E-7</c:v>
                </c:pt>
                <c:pt idx="49">
                  <c:v>3.8986620000000002E-7</c:v>
                </c:pt>
                <c:pt idx="50">
                  <c:v>4.0413870000000001E-7</c:v>
                </c:pt>
                <c:pt idx="51">
                  <c:v>4.1864479999999999E-7</c:v>
                </c:pt>
                <c:pt idx="52">
                  <c:v>4.3338469999999998E-7</c:v>
                </c:pt>
                <c:pt idx="53">
                  <c:v>4.4835839999999999E-7</c:v>
                </c:pt>
                <c:pt idx="54">
                  <c:v>4.6356629999999999E-7</c:v>
                </c:pt>
                <c:pt idx="55">
                  <c:v>4.790087E-7</c:v>
                </c:pt>
                <c:pt idx="56">
                  <c:v>4.9468600000000004E-7</c:v>
                </c:pt>
                <c:pt idx="57">
                  <c:v>5.1059869999999998E-7</c:v>
                </c:pt>
                <c:pt idx="58">
                  <c:v>5.2674730000000003E-7</c:v>
                </c:pt>
                <c:pt idx="59">
                  <c:v>5.4313249999999998E-7</c:v>
                </c:pt>
                <c:pt idx="60">
                  <c:v>5.5975500000000005E-7</c:v>
                </c:pt>
                <c:pt idx="61">
                  <c:v>5.7661550000000002E-7</c:v>
                </c:pt>
                <c:pt idx="62">
                  <c:v>5.9371500000000002E-7</c:v>
                </c:pt>
                <c:pt idx="63">
                  <c:v>6.1105420000000005E-7</c:v>
                </c:pt>
                <c:pt idx="64">
                  <c:v>6.2863419999999997E-7</c:v>
                </c:pt>
                <c:pt idx="65">
                  <c:v>6.4645609999999997E-7</c:v>
                </c:pt>
                <c:pt idx="66">
                  <c:v>6.6452089999999995E-7</c:v>
                </c:pt>
                <c:pt idx="67">
                  <c:v>6.8282989999999999E-7</c:v>
                </c:pt>
                <c:pt idx="68">
                  <c:v>7.0138429999999998E-7</c:v>
                </c:pt>
                <c:pt idx="69">
                  <c:v>7.2018550000000003E-7</c:v>
                </c:pt>
                <c:pt idx="70">
                  <c:v>7.3923470000000004E-7</c:v>
                </c:pt>
                <c:pt idx="71">
                  <c:v>7.5853349999999999E-7</c:v>
                </c:pt>
                <c:pt idx="72">
                  <c:v>7.7808349999999998E-7</c:v>
                </c:pt>
                <c:pt idx="73">
                  <c:v>7.9788599999999995E-7</c:v>
                </c:pt>
                <c:pt idx="74">
                  <c:v>8.1794290000000002E-7</c:v>
                </c:pt>
                <c:pt idx="75">
                  <c:v>8.3825579999999995E-7</c:v>
                </c:pt>
                <c:pt idx="76">
                  <c:v>8.5882650000000003E-7</c:v>
                </c:pt>
                <c:pt idx="77">
                  <c:v>8.7965680000000002E-7</c:v>
                </c:pt>
                <c:pt idx="78">
                  <c:v>9.0074869999999996E-7</c:v>
                </c:pt>
                <c:pt idx="79">
                  <c:v>9.2210400000000004E-7</c:v>
                </c:pt>
                <c:pt idx="80">
                  <c:v>9.4372480000000003E-7</c:v>
                </c:pt>
                <c:pt idx="81">
                  <c:v>9.6561319999999994E-7</c:v>
                </c:pt>
                <c:pt idx="82">
                  <c:v>9.8777129999999996E-7</c:v>
                </c:pt>
                <c:pt idx="83">
                  <c:v>1.0102009999999999E-6</c:v>
                </c:pt>
                <c:pt idx="84">
                  <c:v>1.0329060000000001E-6</c:v>
                </c:pt>
                <c:pt idx="85">
                  <c:v>1.055886E-6</c:v>
                </c:pt>
                <c:pt idx="86">
                  <c:v>1.079146E-6</c:v>
                </c:pt>
                <c:pt idx="87">
                  <c:v>1.1026869999999999E-6</c:v>
                </c:pt>
                <c:pt idx="88">
                  <c:v>1.126512E-6</c:v>
                </c:pt>
                <c:pt idx="89">
                  <c:v>1.150623E-6</c:v>
                </c:pt>
                <c:pt idx="90">
                  <c:v>1.175023E-6</c:v>
                </c:pt>
                <c:pt idx="91">
                  <c:v>1.1997149999999999E-6</c:v>
                </c:pt>
                <c:pt idx="92">
                  <c:v>1.2247009999999999E-6</c:v>
                </c:pt>
                <c:pt idx="93">
                  <c:v>1.2499849999999999E-6</c:v>
                </c:pt>
                <c:pt idx="94">
                  <c:v>1.2755689999999999E-6</c:v>
                </c:pt>
                <c:pt idx="95">
                  <c:v>1.301456E-6</c:v>
                </c:pt>
                <c:pt idx="96">
                  <c:v>1.3276490000000001E-6</c:v>
                </c:pt>
                <c:pt idx="97">
                  <c:v>1.354151E-6</c:v>
                </c:pt>
                <c:pt idx="98">
                  <c:v>1.3809650000000001E-6</c:v>
                </c:pt>
                <c:pt idx="99">
                  <c:v>1.408095E-6</c:v>
                </c:pt>
                <c:pt idx="100">
                  <c:v>1.435543E-6</c:v>
                </c:pt>
                <c:pt idx="101">
                  <c:v>1.463313E-6</c:v>
                </c:pt>
                <c:pt idx="102">
                  <c:v>1.4914090000000001E-6</c:v>
                </c:pt>
                <c:pt idx="103">
                  <c:v>1.5198329999999999E-6</c:v>
                </c:pt>
                <c:pt idx="104">
                  <c:v>1.548589E-6</c:v>
                </c:pt>
                <c:pt idx="105">
                  <c:v>1.57768E-6</c:v>
                </c:pt>
                <c:pt idx="106">
                  <c:v>1.6071109999999999E-6</c:v>
                </c:pt>
                <c:pt idx="107">
                  <c:v>1.636885E-6</c:v>
                </c:pt>
                <c:pt idx="108">
                  <c:v>1.667005E-6</c:v>
                </c:pt>
                <c:pt idx="109">
                  <c:v>1.697476E-6</c:v>
                </c:pt>
                <c:pt idx="110">
                  <c:v>1.7283010000000001E-6</c:v>
                </c:pt>
                <c:pt idx="111">
                  <c:v>1.759484E-6</c:v>
                </c:pt>
                <c:pt idx="112">
                  <c:v>1.791029E-6</c:v>
                </c:pt>
                <c:pt idx="113">
                  <c:v>1.822941E-6</c:v>
                </c:pt>
                <c:pt idx="114">
                  <c:v>1.855222E-6</c:v>
                </c:pt>
                <c:pt idx="115">
                  <c:v>1.887878E-6</c:v>
                </c:pt>
                <c:pt idx="116">
                  <c:v>1.920912E-6</c:v>
                </c:pt>
                <c:pt idx="117">
                  <c:v>1.9543300000000001E-6</c:v>
                </c:pt>
                <c:pt idx="118">
                  <c:v>1.9881340000000002E-6</c:v>
                </c:pt>
                <c:pt idx="119">
                  <c:v>2.0223300000000001E-6</c:v>
                </c:pt>
                <c:pt idx="120">
                  <c:v>2.0569219999999999E-6</c:v>
                </c:pt>
                <c:pt idx="121">
                  <c:v>2.091915E-6</c:v>
                </c:pt>
                <c:pt idx="122">
                  <c:v>2.1273130000000001E-6</c:v>
                </c:pt>
                <c:pt idx="123">
                  <c:v>2.163121E-6</c:v>
                </c:pt>
                <c:pt idx="124">
                  <c:v>2.1993439999999998E-6</c:v>
                </c:pt>
                <c:pt idx="125">
                  <c:v>2.2359870000000001E-6</c:v>
                </c:pt>
                <c:pt idx="126">
                  <c:v>2.2730530000000001E-6</c:v>
                </c:pt>
                <c:pt idx="127">
                  <c:v>2.310549E-6</c:v>
                </c:pt>
                <c:pt idx="128">
                  <c:v>2.3484799999999999E-6</c:v>
                </c:pt>
                <c:pt idx="129">
                  <c:v>2.3868499999999999E-6</c:v>
                </c:pt>
                <c:pt idx="130">
                  <c:v>2.425665E-6</c:v>
                </c:pt>
                <c:pt idx="131">
                  <c:v>2.4649299999999999E-6</c:v>
                </c:pt>
                <c:pt idx="132">
                  <c:v>2.504649E-6</c:v>
                </c:pt>
                <c:pt idx="133">
                  <c:v>2.5448300000000002E-6</c:v>
                </c:pt>
                <c:pt idx="134">
                  <c:v>2.5854770000000001E-6</c:v>
                </c:pt>
                <c:pt idx="135">
                  <c:v>2.626595E-6</c:v>
                </c:pt>
                <c:pt idx="136">
                  <c:v>2.6681899999999999E-6</c:v>
                </c:pt>
                <c:pt idx="137">
                  <c:v>2.7102689999999999E-6</c:v>
                </c:pt>
                <c:pt idx="138">
                  <c:v>2.7528359999999999E-6</c:v>
                </c:pt>
                <c:pt idx="139">
                  <c:v>2.7958969999999999E-6</c:v>
                </c:pt>
                <c:pt idx="140">
                  <c:v>2.839459E-6</c:v>
                </c:pt>
                <c:pt idx="141">
                  <c:v>2.8835279999999999E-6</c:v>
                </c:pt>
                <c:pt idx="142">
                  <c:v>2.928109E-6</c:v>
                </c:pt>
                <c:pt idx="143">
                  <c:v>2.973208E-6</c:v>
                </c:pt>
                <c:pt idx="144">
                  <c:v>3.0188330000000001E-6</c:v>
                </c:pt>
                <c:pt idx="145">
                  <c:v>3.0649890000000002E-6</c:v>
                </c:pt>
                <c:pt idx="146">
                  <c:v>3.1116820000000001E-6</c:v>
                </c:pt>
                <c:pt idx="147">
                  <c:v>3.1589200000000001E-6</c:v>
                </c:pt>
                <c:pt idx="148">
                  <c:v>3.2067079999999999E-6</c:v>
                </c:pt>
                <c:pt idx="149">
                  <c:v>3.2550530000000002E-6</c:v>
                </c:pt>
                <c:pt idx="150">
                  <c:v>3.3039630000000001E-6</c:v>
                </c:pt>
                <c:pt idx="151">
                  <c:v>3.3534439999999999E-6</c:v>
                </c:pt>
                <c:pt idx="152">
                  <c:v>3.4035020000000002E-6</c:v>
                </c:pt>
                <c:pt idx="153">
                  <c:v>3.4541449999999999E-6</c:v>
                </c:pt>
                <c:pt idx="154">
                  <c:v>3.5053799999999998E-6</c:v>
                </c:pt>
                <c:pt idx="155">
                  <c:v>3.557214E-6</c:v>
                </c:pt>
                <c:pt idx="156">
                  <c:v>3.6096550000000002E-6</c:v>
                </c:pt>
                <c:pt idx="157">
                  <c:v>3.6627090000000001E-6</c:v>
                </c:pt>
                <c:pt idx="158">
                  <c:v>3.7163849999999999E-6</c:v>
                </c:pt>
                <c:pt idx="159">
                  <c:v>3.7706890000000001E-6</c:v>
                </c:pt>
                <c:pt idx="160">
                  <c:v>3.8256299999999998E-6</c:v>
                </c:pt>
                <c:pt idx="161">
                  <c:v>3.8812150000000004E-6</c:v>
                </c:pt>
                <c:pt idx="162">
                  <c:v>3.9374520000000004E-6</c:v>
                </c:pt>
                <c:pt idx="163">
                  <c:v>3.9943489999999999E-6</c:v>
                </c:pt>
                <c:pt idx="164">
                  <c:v>4.0519129999999998E-6</c:v>
                </c:pt>
                <c:pt idx="165">
                  <c:v>4.1101540000000001E-6</c:v>
                </c:pt>
                <c:pt idx="166">
                  <c:v>4.1690799999999999E-6</c:v>
                </c:pt>
                <c:pt idx="167">
                  <c:v>4.2286980000000002E-6</c:v>
                </c:pt>
                <c:pt idx="168">
                  <c:v>4.2890169999999998E-6</c:v>
                </c:pt>
                <c:pt idx="169">
                  <c:v>4.3500470000000001E-6</c:v>
                </c:pt>
                <c:pt idx="170">
                  <c:v>4.4117940000000001E-6</c:v>
                </c:pt>
                <c:pt idx="171">
                  <c:v>4.4742689999999999E-6</c:v>
                </c:pt>
                <c:pt idx="172">
                  <c:v>4.5374799999999996E-6</c:v>
                </c:pt>
                <c:pt idx="173">
                  <c:v>4.6014359999999998E-6</c:v>
                </c:pt>
                <c:pt idx="174">
                  <c:v>4.6661460000000001E-6</c:v>
                </c:pt>
                <c:pt idx="175">
                  <c:v>4.7316200000000003E-6</c:v>
                </c:pt>
                <c:pt idx="176">
                  <c:v>4.7978659999999997E-6</c:v>
                </c:pt>
                <c:pt idx="177">
                  <c:v>4.8648950000000003E-6</c:v>
                </c:pt>
                <c:pt idx="178">
                  <c:v>4.9327149999999996E-6</c:v>
                </c:pt>
                <c:pt idx="179">
                  <c:v>5.0013370000000003E-6</c:v>
                </c:pt>
                <c:pt idx="180">
                  <c:v>5.0707700000000002E-6</c:v>
                </c:pt>
                <c:pt idx="181">
                  <c:v>5.1410249999999996E-6</c:v>
                </c:pt>
                <c:pt idx="182">
                  <c:v>5.2121100000000003E-6</c:v>
                </c:pt>
                <c:pt idx="183">
                  <c:v>5.2840370000000001E-6</c:v>
                </c:pt>
                <c:pt idx="184">
                  <c:v>5.3568159999999997E-6</c:v>
                </c:pt>
                <c:pt idx="185">
                  <c:v>5.4304569999999998E-6</c:v>
                </c:pt>
                <c:pt idx="186">
                  <c:v>5.5049709999999996E-6</c:v>
                </c:pt>
                <c:pt idx="187">
                  <c:v>5.5803679999999999E-6</c:v>
                </c:pt>
                <c:pt idx="188">
                  <c:v>5.6566600000000001E-6</c:v>
                </c:pt>
                <c:pt idx="189">
                  <c:v>5.7338559999999999E-6</c:v>
                </c:pt>
                <c:pt idx="190">
                  <c:v>5.8119689999999998E-6</c:v>
                </c:pt>
                <c:pt idx="191">
                  <c:v>5.8910099999999999E-6</c:v>
                </c:pt>
                <c:pt idx="192">
                  <c:v>5.970989E-6</c:v>
                </c:pt>
                <c:pt idx="193">
                  <c:v>6.0519179999999997E-6</c:v>
                </c:pt>
                <c:pt idx="194">
                  <c:v>6.1338100000000003E-6</c:v>
                </c:pt>
                <c:pt idx="195">
                  <c:v>6.2166750000000001E-6</c:v>
                </c:pt>
                <c:pt idx="196">
                  <c:v>6.3005269999999998E-6</c:v>
                </c:pt>
                <c:pt idx="197">
                  <c:v>6.3853760000000001E-6</c:v>
                </c:pt>
                <c:pt idx="198">
                  <c:v>6.4712349999999999E-6</c:v>
                </c:pt>
                <c:pt idx="199">
                  <c:v>6.5581160000000004E-6</c:v>
                </c:pt>
                <c:pt idx="200">
                  <c:v>6.6460319999999996E-6</c:v>
                </c:pt>
                <c:pt idx="201">
                  <c:v>6.7349959999999998E-6</c:v>
                </c:pt>
                <c:pt idx="202">
                  <c:v>6.8250209999999998E-6</c:v>
                </c:pt>
                <c:pt idx="203">
                  <c:v>6.9161179999999998E-6</c:v>
                </c:pt>
                <c:pt idx="204">
                  <c:v>7.0083030000000002E-6</c:v>
                </c:pt>
                <c:pt idx="205">
                  <c:v>7.1015870000000002E-6</c:v>
                </c:pt>
                <c:pt idx="206">
                  <c:v>7.195985E-6</c:v>
                </c:pt>
                <c:pt idx="207">
                  <c:v>7.2915100000000003E-6</c:v>
                </c:pt>
                <c:pt idx="208">
                  <c:v>7.3881749999999998E-6</c:v>
                </c:pt>
                <c:pt idx="209">
                  <c:v>7.4859949999999996E-6</c:v>
                </c:pt>
                <c:pt idx="210">
                  <c:v>7.584985E-6</c:v>
                </c:pt>
                <c:pt idx="211">
                  <c:v>7.6851569999999996E-6</c:v>
                </c:pt>
                <c:pt idx="212">
                  <c:v>7.7865280000000007E-6</c:v>
                </c:pt>
                <c:pt idx="213">
                  <c:v>7.8891110000000005E-6</c:v>
                </c:pt>
                <c:pt idx="214">
                  <c:v>7.9929210000000001E-6</c:v>
                </c:pt>
                <c:pt idx="215">
                  <c:v>8.0979730000000005E-6</c:v>
                </c:pt>
                <c:pt idx="216">
                  <c:v>8.2042839999999999E-6</c:v>
                </c:pt>
                <c:pt idx="217">
                  <c:v>8.3118670000000006E-6</c:v>
                </c:pt>
                <c:pt idx="218">
                  <c:v>8.4207379999999995E-6</c:v>
                </c:pt>
                <c:pt idx="219">
                  <c:v>8.5309139999999999E-6</c:v>
                </c:pt>
                <c:pt idx="220">
                  <c:v>8.6424110000000006E-6</c:v>
                </c:pt>
                <c:pt idx="221">
                  <c:v>8.7552440000000008E-6</c:v>
                </c:pt>
                <c:pt idx="222">
                  <c:v>8.8694300000000006E-6</c:v>
                </c:pt>
                <c:pt idx="223">
                  <c:v>8.9849850000000002E-6</c:v>
                </c:pt>
                <c:pt idx="224">
                  <c:v>9.1019270000000006E-6</c:v>
                </c:pt>
                <c:pt idx="225">
                  <c:v>9.2202709999999995E-6</c:v>
                </c:pt>
                <c:pt idx="226">
                  <c:v>9.3400369999999999E-6</c:v>
                </c:pt>
                <c:pt idx="227">
                  <c:v>9.4612399999999996E-6</c:v>
                </c:pt>
                <c:pt idx="228">
                  <c:v>9.5838979999999994E-6</c:v>
                </c:pt>
                <c:pt idx="229">
                  <c:v>9.7080299999999996E-6</c:v>
                </c:pt>
                <c:pt idx="230">
                  <c:v>9.8336530000000002E-6</c:v>
                </c:pt>
                <c:pt idx="231">
                  <c:v>9.9607850000000002E-6</c:v>
                </c:pt>
                <c:pt idx="232">
                  <c:v>1.008945E-5</c:v>
                </c:pt>
                <c:pt idx="233">
                  <c:v>1.021965E-5</c:v>
                </c:pt>
                <c:pt idx="234">
                  <c:v>1.0351429999999999E-5</c:v>
                </c:pt>
                <c:pt idx="235">
                  <c:v>1.048478E-5</c:v>
                </c:pt>
                <c:pt idx="236">
                  <c:v>1.0619749999999999E-5</c:v>
                </c:pt>
                <c:pt idx="237">
                  <c:v>1.0756329999999999E-5</c:v>
                </c:pt>
                <c:pt idx="238">
                  <c:v>1.089456E-5</c:v>
                </c:pt>
                <c:pt idx="239">
                  <c:v>1.103446E-5</c:v>
                </c:pt>
                <c:pt idx="240">
                  <c:v>1.117604E-5</c:v>
                </c:pt>
                <c:pt idx="241">
                  <c:v>1.131932E-5</c:v>
                </c:pt>
                <c:pt idx="242">
                  <c:v>1.146433E-5</c:v>
                </c:pt>
                <c:pt idx="243">
                  <c:v>1.1611090000000001E-5</c:v>
                </c:pt>
                <c:pt idx="244">
                  <c:v>1.1759610000000001E-5</c:v>
                </c:pt>
                <c:pt idx="245">
                  <c:v>1.190993E-5</c:v>
                </c:pt>
                <c:pt idx="246">
                  <c:v>1.2062050000000001E-5</c:v>
                </c:pt>
                <c:pt idx="247">
                  <c:v>1.221601E-5</c:v>
                </c:pt>
                <c:pt idx="248">
                  <c:v>1.2371829999999999E-5</c:v>
                </c:pt>
                <c:pt idx="249">
                  <c:v>1.252953E-5</c:v>
                </c:pt>
                <c:pt idx="250">
                  <c:v>1.2689130000000001E-5</c:v>
                </c:pt>
                <c:pt idx="251">
                  <c:v>1.285065E-5</c:v>
                </c:pt>
                <c:pt idx="252">
                  <c:v>1.301413E-5</c:v>
                </c:pt>
                <c:pt idx="253">
                  <c:v>1.317958E-5</c:v>
                </c:pt>
                <c:pt idx="254">
                  <c:v>1.3347020000000001E-5</c:v>
                </c:pt>
                <c:pt idx="255">
                  <c:v>1.3516489999999999E-5</c:v>
                </c:pt>
                <c:pt idx="256">
                  <c:v>1.3688E-5</c:v>
                </c:pt>
                <c:pt idx="257">
                  <c:v>1.3861590000000001E-5</c:v>
                </c:pt>
                <c:pt idx="258">
                  <c:v>1.403727E-5</c:v>
                </c:pt>
                <c:pt idx="259">
                  <c:v>1.421507E-5</c:v>
                </c:pt>
                <c:pt idx="260">
                  <c:v>1.439502E-5</c:v>
                </c:pt>
                <c:pt idx="261">
                  <c:v>1.457715E-5</c:v>
                </c:pt>
                <c:pt idx="262">
                  <c:v>1.4761479999999999E-5</c:v>
                </c:pt>
                <c:pt idx="263">
                  <c:v>1.4948039999999999E-5</c:v>
                </c:pt>
                <c:pt idx="264">
                  <c:v>1.5136850000000001E-5</c:v>
                </c:pt>
                <c:pt idx="265">
                  <c:v>1.532795E-5</c:v>
                </c:pt>
                <c:pt idx="266">
                  <c:v>1.5521360000000001E-5</c:v>
                </c:pt>
                <c:pt idx="267">
                  <c:v>1.571711E-5</c:v>
                </c:pt>
                <c:pt idx="268">
                  <c:v>1.5915229999999998E-5</c:v>
                </c:pt>
                <c:pt idx="269">
                  <c:v>1.6115740000000002E-5</c:v>
                </c:pt>
                <c:pt idx="270">
                  <c:v>1.6318679999999999E-5</c:v>
                </c:pt>
                <c:pt idx="271">
                  <c:v>1.6524079999999999E-5</c:v>
                </c:pt>
                <c:pt idx="272">
                  <c:v>1.6731959999999999E-5</c:v>
                </c:pt>
                <c:pt idx="273">
                  <c:v>1.694237E-5</c:v>
                </c:pt>
                <c:pt idx="274">
                  <c:v>1.7155309999999999E-5</c:v>
                </c:pt>
                <c:pt idx="275">
                  <c:v>1.7370839999999999E-5</c:v>
                </c:pt>
                <c:pt idx="276">
                  <c:v>1.7588979999999999E-5</c:v>
                </c:pt>
                <c:pt idx="277">
                  <c:v>1.7809760000000001E-5</c:v>
                </c:pt>
                <c:pt idx="278">
                  <c:v>1.803322E-5</c:v>
                </c:pt>
                <c:pt idx="279">
                  <c:v>1.8259379999999999E-5</c:v>
                </c:pt>
                <c:pt idx="280">
                  <c:v>1.848829E-5</c:v>
                </c:pt>
                <c:pt idx="281">
                  <c:v>1.8719970000000002E-5</c:v>
                </c:pt>
                <c:pt idx="282">
                  <c:v>1.895446E-5</c:v>
                </c:pt>
                <c:pt idx="283">
                  <c:v>1.9191790000000001E-5</c:v>
                </c:pt>
                <c:pt idx="284">
                  <c:v>1.9432E-5</c:v>
                </c:pt>
                <c:pt idx="285">
                  <c:v>1.9675119999999999E-5</c:v>
                </c:pt>
                <c:pt idx="286">
                  <c:v>1.9921190000000001E-5</c:v>
                </c:pt>
                <c:pt idx="287">
                  <c:v>2.0170240000000002E-5</c:v>
                </c:pt>
                <c:pt idx="288">
                  <c:v>2.0422320000000001E-5</c:v>
                </c:pt>
                <c:pt idx="289">
                  <c:v>2.067745E-5</c:v>
                </c:pt>
                <c:pt idx="290">
                  <c:v>2.0935679999999999E-5</c:v>
                </c:pt>
                <c:pt idx="291">
                  <c:v>2.1197050000000001E-5</c:v>
                </c:pt>
                <c:pt idx="292">
                  <c:v>2.1461590000000001E-5</c:v>
                </c:pt>
                <c:pt idx="293">
                  <c:v>2.1729330000000001E-5</c:v>
                </c:pt>
                <c:pt idx="294">
                  <c:v>2.2000329999999999E-5</c:v>
                </c:pt>
                <c:pt idx="295">
                  <c:v>2.227462E-5</c:v>
                </c:pt>
                <c:pt idx="296">
                  <c:v>2.255224E-5</c:v>
                </c:pt>
                <c:pt idx="297">
                  <c:v>2.2833229999999999E-5</c:v>
                </c:pt>
                <c:pt idx="298">
                  <c:v>2.3117629999999999E-5</c:v>
                </c:pt>
                <c:pt idx="299">
                  <c:v>2.3405490000000001E-5</c:v>
                </c:pt>
                <c:pt idx="300">
                  <c:v>2.369685E-5</c:v>
                </c:pt>
                <c:pt idx="301">
                  <c:v>2.3991739999999999E-5</c:v>
                </c:pt>
                <c:pt idx="302">
                  <c:v>2.4290220000000001E-5</c:v>
                </c:pt>
                <c:pt idx="303">
                  <c:v>2.459232E-5</c:v>
                </c:pt>
                <c:pt idx="304">
                  <c:v>2.4898100000000001E-5</c:v>
                </c:pt>
                <c:pt idx="305">
                  <c:v>2.5207589999999998E-5</c:v>
                </c:pt>
                <c:pt idx="306">
                  <c:v>2.5520850000000001E-5</c:v>
                </c:pt>
                <c:pt idx="307">
                  <c:v>2.5837909999999999E-5</c:v>
                </c:pt>
                <c:pt idx="308">
                  <c:v>2.615883E-5</c:v>
                </c:pt>
                <c:pt idx="309">
                  <c:v>2.6483649999999998E-5</c:v>
                </c:pt>
                <c:pt idx="310">
                  <c:v>2.6812419999999999E-5</c:v>
                </c:pt>
                <c:pt idx="311">
                  <c:v>2.7145190000000002E-5</c:v>
                </c:pt>
                <c:pt idx="312">
                  <c:v>2.7481999999999999E-5</c:v>
                </c:pt>
                <c:pt idx="313">
                  <c:v>2.7822919999999999E-5</c:v>
                </c:pt>
                <c:pt idx="314">
                  <c:v>2.8167980000000001E-5</c:v>
                </c:pt>
                <c:pt idx="315">
                  <c:v>2.8517240000000001E-5</c:v>
                </c:pt>
                <c:pt idx="316">
                  <c:v>2.8870750000000001E-5</c:v>
                </c:pt>
                <c:pt idx="317">
                  <c:v>2.9228560000000001E-5</c:v>
                </c:pt>
                <c:pt idx="318">
                  <c:v>2.9590719999999999E-5</c:v>
                </c:pt>
                <c:pt idx="319">
                  <c:v>2.9957299999999999E-5</c:v>
                </c:pt>
                <c:pt idx="320">
                  <c:v>3.0328339999999998E-5</c:v>
                </c:pt>
                <c:pt idx="321">
                  <c:v>3.0703890000000002E-5</c:v>
                </c:pt>
                <c:pt idx="322">
                  <c:v>3.1084019999999997E-5</c:v>
                </c:pt>
                <c:pt idx="323">
                  <c:v>3.1468769999999997E-5</c:v>
                </c:pt>
                <c:pt idx="324">
                  <c:v>3.185821E-5</c:v>
                </c:pt>
                <c:pt idx="325">
                  <c:v>3.2252400000000003E-5</c:v>
                </c:pt>
                <c:pt idx="326">
                  <c:v>3.2651380000000002E-5</c:v>
                </c:pt>
                <c:pt idx="327">
                  <c:v>3.3055229999999997E-5</c:v>
                </c:pt>
                <c:pt idx="328">
                  <c:v>3.3463990000000003E-5</c:v>
                </c:pt>
                <c:pt idx="329">
                  <c:v>3.3877739999999999E-5</c:v>
                </c:pt>
                <c:pt idx="330">
                  <c:v>3.4296520000000001E-5</c:v>
                </c:pt>
                <c:pt idx="331">
                  <c:v>3.4720410000000001E-5</c:v>
                </c:pt>
                <c:pt idx="332">
                  <c:v>3.5149469999999997E-5</c:v>
                </c:pt>
                <c:pt idx="333">
                  <c:v>3.558375E-5</c:v>
                </c:pt>
                <c:pt idx="334">
                  <c:v>3.602333E-5</c:v>
                </c:pt>
                <c:pt idx="335">
                  <c:v>3.6468270000000002E-5</c:v>
                </c:pt>
                <c:pt idx="336">
                  <c:v>3.6918629999999998E-5</c:v>
                </c:pt>
                <c:pt idx="337">
                  <c:v>3.7374489999999999E-5</c:v>
                </c:pt>
                <c:pt idx="338">
                  <c:v>3.7835900000000001E-5</c:v>
                </c:pt>
                <c:pt idx="339">
                  <c:v>3.8302939999999998E-5</c:v>
                </c:pt>
                <c:pt idx="340">
                  <c:v>3.877567E-5</c:v>
                </c:pt>
                <c:pt idx="341">
                  <c:v>3.925418E-5</c:v>
                </c:pt>
                <c:pt idx="342">
                  <c:v>3.973852E-5</c:v>
                </c:pt>
                <c:pt idx="343">
                  <c:v>4.0228760000000001E-5</c:v>
                </c:pt>
                <c:pt idx="344">
                  <c:v>4.072499E-5</c:v>
                </c:pt>
                <c:pt idx="345">
                  <c:v>4.1227280000000003E-5</c:v>
                </c:pt>
                <c:pt idx="346">
                  <c:v>4.173569E-5</c:v>
                </c:pt>
                <c:pt idx="347">
                  <c:v>4.2250309999999998E-5</c:v>
                </c:pt>
                <c:pt idx="348">
                  <c:v>4.2771210000000002E-5</c:v>
                </c:pt>
                <c:pt idx="349">
                  <c:v>4.3298469999999997E-5</c:v>
                </c:pt>
                <c:pt idx="350">
                  <c:v>4.3832170000000002E-5</c:v>
                </c:pt>
                <c:pt idx="351">
                  <c:v>4.4372380000000001E-5</c:v>
                </c:pt>
                <c:pt idx="352">
                  <c:v>4.4919190000000001E-5</c:v>
                </c:pt>
                <c:pt idx="353">
                  <c:v>4.547267E-5</c:v>
                </c:pt>
                <c:pt idx="354">
                  <c:v>4.6032919999999999E-5</c:v>
                </c:pt>
                <c:pt idx="355">
                  <c:v>4.6600000000000001E-5</c:v>
                </c:pt>
                <c:pt idx="356">
                  <c:v>4.7174020000000001E-5</c:v>
                </c:pt>
                <c:pt idx="357">
                  <c:v>4.7755050000000003E-5</c:v>
                </c:pt>
                <c:pt idx="358">
                  <c:v>4.8343169999999999E-5</c:v>
                </c:pt>
                <c:pt idx="359">
                  <c:v>4.8938479999999998E-5</c:v>
                </c:pt>
                <c:pt idx="360">
                  <c:v>4.9541069999999997E-5</c:v>
                </c:pt>
                <c:pt idx="361">
                  <c:v>5.0151020000000003E-5</c:v>
                </c:pt>
                <c:pt idx="362">
                  <c:v>5.0768430000000002E-5</c:v>
                </c:pt>
                <c:pt idx="363">
                  <c:v>5.139338E-5</c:v>
                </c:pt>
                <c:pt idx="364">
                  <c:v>5.2025969999999998E-5</c:v>
                </c:pt>
                <c:pt idx="365">
                  <c:v>5.2666300000000001E-5</c:v>
                </c:pt>
                <c:pt idx="366">
                  <c:v>5.3314450000000002E-5</c:v>
                </c:pt>
                <c:pt idx="367">
                  <c:v>5.3970530000000003E-5</c:v>
                </c:pt>
                <c:pt idx="368">
                  <c:v>5.4634640000000003E-5</c:v>
                </c:pt>
                <c:pt idx="369">
                  <c:v>5.5306870000000002E-5</c:v>
                </c:pt>
                <c:pt idx="370">
                  <c:v>5.598732E-5</c:v>
                </c:pt>
                <c:pt idx="371">
                  <c:v>5.6676089999999997E-5</c:v>
                </c:pt>
                <c:pt idx="372">
                  <c:v>5.7373290000000001E-5</c:v>
                </c:pt>
                <c:pt idx="373">
                  <c:v>5.8079019999999999E-5</c:v>
                </c:pt>
                <c:pt idx="374">
                  <c:v>5.8793389999999998E-5</c:v>
                </c:pt>
                <c:pt idx="375">
                  <c:v>5.9516499999999998E-5</c:v>
                </c:pt>
                <c:pt idx="376">
                  <c:v>6.0248470000000002E-5</c:v>
                </c:pt>
                <c:pt idx="377">
                  <c:v>6.0989390000000002E-5</c:v>
                </c:pt>
                <c:pt idx="378">
                  <c:v>6.1739379999999999E-5</c:v>
                </c:pt>
                <c:pt idx="379">
                  <c:v>6.2498559999999995E-5</c:v>
                </c:pt>
                <c:pt idx="380">
                  <c:v>6.3267030000000005E-5</c:v>
                </c:pt>
                <c:pt idx="381">
                  <c:v>6.4044909999999995E-5</c:v>
                </c:pt>
                <c:pt idx="382">
                  <c:v>6.4832320000000001E-5</c:v>
                </c:pt>
                <c:pt idx="383">
                  <c:v>6.5629370000000003E-5</c:v>
                </c:pt>
                <c:pt idx="384">
                  <c:v>6.6436189999999999E-5</c:v>
                </c:pt>
                <c:pt idx="385">
                  <c:v>6.7252899999999994E-5</c:v>
                </c:pt>
                <c:pt idx="386">
                  <c:v>6.8079609999999999E-5</c:v>
                </c:pt>
                <c:pt idx="387">
                  <c:v>6.8916450000000007E-5</c:v>
                </c:pt>
                <c:pt idx="388">
                  <c:v>6.9763550000000001E-5</c:v>
                </c:pt>
                <c:pt idx="389">
                  <c:v>7.0621030000000002E-5</c:v>
                </c:pt>
                <c:pt idx="390">
                  <c:v>7.1489019999999994E-5</c:v>
                </c:pt>
                <c:pt idx="391">
                  <c:v>7.2367659999999999E-5</c:v>
                </c:pt>
                <c:pt idx="392">
                  <c:v>7.3257059999999998E-5</c:v>
                </c:pt>
                <c:pt idx="393">
                  <c:v>7.4157380000000001E-5</c:v>
                </c:pt>
                <c:pt idx="394">
                  <c:v>7.5068740000000005E-5</c:v>
                </c:pt>
                <c:pt idx="395">
                  <c:v>7.5991270000000003E-5</c:v>
                </c:pt>
                <c:pt idx="396">
                  <c:v>7.6925129999999995E-5</c:v>
                </c:pt>
                <c:pt idx="397">
                  <c:v>7.7870440000000002E-5</c:v>
                </c:pt>
                <c:pt idx="398">
                  <c:v>7.8827349999999993E-5</c:v>
                </c:pt>
                <c:pt idx="399">
                  <c:v>7.9796000000000006E-5</c:v>
                </c:pt>
                <c:pt idx="400">
                  <c:v>8.0776539999999998E-5</c:v>
                </c:pt>
                <c:pt idx="401">
                  <c:v>8.1769120000000004E-5</c:v>
                </c:pt>
                <c:pt idx="402">
                  <c:v>8.2773879999999996E-5</c:v>
                </c:pt>
                <c:pt idx="403">
                  <c:v>8.3790979999999996E-5</c:v>
                </c:pt>
                <c:pt idx="404">
                  <c:v>8.4820570000000004E-5</c:v>
                </c:pt>
                <c:pt idx="405">
                  <c:v>8.5862810000000001E-5</c:v>
                </c:pt>
                <c:pt idx="406">
                  <c:v>8.691785E-5</c:v>
                </c:pt>
                <c:pt idx="407">
                  <c:v>8.7985839999999996E-5</c:v>
                </c:pt>
                <c:pt idx="408">
                  <c:v>8.9066960000000004E-5</c:v>
                </c:pt>
                <c:pt idx="409">
                  <c:v>9.0161370000000005E-5</c:v>
                </c:pt>
                <c:pt idx="410">
                  <c:v>9.1269219999999998E-5</c:v>
                </c:pt>
                <c:pt idx="411">
                  <c:v>9.2390699999999996E-5</c:v>
                </c:pt>
                <c:pt idx="412">
                  <c:v>9.3525949999999995E-5</c:v>
                </c:pt>
                <c:pt idx="413">
                  <c:v>9.4675169999999996E-5</c:v>
                </c:pt>
                <c:pt idx="414">
                  <c:v>9.5838519999999995E-5</c:v>
                </c:pt>
                <c:pt idx="415">
                  <c:v>9.7016170000000006E-5</c:v>
                </c:pt>
                <c:pt idx="416">
                  <c:v>9.820831E-5</c:v>
                </c:pt>
                <c:pt idx="417">
                  <c:v>9.9415120000000004E-5</c:v>
                </c:pt>
                <c:pt idx="418">
                  <c:v>1.0063680000000001E-4</c:v>
                </c:pt>
                <c:pt idx="419">
                  <c:v>1.018735E-4</c:v>
                </c:pt>
                <c:pt idx="420">
                  <c:v>1.031254E-4</c:v>
                </c:pt>
                <c:pt idx="421">
                  <c:v>1.0439269999999999E-4</c:v>
                </c:pt>
                <c:pt idx="422">
                  <c:v>1.0567559999999999E-4</c:v>
                </c:pt>
                <c:pt idx="423">
                  <c:v>1.069743E-4</c:v>
                </c:pt>
                <c:pt idx="424">
                  <c:v>1.0828900000000001E-4</c:v>
                </c:pt>
                <c:pt idx="425">
                  <c:v>1.096199E-4</c:v>
                </c:pt>
                <c:pt idx="426">
                  <c:v>1.109672E-4</c:v>
                </c:pt>
                <c:pt idx="427">
                  <c:v>1.123311E-4</c:v>
                </c:pt>
                <c:pt idx="428">
                  <c:v>1.137118E-4</c:v>
                </c:pt>
                <c:pt idx="429">
                  <c:v>1.151096E-4</c:v>
                </c:pt>
                <c:pt idx="430">
                  <c:v>1.1652450000000001E-4</c:v>
                </c:pt>
                <c:pt idx="431">
                  <c:v>1.179569E-4</c:v>
                </c:pt>
                <c:pt idx="432">
                  <c:v>1.19407E-4</c:v>
                </c:pt>
                <c:pt idx="433">
                  <c:v>1.208749E-4</c:v>
                </c:pt>
                <c:pt idx="434">
                  <c:v>1.22361E-4</c:v>
                </c:pt>
                <c:pt idx="435">
                  <c:v>1.2386539999999999E-4</c:v>
                </c:pt>
                <c:pt idx="436">
                  <c:v>1.2538830000000001E-4</c:v>
                </c:pt>
                <c:pt idx="437">
                  <c:v>1.2693010000000001E-4</c:v>
                </c:pt>
                <c:pt idx="438">
                  <c:v>1.2849089999999999E-4</c:v>
                </c:pt>
                <c:pt idx="439">
                  <c:v>1.3007089999999999E-4</c:v>
                </c:pt>
                <c:pt idx="440">
                  <c:v>1.316705E-4</c:v>
                </c:pt>
                <c:pt idx="441">
                  <c:v>1.3328980000000001E-4</c:v>
                </c:pt>
                <c:pt idx="442">
                  <c:v>1.349291E-4</c:v>
                </c:pt>
                <c:pt idx="443">
                  <c:v>1.3658870000000001E-4</c:v>
                </c:pt>
                <c:pt idx="444">
                  <c:v>1.3826880000000001E-4</c:v>
                </c:pt>
                <c:pt idx="445">
                  <c:v>1.399696E-4</c:v>
                </c:pt>
                <c:pt idx="446">
                  <c:v>1.416915E-4</c:v>
                </c:pt>
                <c:pt idx="447">
                  <c:v>1.434347E-4</c:v>
                </c:pt>
                <c:pt idx="448">
                  <c:v>1.4519939999999999E-4</c:v>
                </c:pt>
                <c:pt idx="449">
                  <c:v>1.4698599999999999E-4</c:v>
                </c:pt>
                <c:pt idx="450">
                  <c:v>1.4879469999999999E-4</c:v>
                </c:pt>
                <c:pt idx="451">
                  <c:v>1.5062570000000001E-4</c:v>
                </c:pt>
                <c:pt idx="452">
                  <c:v>1.5247939999999999E-4</c:v>
                </c:pt>
                <c:pt idx="453">
                  <c:v>1.543561E-4</c:v>
                </c:pt>
                <c:pt idx="454">
                  <c:v>1.5625599999999999E-4</c:v>
                </c:pt>
                <c:pt idx="455">
                  <c:v>1.5817939999999999E-4</c:v>
                </c:pt>
                <c:pt idx="456">
                  <c:v>1.6012670000000001E-4</c:v>
                </c:pt>
                <c:pt idx="457">
                  <c:v>1.6209810000000001E-4</c:v>
                </c:pt>
                <c:pt idx="458">
                  <c:v>1.6409390000000001E-4</c:v>
                </c:pt>
                <c:pt idx="459">
                  <c:v>1.6611450000000001E-4</c:v>
                </c:pt>
                <c:pt idx="460">
                  <c:v>1.681602E-4</c:v>
                </c:pt>
                <c:pt idx="461">
                  <c:v>1.702312E-4</c:v>
                </c:pt>
                <c:pt idx="462">
                  <c:v>1.7232789999999999E-4</c:v>
                </c:pt>
                <c:pt idx="463">
                  <c:v>1.744506E-4</c:v>
                </c:pt>
                <c:pt idx="464">
                  <c:v>1.7659960000000001E-4</c:v>
                </c:pt>
                <c:pt idx="465">
                  <c:v>1.787754E-4</c:v>
                </c:pt>
                <c:pt idx="466">
                  <c:v>1.8097809999999999E-4</c:v>
                </c:pt>
                <c:pt idx="467">
                  <c:v>1.8320820000000001E-4</c:v>
                </c:pt>
                <c:pt idx="468">
                  <c:v>1.854661E-4</c:v>
                </c:pt>
                <c:pt idx="469">
                  <c:v>1.8775199999999999E-4</c:v>
                </c:pt>
                <c:pt idx="470">
                  <c:v>1.9006620000000001E-4</c:v>
                </c:pt>
                <c:pt idx="471">
                  <c:v>1.9240929999999999E-4</c:v>
                </c:pt>
                <c:pt idx="472">
                  <c:v>1.947815E-4</c:v>
                </c:pt>
                <c:pt idx="473">
                  <c:v>1.9718329999999999E-4</c:v>
                </c:pt>
                <c:pt idx="474">
                  <c:v>1.9961490000000001E-4</c:v>
                </c:pt>
                <c:pt idx="475">
                  <c:v>2.020767E-4</c:v>
                </c:pt>
                <c:pt idx="476">
                  <c:v>2.0456930000000001E-4</c:v>
                </c:pt>
                <c:pt idx="477">
                  <c:v>2.070928E-4</c:v>
                </c:pt>
                <c:pt idx="478">
                  <c:v>2.0964780000000001E-4</c:v>
                </c:pt>
                <c:pt idx="479">
                  <c:v>2.122347E-4</c:v>
                </c:pt>
                <c:pt idx="480">
                  <c:v>2.1485380000000001E-4</c:v>
                </c:pt>
                <c:pt idx="481">
                  <c:v>2.1750550000000001E-4</c:v>
                </c:pt>
                <c:pt idx="482">
                  <c:v>2.2019030000000001E-4</c:v>
                </c:pt>
                <c:pt idx="483">
                  <c:v>2.229086E-4</c:v>
                </c:pt>
                <c:pt idx="484">
                  <c:v>2.2566090000000001E-4</c:v>
                </c:pt>
                <c:pt idx="485">
                  <c:v>2.284474E-4</c:v>
                </c:pt>
                <c:pt idx="486">
                  <c:v>2.312688E-4</c:v>
                </c:pt>
                <c:pt idx="487">
                  <c:v>2.3412540000000001E-4</c:v>
                </c:pt>
                <c:pt idx="488">
                  <c:v>2.3701780000000001E-4</c:v>
                </c:pt>
                <c:pt idx="489">
                  <c:v>2.3994620000000001E-4</c:v>
                </c:pt>
                <c:pt idx="490">
                  <c:v>2.429113E-4</c:v>
                </c:pt>
                <c:pt idx="491">
                  <c:v>2.4591339999999998E-4</c:v>
                </c:pt>
                <c:pt idx="492">
                  <c:v>2.4895320000000001E-4</c:v>
                </c:pt>
                <c:pt idx="493">
                  <c:v>2.5203090000000002E-4</c:v>
                </c:pt>
                <c:pt idx="494">
                  <c:v>2.5514720000000002E-4</c:v>
                </c:pt>
                <c:pt idx="495">
                  <c:v>2.5830249999999998E-4</c:v>
                </c:pt>
                <c:pt idx="496">
                  <c:v>2.6149739999999999E-4</c:v>
                </c:pt>
                <c:pt idx="497">
                  <c:v>2.6473220000000001E-4</c:v>
                </c:pt>
                <c:pt idx="498">
                  <c:v>2.6800769999999998E-4</c:v>
                </c:pt>
                <c:pt idx="499">
                  <c:v>2.7132419999999999E-4</c:v>
                </c:pt>
                <c:pt idx="500">
                  <c:v>2.7468229999999999E-4</c:v>
                </c:pt>
                <c:pt idx="501">
                  <c:v>2.7808260000000001E-4</c:v>
                </c:pt>
                <c:pt idx="502">
                  <c:v>2.8152549999999998E-4</c:v>
                </c:pt>
                <c:pt idx="503">
                  <c:v>2.8501170000000002E-4</c:v>
                </c:pt>
                <c:pt idx="504">
                  <c:v>2.8854169999999998E-4</c:v>
                </c:pt>
                <c:pt idx="505">
                  <c:v>2.9211599999999998E-4</c:v>
                </c:pt>
                <c:pt idx="506">
                  <c:v>2.9573529999999998E-4</c:v>
                </c:pt>
                <c:pt idx="507">
                  <c:v>2.9940019999999997E-4</c:v>
                </c:pt>
                <c:pt idx="508">
                  <c:v>3.0311109999999999E-4</c:v>
                </c:pt>
                <c:pt idx="509">
                  <c:v>3.0686880000000002E-4</c:v>
                </c:pt>
                <c:pt idx="510">
                  <c:v>3.1067369999999999E-4</c:v>
                </c:pt>
                <c:pt idx="511">
                  <c:v>3.1452660000000002E-4</c:v>
                </c:pt>
                <c:pt idx="512">
                  <c:v>3.1842809999999997E-4</c:v>
                </c:pt>
                <c:pt idx="513">
                  <c:v>3.2237880000000001E-4</c:v>
                </c:pt>
                <c:pt idx="514">
                  <c:v>3.2637930000000001E-4</c:v>
                </c:pt>
                <c:pt idx="515">
                  <c:v>3.3043029999999999E-4</c:v>
                </c:pt>
                <c:pt idx="516">
                  <c:v>3.3453239999999999E-4</c:v>
                </c:pt>
                <c:pt idx="517">
                  <c:v>3.3868640000000002E-4</c:v>
                </c:pt>
                <c:pt idx="518">
                  <c:v>3.4289280000000002E-4</c:v>
                </c:pt>
                <c:pt idx="519">
                  <c:v>3.4715240000000001E-4</c:v>
                </c:pt>
                <c:pt idx="520">
                  <c:v>3.5146590000000001E-4</c:v>
                </c:pt>
                <c:pt idx="521">
                  <c:v>3.5583400000000002E-4</c:v>
                </c:pt>
                <c:pt idx="522">
                  <c:v>3.602573E-4</c:v>
                </c:pt>
                <c:pt idx="523">
                  <c:v>3.6473670000000002E-4</c:v>
                </c:pt>
                <c:pt idx="524">
                  <c:v>3.6927280000000003E-4</c:v>
                </c:pt>
                <c:pt idx="525">
                  <c:v>3.738665E-4</c:v>
                </c:pt>
                <c:pt idx="526">
                  <c:v>3.7851840000000002E-4</c:v>
                </c:pt>
                <c:pt idx="527">
                  <c:v>3.8322930000000001E-4</c:v>
                </c:pt>
                <c:pt idx="528">
                  <c:v>3.8800009999999998E-4</c:v>
                </c:pt>
                <c:pt idx="529">
                  <c:v>3.9283139999999998E-4</c:v>
                </c:pt>
                <c:pt idx="530">
                  <c:v>3.977241E-4</c:v>
                </c:pt>
                <c:pt idx="531">
                  <c:v>4.0267910000000001E-4</c:v>
                </c:pt>
                <c:pt idx="532">
                  <c:v>4.07697E-4</c:v>
                </c:pt>
                <c:pt idx="533">
                  <c:v>4.1277890000000002E-4</c:v>
                </c:pt>
                <c:pt idx="534">
                  <c:v>4.1792549999999999E-4</c:v>
                </c:pt>
                <c:pt idx="535">
                  <c:v>4.2313760000000001E-4</c:v>
                </c:pt>
                <c:pt idx="536">
                  <c:v>4.284162E-4</c:v>
                </c:pt>
                <c:pt idx="537">
                  <c:v>4.3376210000000001E-4</c:v>
                </c:pt>
                <c:pt idx="538">
                  <c:v>4.3917620000000001E-4</c:v>
                </c:pt>
                <c:pt idx="539">
                  <c:v>4.4465949999999998E-4</c:v>
                </c:pt>
                <c:pt idx="540">
                  <c:v>4.5021280000000002E-4</c:v>
                </c:pt>
                <c:pt idx="541">
                  <c:v>4.5583709999999999E-4</c:v>
                </c:pt>
                <c:pt idx="542">
                  <c:v>4.6153330000000002E-4</c:v>
                </c:pt>
                <c:pt idx="543">
                  <c:v>4.6730250000000001E-4</c:v>
                </c:pt>
                <c:pt idx="544">
                  <c:v>4.7314550000000002E-4</c:v>
                </c:pt>
                <c:pt idx="545">
                  <c:v>4.7906339999999998E-4</c:v>
                </c:pt>
                <c:pt idx="546">
                  <c:v>4.8505709999999998E-4</c:v>
                </c:pt>
                <c:pt idx="547">
                  <c:v>4.911278E-4</c:v>
                </c:pt>
                <c:pt idx="548">
                  <c:v>4.9727639999999997E-4</c:v>
                </c:pt>
                <c:pt idx="549">
                  <c:v>5.0350389999999996E-4</c:v>
                </c:pt>
                <c:pt idx="550">
                  <c:v>5.0981150000000005E-4</c:v>
                </c:pt>
                <c:pt idx="551">
                  <c:v>5.1620020000000004E-4</c:v>
                </c:pt>
                <c:pt idx="552">
                  <c:v>5.2267120000000001E-4</c:v>
                </c:pt>
                <c:pt idx="553">
                  <c:v>5.2922539999999995E-4</c:v>
                </c:pt>
                <c:pt idx="554">
                  <c:v>5.3586409999999997E-4</c:v>
                </c:pt>
                <c:pt idx="555">
                  <c:v>5.4258840000000002E-4</c:v>
                </c:pt>
                <c:pt idx="556">
                  <c:v>5.4939949999999996E-4</c:v>
                </c:pt>
                <c:pt idx="557">
                  <c:v>5.5629849999999995E-4</c:v>
                </c:pt>
                <c:pt idx="558">
                  <c:v>5.632867E-4</c:v>
                </c:pt>
                <c:pt idx="559">
                  <c:v>5.7036510000000001E-4</c:v>
                </c:pt>
                <c:pt idx="560">
                  <c:v>5.7753519999999997E-4</c:v>
                </c:pt>
                <c:pt idx="561">
                  <c:v>5.8479810000000001E-4</c:v>
                </c:pt>
                <c:pt idx="562">
                  <c:v>5.9215509999999995E-4</c:v>
                </c:pt>
                <c:pt idx="563">
                  <c:v>5.996075E-4</c:v>
                </c:pt>
                <c:pt idx="564">
                  <c:v>6.0715650000000003E-4</c:v>
                </c:pt>
                <c:pt idx="565">
                  <c:v>6.1480360000000002E-4</c:v>
                </c:pt>
                <c:pt idx="566">
                  <c:v>6.2255009999999996E-4</c:v>
                </c:pt>
                <c:pt idx="567">
                  <c:v>6.3039729999999998E-4</c:v>
                </c:pt>
                <c:pt idx="568">
                  <c:v>6.3834649999999998E-4</c:v>
                </c:pt>
                <c:pt idx="569">
                  <c:v>6.463994E-4</c:v>
                </c:pt>
                <c:pt idx="570">
                  <c:v>6.5455709999999998E-4</c:v>
                </c:pt>
                <c:pt idx="571">
                  <c:v>6.6282129999999996E-4</c:v>
                </c:pt>
                <c:pt idx="572">
                  <c:v>6.7119330000000004E-4</c:v>
                </c:pt>
                <c:pt idx="573">
                  <c:v>6.7967479999999996E-4</c:v>
                </c:pt>
                <c:pt idx="574">
                  <c:v>6.8826710000000004E-4</c:v>
                </c:pt>
                <c:pt idx="575">
                  <c:v>6.9697179999999995E-4</c:v>
                </c:pt>
                <c:pt idx="576">
                  <c:v>7.0579050000000004E-4</c:v>
                </c:pt>
                <c:pt idx="577">
                  <c:v>7.1472479999999997E-4</c:v>
                </c:pt>
                <c:pt idx="578">
                  <c:v>7.2377629999999997E-4</c:v>
                </c:pt>
                <c:pt idx="579">
                  <c:v>7.3294660000000004E-4</c:v>
                </c:pt>
                <c:pt idx="580">
                  <c:v>7.422374E-4</c:v>
                </c:pt>
                <c:pt idx="581">
                  <c:v>7.516504E-4</c:v>
                </c:pt>
                <c:pt idx="582">
                  <c:v>7.6118729999999997E-4</c:v>
                </c:pt>
                <c:pt idx="583">
                  <c:v>7.7084980000000005E-4</c:v>
                </c:pt>
                <c:pt idx="584">
                  <c:v>7.8063969999999999E-4</c:v>
                </c:pt>
                <c:pt idx="585">
                  <c:v>7.905589E-4</c:v>
                </c:pt>
                <c:pt idx="586">
                  <c:v>8.0060899999999998E-4</c:v>
                </c:pt>
                <c:pt idx="587">
                  <c:v>8.1079199999999996E-4</c:v>
                </c:pt>
                <c:pt idx="588">
                  <c:v>8.2110970000000001E-4</c:v>
                </c:pt>
                <c:pt idx="589">
                  <c:v>8.3156409999999995E-4</c:v>
                </c:pt>
                <c:pt idx="590">
                  <c:v>8.4215709999999999E-4</c:v>
                </c:pt>
                <c:pt idx="591">
                  <c:v>8.5289070000000005E-4</c:v>
                </c:pt>
                <c:pt idx="592">
                  <c:v>8.6376689999999995E-4</c:v>
                </c:pt>
                <c:pt idx="593">
                  <c:v>8.7478760000000001E-4</c:v>
                </c:pt>
                <c:pt idx="594">
                  <c:v>8.8595500000000001E-4</c:v>
                </c:pt>
                <c:pt idx="595">
                  <c:v>8.9727120000000001E-4</c:v>
                </c:pt>
                <c:pt idx="596">
                  <c:v>9.0873829999999997E-4</c:v>
                </c:pt>
                <c:pt idx="597">
                  <c:v>9.2035839999999995E-4</c:v>
                </c:pt>
                <c:pt idx="598">
                  <c:v>9.3213379999999998E-4</c:v>
                </c:pt>
                <c:pt idx="599">
                  <c:v>9.4406670000000005E-4</c:v>
                </c:pt>
                <c:pt idx="600">
                  <c:v>9.5615930000000004E-4</c:v>
                </c:pt>
                <c:pt idx="601">
                  <c:v>9.6841410000000005E-4</c:v>
                </c:pt>
                <c:pt idx="602">
                  <c:v>9.8083320000000003E-4</c:v>
                </c:pt>
                <c:pt idx="603">
                  <c:v>9.9341920000000001E-4</c:v>
                </c:pt>
                <c:pt idx="604">
                  <c:v>1.0061740000000001E-3</c:v>
                </c:pt>
                <c:pt idx="605">
                  <c:v>1.0191009999999999E-3</c:v>
                </c:pt>
                <c:pt idx="606">
                  <c:v>1.0322020000000001E-3</c:v>
                </c:pt>
                <c:pt idx="607">
                  <c:v>1.0454800000000001E-3</c:v>
                </c:pt>
                <c:pt idx="608">
                  <c:v>1.058937E-3</c:v>
                </c:pt>
                <c:pt idx="609">
                  <c:v>1.072576E-3</c:v>
                </c:pt>
                <c:pt idx="610">
                  <c:v>1.086399E-3</c:v>
                </c:pt>
                <c:pt idx="611">
                  <c:v>1.10041E-3</c:v>
                </c:pt>
                <c:pt idx="612">
                  <c:v>1.1146109999999999E-3</c:v>
                </c:pt>
                <c:pt idx="613">
                  <c:v>1.129005E-3</c:v>
                </c:pt>
                <c:pt idx="614">
                  <c:v>1.1435939999999999E-3</c:v>
                </c:pt>
                <c:pt idx="615">
                  <c:v>1.1583819999999999E-3</c:v>
                </c:pt>
                <c:pt idx="616">
                  <c:v>1.173372E-3</c:v>
                </c:pt>
                <c:pt idx="617">
                  <c:v>1.1885660000000001E-3</c:v>
                </c:pt>
                <c:pt idx="618">
                  <c:v>1.2039679999999999E-3</c:v>
                </c:pt>
                <c:pt idx="619">
                  <c:v>1.2195800000000001E-3</c:v>
                </c:pt>
                <c:pt idx="620">
                  <c:v>1.2354060000000001E-3</c:v>
                </c:pt>
                <c:pt idx="621">
                  <c:v>1.251449E-3</c:v>
                </c:pt>
                <c:pt idx="622">
                  <c:v>1.267713E-3</c:v>
                </c:pt>
                <c:pt idx="623">
                  <c:v>1.284199E-3</c:v>
                </c:pt>
                <c:pt idx="624">
                  <c:v>1.3009129999999999E-3</c:v>
                </c:pt>
                <c:pt idx="625">
                  <c:v>1.317857E-3</c:v>
                </c:pt>
                <c:pt idx="626">
                  <c:v>1.335035E-3</c:v>
                </c:pt>
                <c:pt idx="627">
                  <c:v>1.352451E-3</c:v>
                </c:pt>
                <c:pt idx="628">
                  <c:v>1.370107E-3</c:v>
                </c:pt>
                <c:pt idx="629">
                  <c:v>1.3880069999999999E-3</c:v>
                </c:pt>
                <c:pt idx="630">
                  <c:v>1.406156E-3</c:v>
                </c:pt>
                <c:pt idx="631">
                  <c:v>1.4245569999999999E-3</c:v>
                </c:pt>
                <c:pt idx="632">
                  <c:v>1.443214E-3</c:v>
                </c:pt>
                <c:pt idx="633">
                  <c:v>1.462131E-3</c:v>
                </c:pt>
                <c:pt idx="634">
                  <c:v>1.481312E-3</c:v>
                </c:pt>
                <c:pt idx="635">
                  <c:v>1.5007600000000001E-3</c:v>
                </c:pt>
                <c:pt idx="636">
                  <c:v>1.520481E-3</c:v>
                </c:pt>
                <c:pt idx="637">
                  <c:v>1.5404769999999999E-3</c:v>
                </c:pt>
                <c:pt idx="638">
                  <c:v>1.560755E-3</c:v>
                </c:pt>
                <c:pt idx="639">
                  <c:v>1.5813159999999999E-3</c:v>
                </c:pt>
                <c:pt idx="640">
                  <c:v>1.602167E-3</c:v>
                </c:pt>
                <c:pt idx="641">
                  <c:v>1.623312E-3</c:v>
                </c:pt>
                <c:pt idx="642">
                  <c:v>1.6447549999999999E-3</c:v>
                </c:pt>
                <c:pt idx="643">
                  <c:v>1.6665E-3</c:v>
                </c:pt>
                <c:pt idx="644">
                  <c:v>1.6885540000000001E-3</c:v>
                </c:pt>
                <c:pt idx="645">
                  <c:v>1.710919E-3</c:v>
                </c:pt>
                <c:pt idx="646">
                  <c:v>1.7336020000000001E-3</c:v>
                </c:pt>
                <c:pt idx="647">
                  <c:v>1.756608E-3</c:v>
                </c:pt>
                <c:pt idx="648">
                  <c:v>1.77994E-3</c:v>
                </c:pt>
                <c:pt idx="649">
                  <c:v>1.8036059999999999E-3</c:v>
                </c:pt>
                <c:pt idx="650">
                  <c:v>1.827609E-3</c:v>
                </c:pt>
                <c:pt idx="651">
                  <c:v>1.851955E-3</c:v>
                </c:pt>
                <c:pt idx="652">
                  <c:v>1.8766500000000001E-3</c:v>
                </c:pt>
                <c:pt idx="653">
                  <c:v>1.901699E-3</c:v>
                </c:pt>
                <c:pt idx="654">
                  <c:v>1.927107E-3</c:v>
                </c:pt>
                <c:pt idx="655">
                  <c:v>1.9528810000000001E-3</c:v>
                </c:pt>
                <c:pt idx="656">
                  <c:v>1.979027E-3</c:v>
                </c:pt>
                <c:pt idx="657">
                  <c:v>2.00555E-3</c:v>
                </c:pt>
                <c:pt idx="658">
                  <c:v>2.0324560000000002E-3</c:v>
                </c:pt>
                <c:pt idx="659">
                  <c:v>2.0597520000000002E-3</c:v>
                </c:pt>
                <c:pt idx="660">
                  <c:v>2.0874439999999999E-3</c:v>
                </c:pt>
                <c:pt idx="661">
                  <c:v>2.1155380000000001E-3</c:v>
                </c:pt>
                <c:pt idx="662">
                  <c:v>2.1440399999999998E-3</c:v>
                </c:pt>
                <c:pt idx="663">
                  <c:v>2.172958E-3</c:v>
                </c:pt>
                <c:pt idx="664">
                  <c:v>2.202299E-3</c:v>
                </c:pt>
                <c:pt idx="665">
                  <c:v>2.2320679999999998E-3</c:v>
                </c:pt>
                <c:pt idx="666">
                  <c:v>2.262273E-3</c:v>
                </c:pt>
                <c:pt idx="667">
                  <c:v>2.2929220000000002E-3</c:v>
                </c:pt>
                <c:pt idx="668">
                  <c:v>2.3240209999999999E-3</c:v>
                </c:pt>
                <c:pt idx="669">
                  <c:v>2.3555780000000001E-3</c:v>
                </c:pt>
                <c:pt idx="670">
                  <c:v>2.3876000000000001E-3</c:v>
                </c:pt>
                <c:pt idx="671">
                  <c:v>2.4200960000000001E-3</c:v>
                </c:pt>
                <c:pt idx="672">
                  <c:v>2.4530720000000002E-3</c:v>
                </c:pt>
                <c:pt idx="673">
                  <c:v>2.486537E-3</c:v>
                </c:pt>
                <c:pt idx="674">
                  <c:v>2.5205000000000002E-3</c:v>
                </c:pt>
                <c:pt idx="675">
                  <c:v>2.554967E-3</c:v>
                </c:pt>
                <c:pt idx="676">
                  <c:v>2.5899489999999998E-3</c:v>
                </c:pt>
                <c:pt idx="677">
                  <c:v>2.6254519999999999E-3</c:v>
                </c:pt>
                <c:pt idx="678">
                  <c:v>2.6614870000000001E-3</c:v>
                </c:pt>
                <c:pt idx="679">
                  <c:v>2.6980620000000002E-3</c:v>
                </c:pt>
                <c:pt idx="680">
                  <c:v>2.7351860000000001E-3</c:v>
                </c:pt>
                <c:pt idx="681">
                  <c:v>2.7728679999999999E-3</c:v>
                </c:pt>
                <c:pt idx="682">
                  <c:v>2.811118E-3</c:v>
                </c:pt>
                <c:pt idx="683">
                  <c:v>2.8499459999999999E-3</c:v>
                </c:pt>
                <c:pt idx="684">
                  <c:v>2.889361E-3</c:v>
                </c:pt>
                <c:pt idx="685">
                  <c:v>2.9293729999999999E-3</c:v>
                </c:pt>
                <c:pt idx="686">
                  <c:v>2.9699919999999999E-3</c:v>
                </c:pt>
                <c:pt idx="687">
                  <c:v>3.0112289999999998E-3</c:v>
                </c:pt>
                <c:pt idx="688">
                  <c:v>3.0530940000000001E-3</c:v>
                </c:pt>
                <c:pt idx="689">
                  <c:v>3.0955990000000001E-3</c:v>
                </c:pt>
                <c:pt idx="690">
                  <c:v>3.1387540000000001E-3</c:v>
                </c:pt>
                <c:pt idx="691">
                  <c:v>3.18257E-3</c:v>
                </c:pt>
                <c:pt idx="692">
                  <c:v>3.2270580000000001E-3</c:v>
                </c:pt>
                <c:pt idx="693">
                  <c:v>3.2722319999999999E-3</c:v>
                </c:pt>
                <c:pt idx="694">
                  <c:v>3.3181009999999999E-3</c:v>
                </c:pt>
                <c:pt idx="695">
                  <c:v>3.3646790000000002E-3</c:v>
                </c:pt>
                <c:pt idx="696">
                  <c:v>3.4119770000000001E-3</c:v>
                </c:pt>
                <c:pt idx="697">
                  <c:v>3.4600080000000001E-3</c:v>
                </c:pt>
                <c:pt idx="698">
                  <c:v>3.5087859999999998E-3</c:v>
                </c:pt>
                <c:pt idx="699">
                  <c:v>3.558323E-3</c:v>
                </c:pt>
                <c:pt idx="700">
                  <c:v>3.6086320000000001E-3</c:v>
                </c:pt>
                <c:pt idx="701">
                  <c:v>3.6597270000000002E-3</c:v>
                </c:pt>
                <c:pt idx="702">
                  <c:v>3.7116219999999999E-3</c:v>
                </c:pt>
                <c:pt idx="703">
                  <c:v>3.764332E-3</c:v>
                </c:pt>
                <c:pt idx="704">
                  <c:v>3.8178690000000002E-3</c:v>
                </c:pt>
                <c:pt idx="705">
                  <c:v>3.8722499999999998E-3</c:v>
                </c:pt>
                <c:pt idx="706">
                  <c:v>3.9274890000000002E-3</c:v>
                </c:pt>
                <c:pt idx="707">
                  <c:v>3.9836009999999998E-3</c:v>
                </c:pt>
                <c:pt idx="708">
                  <c:v>4.0406030000000003E-3</c:v>
                </c:pt>
                <c:pt idx="709">
                  <c:v>4.0985090000000002E-3</c:v>
                </c:pt>
                <c:pt idx="710">
                  <c:v>4.1573360000000002E-3</c:v>
                </c:pt>
                <c:pt idx="711">
                  <c:v>4.217101E-3</c:v>
                </c:pt>
                <c:pt idx="712">
                  <c:v>4.2778210000000002E-3</c:v>
                </c:pt>
                <c:pt idx="713">
                  <c:v>4.3395120000000002E-3</c:v>
                </c:pt>
                <c:pt idx="714">
                  <c:v>4.4021920000000001E-3</c:v>
                </c:pt>
                <c:pt idx="715">
                  <c:v>4.4658800000000002E-3</c:v>
                </c:pt>
                <c:pt idx="716">
                  <c:v>4.5305930000000003E-3</c:v>
                </c:pt>
                <c:pt idx="717">
                  <c:v>4.5963510000000003E-3</c:v>
                </c:pt>
                <c:pt idx="718">
                  <c:v>4.6631709999999998E-3</c:v>
                </c:pt>
                <c:pt idx="719">
                  <c:v>4.731074E-3</c:v>
                </c:pt>
                <c:pt idx="720">
                  <c:v>4.8000789999999996E-3</c:v>
                </c:pt>
                <c:pt idx="721">
                  <c:v>4.8702069999999997E-3</c:v>
                </c:pt>
                <c:pt idx="722">
                  <c:v>4.941478E-3</c:v>
                </c:pt>
                <c:pt idx="723">
                  <c:v>5.0139130000000001E-3</c:v>
                </c:pt>
                <c:pt idx="724">
                  <c:v>5.087533E-3</c:v>
                </c:pt>
                <c:pt idx="725">
                  <c:v>5.1623609999999999E-3</c:v>
                </c:pt>
                <c:pt idx="726">
                  <c:v>5.2384190000000002E-3</c:v>
                </c:pt>
                <c:pt idx="727">
                  <c:v>5.3157289999999999E-3</c:v>
                </c:pt>
                <c:pt idx="728">
                  <c:v>5.3943150000000002E-3</c:v>
                </c:pt>
                <c:pt idx="729">
                  <c:v>5.4742009999999997E-3</c:v>
                </c:pt>
                <c:pt idx="730">
                  <c:v>5.5554100000000002E-3</c:v>
                </c:pt>
                <c:pt idx="731">
                  <c:v>5.6379680000000001E-3</c:v>
                </c:pt>
                <c:pt idx="732">
                  <c:v>5.7218989999999999E-3</c:v>
                </c:pt>
                <c:pt idx="733">
                  <c:v>5.80723E-3</c:v>
                </c:pt>
                <c:pt idx="734">
                  <c:v>5.8939860000000004E-3</c:v>
                </c:pt>
                <c:pt idx="735">
                  <c:v>5.982195E-3</c:v>
                </c:pt>
                <c:pt idx="736">
                  <c:v>6.0718830000000001E-3</c:v>
                </c:pt>
                <c:pt idx="737">
                  <c:v>6.1630790000000001E-3</c:v>
                </c:pt>
                <c:pt idx="738">
                  <c:v>6.255811E-3</c:v>
                </c:pt>
                <c:pt idx="739">
                  <c:v>6.3501089999999996E-3</c:v>
                </c:pt>
                <c:pt idx="740">
                  <c:v>6.4460009999999998E-3</c:v>
                </c:pt>
                <c:pt idx="741">
                  <c:v>6.5435190000000002E-3</c:v>
                </c:pt>
                <c:pt idx="742">
                  <c:v>6.6426920000000004E-3</c:v>
                </c:pt>
                <c:pt idx="743">
                  <c:v>6.7435539999999997E-3</c:v>
                </c:pt>
                <c:pt idx="744">
                  <c:v>6.8461349999999997E-3</c:v>
                </c:pt>
                <c:pt idx="745">
                  <c:v>6.9504689999999999E-3</c:v>
                </c:pt>
                <c:pt idx="746">
                  <c:v>7.0565899999999997E-3</c:v>
                </c:pt>
                <c:pt idx="747">
                  <c:v>7.164531E-3</c:v>
                </c:pt>
                <c:pt idx="748">
                  <c:v>7.274328E-3</c:v>
                </c:pt>
                <c:pt idx="749">
                  <c:v>7.3860150000000001E-3</c:v>
                </c:pt>
                <c:pt idx="750">
                  <c:v>7.4996309999999997E-3</c:v>
                </c:pt>
                <c:pt idx="751">
                  <c:v>7.6152119999999997E-3</c:v>
                </c:pt>
                <c:pt idx="752">
                  <c:v>7.7327949999999998E-3</c:v>
                </c:pt>
                <c:pt idx="753">
                  <c:v>7.8524210000000001E-3</c:v>
                </c:pt>
                <c:pt idx="754">
                  <c:v>7.9741269999999993E-3</c:v>
                </c:pt>
                <c:pt idx="755">
                  <c:v>8.0979559999999999E-3</c:v>
                </c:pt>
                <c:pt idx="756">
                  <c:v>8.2239470000000005E-3</c:v>
                </c:pt>
                <c:pt idx="757">
                  <c:v>8.3521429999999994E-3</c:v>
                </c:pt>
                <c:pt idx="758">
                  <c:v>8.4825879999999992E-3</c:v>
                </c:pt>
                <c:pt idx="759">
                  <c:v>8.6153240000000006E-3</c:v>
                </c:pt>
                <c:pt idx="760">
                  <c:v>8.750397E-3</c:v>
                </c:pt>
                <c:pt idx="761">
                  <c:v>8.8878529999999994E-3</c:v>
                </c:pt>
                <c:pt idx="762">
                  <c:v>9.0277380000000004E-3</c:v>
                </c:pt>
                <c:pt idx="763">
                  <c:v>9.1701000000000005E-3</c:v>
                </c:pt>
                <c:pt idx="764">
                  <c:v>9.3149870000000003E-3</c:v>
                </c:pt>
                <c:pt idx="765">
                  <c:v>9.4624500000000007E-3</c:v>
                </c:pt>
                <c:pt idx="766">
                  <c:v>9.6125389999999998E-3</c:v>
                </c:pt>
                <c:pt idx="767">
                  <c:v>9.7653059999999996E-3</c:v>
                </c:pt>
                <c:pt idx="768">
                  <c:v>9.9208030000000006E-3</c:v>
                </c:pt>
                <c:pt idx="769">
                  <c:v>1.0079090000000001E-2</c:v>
                </c:pt>
                <c:pt idx="770">
                  <c:v>1.024021E-2</c:v>
                </c:pt>
                <c:pt idx="771">
                  <c:v>1.040423E-2</c:v>
                </c:pt>
                <c:pt idx="772">
                  <c:v>1.0571199999999999E-2</c:v>
                </c:pt>
                <c:pt idx="773">
                  <c:v>1.0741179999999999E-2</c:v>
                </c:pt>
                <c:pt idx="774">
                  <c:v>1.091424E-2</c:v>
                </c:pt>
                <c:pt idx="775">
                  <c:v>1.109043E-2</c:v>
                </c:pt>
                <c:pt idx="776">
                  <c:v>1.126982E-2</c:v>
                </c:pt>
                <c:pt idx="777">
                  <c:v>1.1452459999999999E-2</c:v>
                </c:pt>
                <c:pt idx="778">
                  <c:v>1.163843E-2</c:v>
                </c:pt>
                <c:pt idx="779">
                  <c:v>1.1827789999999999E-2</c:v>
                </c:pt>
                <c:pt idx="780">
                  <c:v>1.2020609999999999E-2</c:v>
                </c:pt>
                <c:pt idx="781">
                  <c:v>1.2216960000000001E-2</c:v>
                </c:pt>
                <c:pt idx="782">
                  <c:v>1.241691E-2</c:v>
                </c:pt>
                <c:pt idx="783">
                  <c:v>1.262053E-2</c:v>
                </c:pt>
                <c:pt idx="784">
                  <c:v>1.282789E-2</c:v>
                </c:pt>
                <c:pt idx="785">
                  <c:v>1.303908E-2</c:v>
                </c:pt>
                <c:pt idx="786">
                  <c:v>1.3254159999999999E-2</c:v>
                </c:pt>
                <c:pt idx="787">
                  <c:v>1.3473209999999999E-2</c:v>
                </c:pt>
                <c:pt idx="788">
                  <c:v>1.369632E-2</c:v>
                </c:pt>
                <c:pt idx="789">
                  <c:v>1.392357E-2</c:v>
                </c:pt>
                <c:pt idx="790">
                  <c:v>1.4155040000000001E-2</c:v>
                </c:pt>
                <c:pt idx="791">
                  <c:v>1.439081E-2</c:v>
                </c:pt>
                <c:pt idx="792">
                  <c:v>1.463097E-2</c:v>
                </c:pt>
                <c:pt idx="793">
                  <c:v>1.4875620000000001E-2</c:v>
                </c:pt>
                <c:pt idx="794">
                  <c:v>1.5124840000000001E-2</c:v>
                </c:pt>
                <c:pt idx="795">
                  <c:v>1.537872E-2</c:v>
                </c:pt>
                <c:pt idx="796">
                  <c:v>1.5637350000000001E-2</c:v>
                </c:pt>
                <c:pt idx="797">
                  <c:v>1.5900850000000001E-2</c:v>
                </c:pt>
                <c:pt idx="798">
                  <c:v>1.6169289999999999E-2</c:v>
                </c:pt>
                <c:pt idx="799">
                  <c:v>1.6442789999999999E-2</c:v>
                </c:pt>
                <c:pt idx="800">
                  <c:v>1.6721440000000001E-2</c:v>
                </c:pt>
                <c:pt idx="801">
                  <c:v>1.7005349999999999E-2</c:v>
                </c:pt>
                <c:pt idx="802">
                  <c:v>1.7294629999999998E-2</c:v>
                </c:pt>
                <c:pt idx="803">
                  <c:v>1.7589380000000002E-2</c:v>
                </c:pt>
                <c:pt idx="804">
                  <c:v>1.7889720000000001E-2</c:v>
                </c:pt>
                <c:pt idx="805">
                  <c:v>1.819575E-2</c:v>
                </c:pt>
                <c:pt idx="806">
                  <c:v>1.8507599999999999E-2</c:v>
                </c:pt>
                <c:pt idx="807">
                  <c:v>1.8825379999999999E-2</c:v>
                </c:pt>
                <c:pt idx="808">
                  <c:v>1.9149220000000002E-2</c:v>
                </c:pt>
                <c:pt idx="809">
                  <c:v>1.947923E-2</c:v>
                </c:pt>
                <c:pt idx="810">
                  <c:v>1.9815530000000001E-2</c:v>
                </c:pt>
                <c:pt idx="811">
                  <c:v>2.0158269999999999E-2</c:v>
                </c:pt>
                <c:pt idx="812">
                  <c:v>2.0507560000000001E-2</c:v>
                </c:pt>
                <c:pt idx="813">
                  <c:v>2.086354E-2</c:v>
                </c:pt>
                <c:pt idx="814">
                  <c:v>2.1226350000000001E-2</c:v>
                </c:pt>
                <c:pt idx="815">
                  <c:v>2.159612E-2</c:v>
                </c:pt>
                <c:pt idx="816">
                  <c:v>2.1972999999999999E-2</c:v>
                </c:pt>
                <c:pt idx="817">
                  <c:v>2.2357120000000001E-2</c:v>
                </c:pt>
                <c:pt idx="818">
                  <c:v>2.2748640000000001E-2</c:v>
                </c:pt>
                <c:pt idx="819">
                  <c:v>2.3147709999999998E-2</c:v>
                </c:pt>
                <c:pt idx="820">
                  <c:v>2.3554470000000001E-2</c:v>
                </c:pt>
                <c:pt idx="821">
                  <c:v>2.396908E-2</c:v>
                </c:pt>
                <c:pt idx="822">
                  <c:v>2.4391699999999999E-2</c:v>
                </c:pt>
                <c:pt idx="823">
                  <c:v>2.4822500000000001E-2</c:v>
                </c:pt>
                <c:pt idx="824">
                  <c:v>2.526163E-2</c:v>
                </c:pt>
                <c:pt idx="825">
                  <c:v>2.5709260000000001E-2</c:v>
                </c:pt>
                <c:pt idx="826">
                  <c:v>2.6165569999999999E-2</c:v>
                </c:pt>
                <c:pt idx="827">
                  <c:v>2.6630729999999998E-2</c:v>
                </c:pt>
                <c:pt idx="828">
                  <c:v>2.7104920000000001E-2</c:v>
                </c:pt>
                <c:pt idx="829">
                  <c:v>2.7588310000000001E-2</c:v>
                </c:pt>
                <c:pt idx="830">
                  <c:v>2.8081100000000001E-2</c:v>
                </c:pt>
                <c:pt idx="831">
                  <c:v>2.8583460000000002E-2</c:v>
                </c:pt>
                <c:pt idx="832">
                  <c:v>2.9095599999999999E-2</c:v>
                </c:pt>
                <c:pt idx="833">
                  <c:v>2.96177E-2</c:v>
                </c:pt>
                <c:pt idx="834">
                  <c:v>3.0149970000000002E-2</c:v>
                </c:pt>
                <c:pt idx="835">
                  <c:v>3.06926E-2</c:v>
                </c:pt>
                <c:pt idx="836">
                  <c:v>3.1245809999999999E-2</c:v>
                </c:pt>
                <c:pt idx="837">
                  <c:v>3.1809799999999999E-2</c:v>
                </c:pt>
                <c:pt idx="838">
                  <c:v>3.2384789999999997E-2</c:v>
                </c:pt>
                <c:pt idx="839">
                  <c:v>3.2970989999999999E-2</c:v>
                </c:pt>
                <c:pt idx="840">
                  <c:v>3.356862E-2</c:v>
                </c:pt>
                <c:pt idx="841">
                  <c:v>3.4177920000000001E-2</c:v>
                </c:pt>
                <c:pt idx="842">
                  <c:v>3.4799099999999999E-2</c:v>
                </c:pt>
                <c:pt idx="843">
                  <c:v>3.5432409999999998E-2</c:v>
                </c:pt>
                <c:pt idx="844">
                  <c:v>3.6078069999999997E-2</c:v>
                </c:pt>
                <c:pt idx="845">
                  <c:v>3.6736339999999999E-2</c:v>
                </c:pt>
                <c:pt idx="846">
                  <c:v>3.7407459999999997E-2</c:v>
                </c:pt>
                <c:pt idx="847">
                  <c:v>3.8091670000000001E-2</c:v>
                </c:pt>
                <c:pt idx="848">
                  <c:v>3.8789240000000003E-2</c:v>
                </c:pt>
                <c:pt idx="849">
                  <c:v>3.950041E-2</c:v>
                </c:pt>
                <c:pt idx="850">
                  <c:v>4.0225459999999998E-2</c:v>
                </c:pt>
                <c:pt idx="851">
                  <c:v>4.0964649999999998E-2</c:v>
                </c:pt>
                <c:pt idx="852">
                  <c:v>4.1718239999999997E-2</c:v>
                </c:pt>
                <c:pt idx="853">
                  <c:v>4.2486530000000002E-2</c:v>
                </c:pt>
                <c:pt idx="854">
                  <c:v>4.3269780000000001E-2</c:v>
                </c:pt>
                <c:pt idx="855">
                  <c:v>4.4068290000000003E-2</c:v>
                </c:pt>
                <c:pt idx="856">
                  <c:v>4.4882329999999998E-2</c:v>
                </c:pt>
                <c:pt idx="857">
                  <c:v>4.5712210000000003E-2</c:v>
                </c:pt>
                <c:pt idx="858">
                  <c:v>4.6558229999999999E-2</c:v>
                </c:pt>
                <c:pt idx="859">
                  <c:v>4.742068E-2</c:v>
                </c:pt>
                <c:pt idx="860">
                  <c:v>4.8299880000000003E-2</c:v>
                </c:pt>
                <c:pt idx="861">
                  <c:v>4.9196139999999999E-2</c:v>
                </c:pt>
                <c:pt idx="862">
                  <c:v>5.0109760000000003E-2</c:v>
                </c:pt>
                <c:pt idx="863">
                  <c:v>5.1041089999999997E-2</c:v>
                </c:pt>
                <c:pt idx="864">
                  <c:v>5.1990429999999997E-2</c:v>
                </c:pt>
                <c:pt idx="865">
                  <c:v>5.2958119999999997E-2</c:v>
                </c:pt>
                <c:pt idx="866">
                  <c:v>5.3944499999999999E-2</c:v>
                </c:pt>
                <c:pt idx="867">
                  <c:v>5.4949909999999998E-2</c:v>
                </c:pt>
                <c:pt idx="868">
                  <c:v>5.5974690000000001E-2</c:v>
                </c:pt>
                <c:pt idx="869">
                  <c:v>5.7019180000000003E-2</c:v>
                </c:pt>
                <c:pt idx="870">
                  <c:v>5.8083750000000003E-2</c:v>
                </c:pt>
                <c:pt idx="871">
                  <c:v>5.9168749999999999E-2</c:v>
                </c:pt>
                <c:pt idx="872">
                  <c:v>6.0274540000000001E-2</c:v>
                </c:pt>
                <c:pt idx="873">
                  <c:v>6.1401480000000001E-2</c:v>
                </c:pt>
                <c:pt idx="874">
                  <c:v>6.2549960000000002E-2</c:v>
                </c:pt>
                <c:pt idx="875">
                  <c:v>6.372034E-2</c:v>
                </c:pt>
                <c:pt idx="876">
                  <c:v>6.4913009999999993E-2</c:v>
                </c:pt>
                <c:pt idx="877">
                  <c:v>6.6128350000000002E-2</c:v>
                </c:pt>
                <c:pt idx="878">
                  <c:v>6.7366739999999994E-2</c:v>
                </c:pt>
                <c:pt idx="879">
                  <c:v>6.8628579999999995E-2</c:v>
                </c:pt>
                <c:pt idx="880">
                  <c:v>6.9914260000000006E-2</c:v>
                </c:pt>
                <c:pt idx="881">
                  <c:v>7.1224179999999998E-2</c:v>
                </c:pt>
                <c:pt idx="882">
                  <c:v>7.255876E-2</c:v>
                </c:pt>
                <c:pt idx="883">
                  <c:v>7.3918380000000006E-2</c:v>
                </c:pt>
                <c:pt idx="884">
                  <c:v>7.5303469999999997E-2</c:v>
                </c:pt>
                <c:pt idx="885">
                  <c:v>7.6714439999999995E-2</c:v>
                </c:pt>
                <c:pt idx="886">
                  <c:v>7.8151709999999999E-2</c:v>
                </c:pt>
                <c:pt idx="887">
                  <c:v>7.9615690000000003E-2</c:v>
                </c:pt>
                <c:pt idx="888">
                  <c:v>8.1106810000000001E-2</c:v>
                </c:pt>
                <c:pt idx="889">
                  <c:v>8.2625500000000004E-2</c:v>
                </c:pt>
                <c:pt idx="890">
                  <c:v>8.4172189999999994E-2</c:v>
                </c:pt>
                <c:pt idx="891">
                  <c:v>8.5747299999999999E-2</c:v>
                </c:pt>
                <c:pt idx="892">
                  <c:v>8.7351269999999995E-2</c:v>
                </c:pt>
                <c:pt idx="893">
                  <c:v>8.8984540000000001E-2</c:v>
                </c:pt>
                <c:pt idx="894">
                  <c:v>9.0647539999999999E-2</c:v>
                </c:pt>
                <c:pt idx="895">
                  <c:v>9.2340720000000001E-2</c:v>
                </c:pt>
                <c:pt idx="896">
                  <c:v>9.4064510000000004E-2</c:v>
                </c:pt>
                <c:pt idx="897">
                  <c:v>9.5819360000000006E-2</c:v>
                </c:pt>
                <c:pt idx="898">
                  <c:v>9.7605700000000004E-2</c:v>
                </c:pt>
                <c:pt idx="899">
                  <c:v>9.9423990000000004E-2</c:v>
                </c:pt>
                <c:pt idx="900">
                  <c:v>0.1012747</c:v>
                </c:pt>
                <c:pt idx="901">
                  <c:v>0.10315820000000001</c:v>
                </c:pt>
                <c:pt idx="902">
                  <c:v>0.105075</c:v>
                </c:pt>
                <c:pt idx="903">
                  <c:v>0.1070255</c:v>
                </c:pt>
                <c:pt idx="904">
                  <c:v>0.1090101</c:v>
                </c:pt>
                <c:pt idx="905">
                  <c:v>0.1110294</c:v>
                </c:pt>
                <c:pt idx="906">
                  <c:v>0.1130837</c:v>
                </c:pt>
                <c:pt idx="907">
                  <c:v>0.1151735</c:v>
                </c:pt>
                <c:pt idx="908">
                  <c:v>0.11729920000000001</c:v>
                </c:pt>
                <c:pt idx="909">
                  <c:v>0.11946130000000001</c:v>
                </c:pt>
                <c:pt idx="910">
                  <c:v>0.12166009999999999</c:v>
                </c:pt>
                <c:pt idx="911">
                  <c:v>0.1238962</c:v>
                </c:pt>
                <c:pt idx="912">
                  <c:v>0.1261699</c:v>
                </c:pt>
                <c:pt idx="913">
                  <c:v>0.1284816</c:v>
                </c:pt>
                <c:pt idx="914">
                  <c:v>0.1308318</c:v>
                </c:pt>
                <c:pt idx="915">
                  <c:v>0.1332208</c:v>
                </c:pt>
                <c:pt idx="916">
                  <c:v>0.1356492</c:v>
                </c:pt>
                <c:pt idx="917">
                  <c:v>0.1381172</c:v>
                </c:pt>
                <c:pt idx="918">
                  <c:v>0.14062520000000001</c:v>
                </c:pt>
                <c:pt idx="919">
                  <c:v>0.14317369999999999</c:v>
                </c:pt>
                <c:pt idx="920">
                  <c:v>0.145763</c:v>
                </c:pt>
                <c:pt idx="921">
                  <c:v>0.14839350000000001</c:v>
                </c:pt>
                <c:pt idx="922">
                  <c:v>0.15106549999999999</c:v>
                </c:pt>
                <c:pt idx="923">
                  <c:v>0.15377940000000001</c:v>
                </c:pt>
                <c:pt idx="924">
                  <c:v>0.1565356</c:v>
                </c:pt>
                <c:pt idx="925">
                  <c:v>0.15933430000000001</c:v>
                </c:pt>
                <c:pt idx="926">
                  <c:v>0.16217580000000001</c:v>
                </c:pt>
                <c:pt idx="927">
                  <c:v>0.1650605</c:v>
                </c:pt>
                <c:pt idx="928">
                  <c:v>0.16798869999999999</c:v>
                </c:pt>
                <c:pt idx="929">
                  <c:v>0.17096059999999999</c:v>
                </c:pt>
                <c:pt idx="930">
                  <c:v>0.17397660000000001</c:v>
                </c:pt>
                <c:pt idx="931">
                  <c:v>0.17703679999999999</c:v>
                </c:pt>
                <c:pt idx="932">
                  <c:v>0.18014150000000001</c:v>
                </c:pt>
                <c:pt idx="933">
                  <c:v>0.18329090000000001</c:v>
                </c:pt>
                <c:pt idx="934">
                  <c:v>0.18648519999999999</c:v>
                </c:pt>
                <c:pt idx="935">
                  <c:v>0.18972459999999999</c:v>
                </c:pt>
                <c:pt idx="936">
                  <c:v>0.19300929999999999</c:v>
                </c:pt>
                <c:pt idx="937">
                  <c:v>0.1963395</c:v>
                </c:pt>
                <c:pt idx="938">
                  <c:v>0.19971520000000001</c:v>
                </c:pt>
                <c:pt idx="939">
                  <c:v>0.2031366</c:v>
                </c:pt>
                <c:pt idx="940">
                  <c:v>0.2066037</c:v>
                </c:pt>
                <c:pt idx="941">
                  <c:v>0.21011679999999999</c:v>
                </c:pt>
                <c:pt idx="942">
                  <c:v>0.2136757</c:v>
                </c:pt>
                <c:pt idx="943">
                  <c:v>0.21728059999999999</c:v>
                </c:pt>
                <c:pt idx="944">
                  <c:v>0.2209314</c:v>
                </c:pt>
                <c:pt idx="945">
                  <c:v>0.2246281</c:v>
                </c:pt>
                <c:pt idx="946">
                  <c:v>0.22837080000000001</c:v>
                </c:pt>
                <c:pt idx="947">
                  <c:v>0.23215930000000001</c:v>
                </c:pt>
                <c:pt idx="948">
                  <c:v>0.23599349999999999</c:v>
                </c:pt>
                <c:pt idx="949">
                  <c:v>0.23987339999999999</c:v>
                </c:pt>
                <c:pt idx="950">
                  <c:v>0.24379880000000001</c:v>
                </c:pt>
                <c:pt idx="951">
                  <c:v>0.2477695</c:v>
                </c:pt>
                <c:pt idx="952">
                  <c:v>0.25178539999999999</c:v>
                </c:pt>
                <c:pt idx="953">
                  <c:v>0.25584630000000003</c:v>
                </c:pt>
                <c:pt idx="954">
                  <c:v>0.25995180000000001</c:v>
                </c:pt>
                <c:pt idx="955">
                  <c:v>0.2641018</c:v>
                </c:pt>
                <c:pt idx="956">
                  <c:v>0.26829599999999998</c:v>
                </c:pt>
                <c:pt idx="957">
                  <c:v>0.2725339</c:v>
                </c:pt>
                <c:pt idx="958">
                  <c:v>0.27681529999999999</c:v>
                </c:pt>
                <c:pt idx="959">
                  <c:v>0.2811398</c:v>
                </c:pt>
                <c:pt idx="960">
                  <c:v>0.28550690000000001</c:v>
                </c:pt>
                <c:pt idx="961">
                  <c:v>0.28991620000000001</c:v>
                </c:pt>
                <c:pt idx="962">
                  <c:v>0.2943673</c:v>
                </c:pt>
                <c:pt idx="963">
                  <c:v>0.29885970000000001</c:v>
                </c:pt>
                <c:pt idx="964">
                  <c:v>0.30339270000000002</c:v>
                </c:pt>
                <c:pt idx="965">
                  <c:v>0.30796590000000001</c:v>
                </c:pt>
                <c:pt idx="966">
                  <c:v>0.31257869999999999</c:v>
                </c:pt>
                <c:pt idx="967">
                  <c:v>0.31723040000000002</c:v>
                </c:pt>
                <c:pt idx="968">
                  <c:v>0.3219204</c:v>
                </c:pt>
                <c:pt idx="969">
                  <c:v>0.32664799999999999</c:v>
                </c:pt>
                <c:pt idx="970">
                  <c:v>0.3314125</c:v>
                </c:pt>
                <c:pt idx="971">
                  <c:v>0.33621309999999999</c:v>
                </c:pt>
                <c:pt idx="972">
                  <c:v>0.34104909999999999</c:v>
                </c:pt>
                <c:pt idx="973">
                  <c:v>0.3459198</c:v>
                </c:pt>
                <c:pt idx="974">
                  <c:v>0.35082419999999997</c:v>
                </c:pt>
                <c:pt idx="975">
                  <c:v>0.35576150000000001</c:v>
                </c:pt>
                <c:pt idx="976">
                  <c:v>0.36073080000000002</c:v>
                </c:pt>
                <c:pt idx="977">
                  <c:v>0.36573119999999998</c:v>
                </c:pt>
                <c:pt idx="978">
                  <c:v>0.37076189999999998</c:v>
                </c:pt>
                <c:pt idx="979">
                  <c:v>0.37582169999999998</c:v>
                </c:pt>
                <c:pt idx="980">
                  <c:v>0.38090980000000002</c:v>
                </c:pt>
                <c:pt idx="981">
                  <c:v>0.38602520000000001</c:v>
                </c:pt>
                <c:pt idx="982">
                  <c:v>0.39116669999999998</c:v>
                </c:pt>
                <c:pt idx="983">
                  <c:v>0.3963333</c:v>
                </c:pt>
                <c:pt idx="984">
                  <c:v>0.40152399999999999</c:v>
                </c:pt>
                <c:pt idx="985">
                  <c:v>0.40673759999999998</c:v>
                </c:pt>
                <c:pt idx="986">
                  <c:v>0.41197299999999998</c:v>
                </c:pt>
                <c:pt idx="987">
                  <c:v>0.41722910000000002</c:v>
                </c:pt>
                <c:pt idx="988">
                  <c:v>0.42250480000000001</c:v>
                </c:pt>
                <c:pt idx="989">
                  <c:v>0.42779869999999998</c:v>
                </c:pt>
                <c:pt idx="990">
                  <c:v>0.43310979999999999</c:v>
                </c:pt>
                <c:pt idx="991">
                  <c:v>0.43843680000000002</c:v>
                </c:pt>
                <c:pt idx="992">
                  <c:v>0.44377840000000002</c:v>
                </c:pt>
                <c:pt idx="993">
                  <c:v>0.44913350000000002</c:v>
                </c:pt>
                <c:pt idx="994">
                  <c:v>0.45450079999999998</c:v>
                </c:pt>
                <c:pt idx="995">
                  <c:v>0.45987899999999998</c:v>
                </c:pt>
                <c:pt idx="996">
                  <c:v>0.46526679999999998</c:v>
                </c:pt>
                <c:pt idx="997">
                  <c:v>0.470663</c:v>
                </c:pt>
                <c:pt idx="998">
                  <c:v>0.4760663</c:v>
                </c:pt>
                <c:pt idx="999">
                  <c:v>0.48147519999999999</c:v>
                </c:pt>
                <c:pt idx="1000">
                  <c:v>0.48688870000000001</c:v>
                </c:pt>
                <c:pt idx="1001">
                  <c:v>0.4923052</c:v>
                </c:pt>
                <c:pt idx="1002">
                  <c:v>0.49772359999999999</c:v>
                </c:pt>
                <c:pt idx="1003">
                  <c:v>0.50314239999999999</c:v>
                </c:pt>
                <c:pt idx="1004">
                  <c:v>0.50856049999999997</c:v>
                </c:pt>
                <c:pt idx="1005">
                  <c:v>0.5139764</c:v>
                </c:pt>
                <c:pt idx="1006">
                  <c:v>0.51938879999999998</c:v>
                </c:pt>
                <c:pt idx="1007">
                  <c:v>0.5247965</c:v>
                </c:pt>
                <c:pt idx="1008">
                  <c:v>0.53019819999999995</c:v>
                </c:pt>
                <c:pt idx="1009">
                  <c:v>0.53559239999999997</c:v>
                </c:pt>
                <c:pt idx="1010">
                  <c:v>0.54097810000000002</c:v>
                </c:pt>
                <c:pt idx="1011">
                  <c:v>0.54635370000000005</c:v>
                </c:pt>
                <c:pt idx="1012">
                  <c:v>0.55171820000000005</c:v>
                </c:pt>
                <c:pt idx="1013">
                  <c:v>0.55707019999999996</c:v>
                </c:pt>
                <c:pt idx="1014">
                  <c:v>0.56240840000000003</c:v>
                </c:pt>
                <c:pt idx="1015">
                  <c:v>0.56773169999999995</c:v>
                </c:pt>
                <c:pt idx="1016">
                  <c:v>0.57303879999999996</c:v>
                </c:pt>
                <c:pt idx="1017">
                  <c:v>0.57832850000000002</c:v>
                </c:pt>
                <c:pt idx="1018">
                  <c:v>0.58359970000000005</c:v>
                </c:pt>
                <c:pt idx="1019">
                  <c:v>0.58885100000000001</c:v>
                </c:pt>
                <c:pt idx="1020">
                  <c:v>0.59408139999999998</c:v>
                </c:pt>
                <c:pt idx="1021">
                  <c:v>0.59928979999999998</c:v>
                </c:pt>
                <c:pt idx="1022">
                  <c:v>0.60447499999999998</c:v>
                </c:pt>
                <c:pt idx="1023">
                  <c:v>0.60963590000000001</c:v>
                </c:pt>
                <c:pt idx="1024">
                  <c:v>0.61477150000000003</c:v>
                </c:pt>
                <c:pt idx="1025">
                  <c:v>0.61988069999999995</c:v>
                </c:pt>
                <c:pt idx="1026">
                  <c:v>0.62496249999999998</c:v>
                </c:pt>
                <c:pt idx="1027">
                  <c:v>0.63001589999999996</c:v>
                </c:pt>
                <c:pt idx="1028">
                  <c:v>0.63503980000000004</c:v>
                </c:pt>
                <c:pt idx="1029">
                  <c:v>0.64003350000000003</c:v>
                </c:pt>
                <c:pt idx="1030">
                  <c:v>0.64499580000000001</c:v>
                </c:pt>
                <c:pt idx="1031">
                  <c:v>0.649926</c:v>
                </c:pt>
                <c:pt idx="1032">
                  <c:v>0.65482309999999999</c:v>
                </c:pt>
                <c:pt idx="1033">
                  <c:v>0.65968629999999995</c:v>
                </c:pt>
                <c:pt idx="1034">
                  <c:v>0.66451490000000002</c:v>
                </c:pt>
                <c:pt idx="1035">
                  <c:v>0.66930789999999996</c:v>
                </c:pt>
                <c:pt idx="1036">
                  <c:v>0.67406469999999996</c:v>
                </c:pt>
                <c:pt idx="1037">
                  <c:v>0.67878459999999996</c:v>
                </c:pt>
                <c:pt idx="1038">
                  <c:v>0.68346669999999998</c:v>
                </c:pt>
                <c:pt idx="1039">
                  <c:v>0.68811049999999996</c:v>
                </c:pt>
                <c:pt idx="1040">
                  <c:v>0.69271539999999998</c:v>
                </c:pt>
                <c:pt idx="1041">
                  <c:v>0.69728060000000003</c:v>
                </c:pt>
                <c:pt idx="1042">
                  <c:v>0.70180560000000003</c:v>
                </c:pt>
                <c:pt idx="1043">
                  <c:v>0.70628990000000003</c:v>
                </c:pt>
                <c:pt idx="1044">
                  <c:v>0.71073299999999995</c:v>
                </c:pt>
                <c:pt idx="1045">
                  <c:v>0.7151343</c:v>
                </c:pt>
                <c:pt idx="1046">
                  <c:v>0.71949339999999995</c:v>
                </c:pt>
                <c:pt idx="1047">
                  <c:v>0.72380990000000001</c:v>
                </c:pt>
                <c:pt idx="1048">
                  <c:v>0.72808329999999999</c:v>
                </c:pt>
                <c:pt idx="1049">
                  <c:v>0.73231329999999994</c:v>
                </c:pt>
                <c:pt idx="1050">
                  <c:v>0.73649960000000003</c:v>
                </c:pt>
                <c:pt idx="1051">
                  <c:v>0.74064169999999996</c:v>
                </c:pt>
                <c:pt idx="1052">
                  <c:v>0.7447395</c:v>
                </c:pt>
                <c:pt idx="1053">
                  <c:v>0.74879260000000003</c:v>
                </c:pt>
                <c:pt idx="1054">
                  <c:v>0.7528009</c:v>
                </c:pt>
                <c:pt idx="1055">
                  <c:v>0.75676399999999999</c:v>
                </c:pt>
                <c:pt idx="1056">
                  <c:v>0.76068199999999997</c:v>
                </c:pt>
                <c:pt idx="1057">
                  <c:v>0.76455450000000003</c:v>
                </c:pt>
                <c:pt idx="1058">
                  <c:v>0.76838139999999999</c:v>
                </c:pt>
                <c:pt idx="1059">
                  <c:v>0.77216269999999998</c:v>
                </c:pt>
                <c:pt idx="1060">
                  <c:v>0.77589830000000004</c:v>
                </c:pt>
                <c:pt idx="1061">
                  <c:v>0.77958810000000001</c:v>
                </c:pt>
                <c:pt idx="1062">
                  <c:v>0.78323200000000004</c:v>
                </c:pt>
                <c:pt idx="1063">
                  <c:v>0.78683009999999998</c:v>
                </c:pt>
                <c:pt idx="1064">
                  <c:v>0.79038249999999999</c:v>
                </c:pt>
                <c:pt idx="1065">
                  <c:v>0.79388899999999996</c:v>
                </c:pt>
                <c:pt idx="1066">
                  <c:v>0.7973498</c:v>
                </c:pt>
                <c:pt idx="1067">
                  <c:v>0.80076499999999995</c:v>
                </c:pt>
                <c:pt idx="1068">
                  <c:v>0.80413460000000003</c:v>
                </c:pt>
                <c:pt idx="1069">
                  <c:v>0.80745880000000003</c:v>
                </c:pt>
                <c:pt idx="1070">
                  <c:v>0.81073770000000001</c:v>
                </c:pt>
                <c:pt idx="1071">
                  <c:v>0.81397140000000001</c:v>
                </c:pt>
                <c:pt idx="1072">
                  <c:v>0.8171602</c:v>
                </c:pt>
                <c:pt idx="1073">
                  <c:v>0.82030420000000004</c:v>
                </c:pt>
                <c:pt idx="1074">
                  <c:v>0.82340369999999996</c:v>
                </c:pt>
                <c:pt idx="1075">
                  <c:v>0.82645869999999999</c:v>
                </c:pt>
                <c:pt idx="1076">
                  <c:v>0.82946969999999998</c:v>
                </c:pt>
                <c:pt idx="1077">
                  <c:v>0.83243679999999998</c:v>
                </c:pt>
                <c:pt idx="1078">
                  <c:v>0.83536029999999994</c:v>
                </c:pt>
                <c:pt idx="1079">
                  <c:v>0.83824050000000006</c:v>
                </c:pt>
                <c:pt idx="1080">
                  <c:v>0.84107759999999998</c:v>
                </c:pt>
                <c:pt idx="1081">
                  <c:v>0.84387210000000001</c:v>
                </c:pt>
                <c:pt idx="1082">
                  <c:v>0.84662409999999999</c:v>
                </c:pt>
                <c:pt idx="1083">
                  <c:v>0.84933400000000003</c:v>
                </c:pt>
                <c:pt idx="1084">
                  <c:v>0.85200220000000004</c:v>
                </c:pt>
                <c:pt idx="1085">
                  <c:v>0.85462890000000002</c:v>
                </c:pt>
                <c:pt idx="1086">
                  <c:v>0.8572147</c:v>
                </c:pt>
                <c:pt idx="1087">
                  <c:v>0.85975970000000002</c:v>
                </c:pt>
                <c:pt idx="1088">
                  <c:v>0.86226440000000004</c:v>
                </c:pt>
                <c:pt idx="1089">
                  <c:v>0.86472919999999998</c:v>
                </c:pt>
                <c:pt idx="1090">
                  <c:v>0.86715450000000005</c:v>
                </c:pt>
                <c:pt idx="1091">
                  <c:v>0.8695406</c:v>
                </c:pt>
                <c:pt idx="1092">
                  <c:v>0.871888</c:v>
                </c:pt>
                <c:pt idx="1093">
                  <c:v>0.874197</c:v>
                </c:pt>
                <c:pt idx="1094">
                  <c:v>0.87646800000000002</c:v>
                </c:pt>
                <c:pt idx="1095">
                  <c:v>0.87870159999999997</c:v>
                </c:pt>
                <c:pt idx="1096">
                  <c:v>0.88089810000000002</c:v>
                </c:pt>
                <c:pt idx="1097">
                  <c:v>0.8830578</c:v>
                </c:pt>
                <c:pt idx="1098">
                  <c:v>0.88518140000000001</c:v>
                </c:pt>
                <c:pt idx="1099">
                  <c:v>0.88726910000000003</c:v>
                </c:pt>
                <c:pt idx="1100">
                  <c:v>0.88932140000000004</c:v>
                </c:pt>
                <c:pt idx="1101">
                  <c:v>0.89133879999999999</c:v>
                </c:pt>
                <c:pt idx="1102">
                  <c:v>0.8933217</c:v>
                </c:pt>
                <c:pt idx="1103">
                  <c:v>0.89527049999999997</c:v>
                </c:pt>
                <c:pt idx="1104">
                  <c:v>0.89718569999999997</c:v>
                </c:pt>
                <c:pt idx="1105">
                  <c:v>0.89906759999999997</c:v>
                </c:pt>
                <c:pt idx="1106">
                  <c:v>0.90091690000000002</c:v>
                </c:pt>
                <c:pt idx="1107">
                  <c:v>0.90273380000000003</c:v>
                </c:pt>
                <c:pt idx="1108">
                  <c:v>0.90451879999999996</c:v>
                </c:pt>
                <c:pt idx="1109">
                  <c:v>0.90627239999999998</c:v>
                </c:pt>
                <c:pt idx="1110">
                  <c:v>0.90799510000000005</c:v>
                </c:pt>
                <c:pt idx="1111">
                  <c:v>0.90968720000000003</c:v>
                </c:pt>
                <c:pt idx="1112">
                  <c:v>0.91134910000000002</c:v>
                </c:pt>
                <c:pt idx="1113">
                  <c:v>0.91298140000000005</c:v>
                </c:pt>
                <c:pt idx="1114">
                  <c:v>0.91458450000000002</c:v>
                </c:pt>
                <c:pt idx="1115">
                  <c:v>0.91615869999999999</c:v>
                </c:pt>
                <c:pt idx="1116">
                  <c:v>0.91770459999999998</c:v>
                </c:pt>
                <c:pt idx="1117">
                  <c:v>0.91922250000000005</c:v>
                </c:pt>
                <c:pt idx="1118">
                  <c:v>0.92071289999999995</c:v>
                </c:pt>
                <c:pt idx="1119">
                  <c:v>0.9221762</c:v>
                </c:pt>
                <c:pt idx="1120">
                  <c:v>0.92361289999999996</c:v>
                </c:pt>
                <c:pt idx="1121">
                  <c:v>0.92502329999999999</c:v>
                </c:pt>
                <c:pt idx="1122">
                  <c:v>0.9264078</c:v>
                </c:pt>
                <c:pt idx="1123">
                  <c:v>0.92776689999999995</c:v>
                </c:pt>
                <c:pt idx="1124">
                  <c:v>0.92910099999999995</c:v>
                </c:pt>
                <c:pt idx="1125">
                  <c:v>0.93041050000000003</c:v>
                </c:pt>
                <c:pt idx="1126">
                  <c:v>0.93169570000000002</c:v>
                </c:pt>
                <c:pt idx="1127">
                  <c:v>0.93295720000000004</c:v>
                </c:pt>
                <c:pt idx="1128">
                  <c:v>0.9341952</c:v>
                </c:pt>
                <c:pt idx="1129">
                  <c:v>0.93541019999999997</c:v>
                </c:pt>
                <c:pt idx="1130">
                  <c:v>0.9366025</c:v>
                </c:pt>
                <c:pt idx="1131">
                  <c:v>0.93777259999999996</c:v>
                </c:pt>
                <c:pt idx="1132">
                  <c:v>0.9389208</c:v>
                </c:pt>
                <c:pt idx="1133">
                  <c:v>0.94004750000000004</c:v>
                </c:pt>
                <c:pt idx="1134">
                  <c:v>0.94115300000000002</c:v>
                </c:pt>
                <c:pt idx="1135">
                  <c:v>0.94223780000000001</c:v>
                </c:pt>
                <c:pt idx="1136">
                  <c:v>0.94330210000000003</c:v>
                </c:pt>
                <c:pt idx="1137">
                  <c:v>0.94434640000000003</c:v>
                </c:pt>
                <c:pt idx="1138">
                  <c:v>0.94537099999999996</c:v>
                </c:pt>
                <c:pt idx="1139">
                  <c:v>0.9463762</c:v>
                </c:pt>
                <c:pt idx="1140">
                  <c:v>0.94736229999999999</c:v>
                </c:pt>
                <c:pt idx="1141">
                  <c:v>0.9483298</c:v>
                </c:pt>
                <c:pt idx="1142">
                  <c:v>0.94927899999999998</c:v>
                </c:pt>
                <c:pt idx="1143">
                  <c:v>0.95021009999999995</c:v>
                </c:pt>
                <c:pt idx="1144">
                  <c:v>0.95112359999999996</c:v>
                </c:pt>
                <c:pt idx="1145">
                  <c:v>0.95201970000000002</c:v>
                </c:pt>
                <c:pt idx="1146">
                  <c:v>0.95289869999999999</c:v>
                </c:pt>
                <c:pt idx="1147">
                  <c:v>0.95376090000000002</c:v>
                </c:pt>
                <c:pt idx="1148">
                  <c:v>0.95460679999999998</c:v>
                </c:pt>
                <c:pt idx="1149">
                  <c:v>0.95543650000000002</c:v>
                </c:pt>
                <c:pt idx="1150">
                  <c:v>0.9562503</c:v>
                </c:pt>
                <c:pt idx="1151">
                  <c:v>0.95704860000000003</c:v>
                </c:pt>
                <c:pt idx="1152">
                  <c:v>0.95783169999999995</c:v>
                </c:pt>
                <c:pt idx="1153">
                  <c:v>0.95859970000000005</c:v>
                </c:pt>
                <c:pt idx="1154">
                  <c:v>0.95935309999999996</c:v>
                </c:pt>
                <c:pt idx="1155">
                  <c:v>0.9600921</c:v>
                </c:pt>
                <c:pt idx="1156">
                  <c:v>0.96081689999999997</c:v>
                </c:pt>
                <c:pt idx="1157">
                  <c:v>0.96152780000000004</c:v>
                </c:pt>
                <c:pt idx="1158">
                  <c:v>0.9622252</c:v>
                </c:pt>
                <c:pt idx="1159">
                  <c:v>0.96290909999999996</c:v>
                </c:pt>
                <c:pt idx="1160">
                  <c:v>0.96357999999999999</c:v>
                </c:pt>
                <c:pt idx="1161">
                  <c:v>0.96423800000000004</c:v>
                </c:pt>
                <c:pt idx="1162">
                  <c:v>0.9648833</c:v>
                </c:pt>
                <c:pt idx="1163">
                  <c:v>0.96551640000000005</c:v>
                </c:pt>
                <c:pt idx="1164">
                  <c:v>0.96613720000000003</c:v>
                </c:pt>
                <c:pt idx="1165">
                  <c:v>0.9667462</c:v>
                </c:pt>
                <c:pt idx="1166">
                  <c:v>0.96734350000000002</c:v>
                </c:pt>
                <c:pt idx="1167">
                  <c:v>0.96792940000000005</c:v>
                </c:pt>
                <c:pt idx="1168">
                  <c:v>0.96850400000000003</c:v>
                </c:pt>
                <c:pt idx="1169">
                  <c:v>0.96906760000000003</c:v>
                </c:pt>
                <c:pt idx="1170">
                  <c:v>0.9696205</c:v>
                </c:pt>
                <c:pt idx="1171">
                  <c:v>0.97016270000000004</c:v>
                </c:pt>
                <c:pt idx="1172">
                  <c:v>0.97069459999999996</c:v>
                </c:pt>
                <c:pt idx="1173">
                  <c:v>0.97121630000000003</c:v>
                </c:pt>
                <c:pt idx="1174">
                  <c:v>0.97172800000000004</c:v>
                </c:pt>
                <c:pt idx="1175">
                  <c:v>0.97222989999999998</c:v>
                </c:pt>
                <c:pt idx="1176">
                  <c:v>0.97272230000000004</c:v>
                </c:pt>
                <c:pt idx="1177">
                  <c:v>0.97320519999999999</c:v>
                </c:pt>
                <c:pt idx="1178">
                  <c:v>0.97367890000000001</c:v>
                </c:pt>
                <c:pt idx="1179">
                  <c:v>0.9741436</c:v>
                </c:pt>
                <c:pt idx="1180">
                  <c:v>0.9745994</c:v>
                </c:pt>
                <c:pt idx="1181">
                  <c:v>0.97504650000000004</c:v>
                </c:pt>
                <c:pt idx="1182">
                  <c:v>0.97548509999999999</c:v>
                </c:pt>
                <c:pt idx="1183">
                  <c:v>0.97591539999999999</c:v>
                </c:pt>
                <c:pt idx="1184">
                  <c:v>0.97633749999999997</c:v>
                </c:pt>
                <c:pt idx="1185">
                  <c:v>0.97675149999999999</c:v>
                </c:pt>
                <c:pt idx="1186">
                  <c:v>0.97715770000000002</c:v>
                </c:pt>
                <c:pt idx="1187">
                  <c:v>0.97755619999999999</c:v>
                </c:pt>
                <c:pt idx="1188">
                  <c:v>0.97794709999999996</c:v>
                </c:pt>
                <c:pt idx="1189">
                  <c:v>0.97833060000000005</c:v>
                </c:pt>
                <c:pt idx="1190">
                  <c:v>0.97870690000000005</c:v>
                </c:pt>
                <c:pt idx="1191">
                  <c:v>0.9790761</c:v>
                </c:pt>
                <c:pt idx="1192">
                  <c:v>0.97943820000000004</c:v>
                </c:pt>
                <c:pt idx="1193">
                  <c:v>0.97979360000000004</c:v>
                </c:pt>
                <c:pt idx="1194">
                  <c:v>0.98014219999999996</c:v>
                </c:pt>
                <c:pt idx="1195">
                  <c:v>0.98048420000000003</c:v>
                </c:pt>
                <c:pt idx="1196">
                  <c:v>0.98081989999999997</c:v>
                </c:pt>
                <c:pt idx="1197">
                  <c:v>0.98114920000000005</c:v>
                </c:pt>
                <c:pt idx="1198">
                  <c:v>0.98147229999999996</c:v>
                </c:pt>
                <c:pt idx="1199">
                  <c:v>0.98178940000000003</c:v>
                </c:pt>
                <c:pt idx="1200">
                  <c:v>0.98210050000000004</c:v>
                </c:pt>
                <c:pt idx="1201">
                  <c:v>0.9824058</c:v>
                </c:pt>
                <c:pt idx="1202">
                  <c:v>0.98270539999999995</c:v>
                </c:pt>
                <c:pt idx="1203">
                  <c:v>0.98299939999999997</c:v>
                </c:pt>
                <c:pt idx="1204">
                  <c:v>0.98328789999999999</c:v>
                </c:pt>
                <c:pt idx="1205">
                  <c:v>0.98357110000000003</c:v>
                </c:pt>
                <c:pt idx="1206">
                  <c:v>0.98384890000000003</c:v>
                </c:pt>
                <c:pt idx="1207">
                  <c:v>0.98412160000000004</c:v>
                </c:pt>
                <c:pt idx="1208">
                  <c:v>0.98438930000000002</c:v>
                </c:pt>
                <c:pt idx="1209">
                  <c:v>0.98465199999999997</c:v>
                </c:pt>
                <c:pt idx="1210">
                  <c:v>0.98490979999999995</c:v>
                </c:pt>
                <c:pt idx="1211">
                  <c:v>0.98516280000000001</c:v>
                </c:pt>
                <c:pt idx="1212">
                  <c:v>0.98541120000000004</c:v>
                </c:pt>
                <c:pt idx="1213">
                  <c:v>0.98565499999999995</c:v>
                </c:pt>
                <c:pt idx="1214">
                  <c:v>0.98589439999999995</c:v>
                </c:pt>
                <c:pt idx="1215">
                  <c:v>0.98612929999999999</c:v>
                </c:pt>
                <c:pt idx="1216">
                  <c:v>0.98635989999999996</c:v>
                </c:pt>
                <c:pt idx="1217">
                  <c:v>0.98658630000000003</c:v>
                </c:pt>
                <c:pt idx="1218">
                  <c:v>0.98680849999999998</c:v>
                </c:pt>
                <c:pt idx="1219">
                  <c:v>0.98702670000000003</c:v>
                </c:pt>
                <c:pt idx="1220">
                  <c:v>0.98724089999999998</c:v>
                </c:pt>
                <c:pt idx="1221">
                  <c:v>0.98745119999999997</c:v>
                </c:pt>
                <c:pt idx="1222">
                  <c:v>0.98765760000000002</c:v>
                </c:pt>
                <c:pt idx="1223">
                  <c:v>0.98786039999999997</c:v>
                </c:pt>
                <c:pt idx="1224">
                  <c:v>0.98805940000000003</c:v>
                </c:pt>
                <c:pt idx="1225">
                  <c:v>0.98825479999999999</c:v>
                </c:pt>
                <c:pt idx="1226">
                  <c:v>0.98844670000000001</c:v>
                </c:pt>
                <c:pt idx="1227">
                  <c:v>0.98863520000000005</c:v>
                </c:pt>
                <c:pt idx="1228">
                  <c:v>0.98882020000000004</c:v>
                </c:pt>
                <c:pt idx="1229">
                  <c:v>0.98900189999999999</c:v>
                </c:pt>
                <c:pt idx="1230">
                  <c:v>0.98918039999999996</c:v>
                </c:pt>
                <c:pt idx="1231">
                  <c:v>0.9893556</c:v>
                </c:pt>
                <c:pt idx="1232">
                  <c:v>0.98952770000000001</c:v>
                </c:pt>
                <c:pt idx="1233">
                  <c:v>0.98969680000000004</c:v>
                </c:pt>
                <c:pt idx="1234">
                  <c:v>0.98986280000000004</c:v>
                </c:pt>
                <c:pt idx="1235">
                  <c:v>0.99002579999999996</c:v>
                </c:pt>
                <c:pt idx="1236">
                  <c:v>0.99018600000000001</c:v>
                </c:pt>
                <c:pt idx="1237">
                  <c:v>0.99034330000000004</c:v>
                </c:pt>
                <c:pt idx="1238">
                  <c:v>0.99049790000000004</c:v>
                </c:pt>
                <c:pt idx="1239">
                  <c:v>0.99064960000000002</c:v>
                </c:pt>
                <c:pt idx="1240">
                  <c:v>0.99079879999999998</c:v>
                </c:pt>
                <c:pt idx="1241">
                  <c:v>0.99094519999999997</c:v>
                </c:pt>
                <c:pt idx="1242">
                  <c:v>0.9910892</c:v>
                </c:pt>
                <c:pt idx="1243">
                  <c:v>0.99123050000000001</c:v>
                </c:pt>
                <c:pt idx="1244">
                  <c:v>0.99136939999999996</c:v>
                </c:pt>
                <c:pt idx="1245">
                  <c:v>0.99150590000000005</c:v>
                </c:pt>
                <c:pt idx="1246">
                  <c:v>0.99163999999999997</c:v>
                </c:pt>
                <c:pt idx="1247">
                  <c:v>0.99177170000000003</c:v>
                </c:pt>
                <c:pt idx="1248">
                  <c:v>0.99190120000000004</c:v>
                </c:pt>
                <c:pt idx="1249">
                  <c:v>0.99202840000000003</c:v>
                </c:pt>
                <c:pt idx="1250">
                  <c:v>0.99215339999999996</c:v>
                </c:pt>
                <c:pt idx="1251">
                  <c:v>0.99227620000000005</c:v>
                </c:pt>
                <c:pt idx="1252">
                  <c:v>0.99239690000000003</c:v>
                </c:pt>
                <c:pt idx="1253">
                  <c:v>0.99251549999999999</c:v>
                </c:pt>
                <c:pt idx="1254">
                  <c:v>0.99263210000000002</c:v>
                </c:pt>
                <c:pt idx="1255">
                  <c:v>0.99274669999999998</c:v>
                </c:pt>
                <c:pt idx="1256">
                  <c:v>0.9928593</c:v>
                </c:pt>
                <c:pt idx="1257">
                  <c:v>0.99297000000000002</c:v>
                </c:pt>
                <c:pt idx="1258">
                  <c:v>0.99307880000000004</c:v>
                </c:pt>
                <c:pt idx="1259">
                  <c:v>0.99318569999999995</c:v>
                </c:pt>
                <c:pt idx="1260">
                  <c:v>0.99329089999999998</c:v>
                </c:pt>
                <c:pt idx="1261">
                  <c:v>0.9933942</c:v>
                </c:pt>
                <c:pt idx="1262">
                  <c:v>0.99349580000000004</c:v>
                </c:pt>
                <c:pt idx="1263">
                  <c:v>0.99359560000000002</c:v>
                </c:pt>
                <c:pt idx="1264">
                  <c:v>0.99369379999999996</c:v>
                </c:pt>
                <c:pt idx="1265">
                  <c:v>0.99379030000000002</c:v>
                </c:pt>
                <c:pt idx="1266">
                  <c:v>0.99388520000000002</c:v>
                </c:pt>
                <c:pt idx="1267">
                  <c:v>0.99397849999999999</c:v>
                </c:pt>
                <c:pt idx="1268">
                  <c:v>0.99407020000000001</c:v>
                </c:pt>
                <c:pt idx="1269">
                  <c:v>0.99416040000000006</c:v>
                </c:pt>
                <c:pt idx="1270">
                  <c:v>0.9942491</c:v>
                </c:pt>
                <c:pt idx="1271">
                  <c:v>0.99433629999999995</c:v>
                </c:pt>
                <c:pt idx="1272">
                  <c:v>0.99442200000000003</c:v>
                </c:pt>
                <c:pt idx="1273">
                  <c:v>0.99450640000000001</c:v>
                </c:pt>
                <c:pt idx="1274">
                  <c:v>0.99458930000000001</c:v>
                </c:pt>
                <c:pt idx="1275">
                  <c:v>0.99467079999999997</c:v>
                </c:pt>
                <c:pt idx="1276">
                  <c:v>0.9947511</c:v>
                </c:pt>
                <c:pt idx="1277">
                  <c:v>0.99482990000000004</c:v>
                </c:pt>
                <c:pt idx="1278">
                  <c:v>0.99490749999999994</c:v>
                </c:pt>
                <c:pt idx="1279">
                  <c:v>0.99498390000000003</c:v>
                </c:pt>
                <c:pt idx="1280">
                  <c:v>0.99505889999999997</c:v>
                </c:pt>
                <c:pt idx="1281">
                  <c:v>0.99513269999999998</c:v>
                </c:pt>
                <c:pt idx="1282">
                  <c:v>0.99520540000000002</c:v>
                </c:pt>
                <c:pt idx="1283">
                  <c:v>0.99527679999999996</c:v>
                </c:pt>
                <c:pt idx="1284">
                  <c:v>0.99534710000000004</c:v>
                </c:pt>
                <c:pt idx="1285">
                  <c:v>0.99541619999999997</c:v>
                </c:pt>
                <c:pt idx="1286">
                  <c:v>0.99548429999999999</c:v>
                </c:pt>
                <c:pt idx="1287">
                  <c:v>0.99555119999999997</c:v>
                </c:pt>
                <c:pt idx="1288">
                  <c:v>0.99561699999999997</c:v>
                </c:pt>
                <c:pt idx="1289">
                  <c:v>0.99568179999999995</c:v>
                </c:pt>
                <c:pt idx="1290">
                  <c:v>0.99574549999999995</c:v>
                </c:pt>
                <c:pt idx="1291">
                  <c:v>0.99580820000000003</c:v>
                </c:pt>
                <c:pt idx="1292">
                  <c:v>0.99587000000000003</c:v>
                </c:pt>
                <c:pt idx="1293">
                  <c:v>0.99593069999999995</c:v>
                </c:pt>
                <c:pt idx="1294">
                  <c:v>0.99599040000000005</c:v>
                </c:pt>
                <c:pt idx="1295">
                  <c:v>0.99604919999999997</c:v>
                </c:pt>
                <c:pt idx="1296">
                  <c:v>0.99610710000000002</c:v>
                </c:pt>
                <c:pt idx="1297">
                  <c:v>0.99616400000000005</c:v>
                </c:pt>
                <c:pt idx="1298">
                  <c:v>0.99622010000000005</c:v>
                </c:pt>
                <c:pt idx="1299">
                  <c:v>0.99627520000000003</c:v>
                </c:pt>
                <c:pt idx="1300">
                  <c:v>0.99632949999999998</c:v>
                </c:pt>
                <c:pt idx="1301">
                  <c:v>0.99638289999999996</c:v>
                </c:pt>
                <c:pt idx="1302">
                  <c:v>0.99643550000000003</c:v>
                </c:pt>
                <c:pt idx="1303">
                  <c:v>0.99648729999999996</c:v>
                </c:pt>
                <c:pt idx="1304">
                  <c:v>0.99653820000000004</c:v>
                </c:pt>
                <c:pt idx="1305">
                  <c:v>0.99658840000000004</c:v>
                </c:pt>
                <c:pt idx="1306">
                  <c:v>0.99663769999999996</c:v>
                </c:pt>
                <c:pt idx="1307">
                  <c:v>0.99668630000000003</c:v>
                </c:pt>
                <c:pt idx="1308">
                  <c:v>0.99673420000000001</c:v>
                </c:pt>
                <c:pt idx="1309">
                  <c:v>0.99678129999999998</c:v>
                </c:pt>
                <c:pt idx="1310">
                  <c:v>0.99682760000000004</c:v>
                </c:pt>
                <c:pt idx="1311">
                  <c:v>0.99687329999999996</c:v>
                </c:pt>
                <c:pt idx="1312">
                  <c:v>0.99691819999999998</c:v>
                </c:pt>
                <c:pt idx="1313">
                  <c:v>0.99696249999999997</c:v>
                </c:pt>
                <c:pt idx="1314">
                  <c:v>0.99700599999999995</c:v>
                </c:pt>
                <c:pt idx="1315">
                  <c:v>0.99704890000000002</c:v>
                </c:pt>
                <c:pt idx="1316">
                  <c:v>0.99709119999999996</c:v>
                </c:pt>
                <c:pt idx="1317">
                  <c:v>0.99713280000000004</c:v>
                </c:pt>
                <c:pt idx="1318">
                  <c:v>0.99717370000000005</c:v>
                </c:pt>
                <c:pt idx="1319">
                  <c:v>0.99721409999999999</c:v>
                </c:pt>
                <c:pt idx="1320">
                  <c:v>0.99725379999999997</c:v>
                </c:pt>
                <c:pt idx="1321">
                  <c:v>0.99729290000000004</c:v>
                </c:pt>
                <c:pt idx="1322">
                  <c:v>0.99733139999999998</c:v>
                </c:pt>
                <c:pt idx="1323">
                  <c:v>0.99736930000000001</c:v>
                </c:pt>
                <c:pt idx="1324">
                  <c:v>0.99740669999999998</c:v>
                </c:pt>
                <c:pt idx="1325">
                  <c:v>0.99744350000000004</c:v>
                </c:pt>
                <c:pt idx="1326">
                  <c:v>0.99747969999999997</c:v>
                </c:pt>
                <c:pt idx="1327">
                  <c:v>0.99751540000000005</c:v>
                </c:pt>
                <c:pt idx="1328">
                  <c:v>0.99755059999999995</c:v>
                </c:pt>
                <c:pt idx="1329">
                  <c:v>0.99758519999999995</c:v>
                </c:pt>
                <c:pt idx="1330">
                  <c:v>0.99761929999999999</c:v>
                </c:pt>
                <c:pt idx="1331">
                  <c:v>0.99765289999999995</c:v>
                </c:pt>
                <c:pt idx="1332">
                  <c:v>0.99768599999999996</c:v>
                </c:pt>
                <c:pt idx="1333">
                  <c:v>0.99771860000000001</c:v>
                </c:pt>
                <c:pt idx="1334">
                  <c:v>0.99775069999999999</c:v>
                </c:pt>
                <c:pt idx="1335">
                  <c:v>0.99778239999999996</c:v>
                </c:pt>
                <c:pt idx="1336">
                  <c:v>0.99781350000000002</c:v>
                </c:pt>
                <c:pt idx="1337">
                  <c:v>0.99784419999999996</c:v>
                </c:pt>
                <c:pt idx="1338">
                  <c:v>0.9978745</c:v>
                </c:pt>
                <c:pt idx="1339">
                  <c:v>0.99790429999999997</c:v>
                </c:pt>
                <c:pt idx="1340">
                  <c:v>0.99793359999999998</c:v>
                </c:pt>
                <c:pt idx="1341">
                  <c:v>0.99796260000000003</c:v>
                </c:pt>
                <c:pt idx="1342">
                  <c:v>0.99799110000000002</c:v>
                </c:pt>
                <c:pt idx="1343">
                  <c:v>0.9980192</c:v>
                </c:pt>
                <c:pt idx="1344">
                  <c:v>0.99804680000000001</c:v>
                </c:pt>
                <c:pt idx="1345">
                  <c:v>0.99807409999999996</c:v>
                </c:pt>
                <c:pt idx="1346">
                  <c:v>0.99810100000000002</c:v>
                </c:pt>
                <c:pt idx="1347">
                  <c:v>0.9981274</c:v>
                </c:pt>
                <c:pt idx="1348">
                  <c:v>0.99815350000000003</c:v>
                </c:pt>
                <c:pt idx="1349">
                  <c:v>0.99817920000000004</c:v>
                </c:pt>
                <c:pt idx="1350">
                  <c:v>0.9982046</c:v>
                </c:pt>
                <c:pt idx="1351">
                  <c:v>0.99822960000000005</c:v>
                </c:pt>
                <c:pt idx="1352">
                  <c:v>0.99825419999999998</c:v>
                </c:pt>
                <c:pt idx="1353">
                  <c:v>0.99827840000000001</c:v>
                </c:pt>
                <c:pt idx="1354">
                  <c:v>0.99830229999999998</c:v>
                </c:pt>
                <c:pt idx="1355">
                  <c:v>0.99832589999999999</c:v>
                </c:pt>
                <c:pt idx="1356">
                  <c:v>0.99834909999999999</c:v>
                </c:pt>
                <c:pt idx="1357">
                  <c:v>0.99837189999999998</c:v>
                </c:pt>
                <c:pt idx="1358">
                  <c:v>0.99839449999999996</c:v>
                </c:pt>
                <c:pt idx="1359">
                  <c:v>0.99841670000000005</c:v>
                </c:pt>
                <c:pt idx="1360">
                  <c:v>0.99843859999999995</c:v>
                </c:pt>
                <c:pt idx="1361">
                  <c:v>0.99846020000000002</c:v>
                </c:pt>
                <c:pt idx="1362">
                  <c:v>0.99848150000000002</c:v>
                </c:pt>
                <c:pt idx="1363">
                  <c:v>0.99850249999999996</c:v>
                </c:pt>
                <c:pt idx="1364">
                  <c:v>0.99852320000000006</c:v>
                </c:pt>
                <c:pt idx="1365">
                  <c:v>0.99854350000000003</c:v>
                </c:pt>
                <c:pt idx="1366">
                  <c:v>0.9985636</c:v>
                </c:pt>
                <c:pt idx="1367">
                  <c:v>0.99858340000000001</c:v>
                </c:pt>
                <c:pt idx="1368">
                  <c:v>0.99860300000000002</c:v>
                </c:pt>
                <c:pt idx="1369">
                  <c:v>0.99862220000000002</c:v>
                </c:pt>
                <c:pt idx="1370">
                  <c:v>0.99864120000000001</c:v>
                </c:pt>
                <c:pt idx="1371">
                  <c:v>0.99865990000000004</c:v>
                </c:pt>
                <c:pt idx="1372">
                  <c:v>0.99867830000000002</c:v>
                </c:pt>
                <c:pt idx="1373">
                  <c:v>0.99869649999999999</c:v>
                </c:pt>
                <c:pt idx="1374">
                  <c:v>0.9987144</c:v>
                </c:pt>
                <c:pt idx="1375">
                  <c:v>0.99873210000000001</c:v>
                </c:pt>
                <c:pt idx="1376">
                  <c:v>0.99874949999999996</c:v>
                </c:pt>
                <c:pt idx="1377">
                  <c:v>0.99876670000000001</c:v>
                </c:pt>
                <c:pt idx="1378">
                  <c:v>0.99878370000000005</c:v>
                </c:pt>
                <c:pt idx="1379">
                  <c:v>0.99880029999999997</c:v>
                </c:pt>
                <c:pt idx="1380">
                  <c:v>0.99881679999999995</c:v>
                </c:pt>
                <c:pt idx="1381">
                  <c:v>0.99883299999999997</c:v>
                </c:pt>
                <c:pt idx="1382">
                  <c:v>0.99884910000000005</c:v>
                </c:pt>
                <c:pt idx="1383">
                  <c:v>0.9988648</c:v>
                </c:pt>
                <c:pt idx="1384">
                  <c:v>0.9988804</c:v>
                </c:pt>
                <c:pt idx="1385">
                  <c:v>0.99889570000000005</c:v>
                </c:pt>
                <c:pt idx="1386">
                  <c:v>0.99891090000000005</c:v>
                </c:pt>
                <c:pt idx="1387">
                  <c:v>0.99892579999999997</c:v>
                </c:pt>
                <c:pt idx="1388">
                  <c:v>0.99894050000000001</c:v>
                </c:pt>
                <c:pt idx="1389">
                  <c:v>0.99895500000000004</c:v>
                </c:pt>
                <c:pt idx="1390">
                  <c:v>0.99896929999999995</c:v>
                </c:pt>
                <c:pt idx="1391">
                  <c:v>0.99898339999999997</c:v>
                </c:pt>
                <c:pt idx="1392">
                  <c:v>0.99899740000000004</c:v>
                </c:pt>
                <c:pt idx="1393">
                  <c:v>0.99901110000000004</c:v>
                </c:pt>
                <c:pt idx="1394">
                  <c:v>0.99902460000000004</c:v>
                </c:pt>
                <c:pt idx="1395">
                  <c:v>0.99903799999999998</c:v>
                </c:pt>
                <c:pt idx="1396">
                  <c:v>0.99905109999999997</c:v>
                </c:pt>
                <c:pt idx="1397">
                  <c:v>0.99906410000000001</c:v>
                </c:pt>
                <c:pt idx="1398">
                  <c:v>0.99907690000000005</c:v>
                </c:pt>
                <c:pt idx="1399">
                  <c:v>0.99908949999999996</c:v>
                </c:pt>
                <c:pt idx="1400">
                  <c:v>0.99910200000000005</c:v>
                </c:pt>
                <c:pt idx="1401">
                  <c:v>0.99911430000000001</c:v>
                </c:pt>
                <c:pt idx="1402">
                  <c:v>0.99912639999999997</c:v>
                </c:pt>
                <c:pt idx="1403">
                  <c:v>0.99913830000000003</c:v>
                </c:pt>
                <c:pt idx="1404">
                  <c:v>0.99915010000000004</c:v>
                </c:pt>
                <c:pt idx="1405">
                  <c:v>0.99916170000000004</c:v>
                </c:pt>
                <c:pt idx="1406">
                  <c:v>0.99917319999999998</c:v>
                </c:pt>
                <c:pt idx="1407">
                  <c:v>0.99918450000000003</c:v>
                </c:pt>
                <c:pt idx="1408">
                  <c:v>0.99919559999999996</c:v>
                </c:pt>
                <c:pt idx="1409">
                  <c:v>0.99920659999999994</c:v>
                </c:pt>
                <c:pt idx="1410">
                  <c:v>0.99921749999999998</c:v>
                </c:pt>
                <c:pt idx="1411">
                  <c:v>0.99922820000000001</c:v>
                </c:pt>
                <c:pt idx="1412">
                  <c:v>0.99923870000000004</c:v>
                </c:pt>
                <c:pt idx="1413">
                  <c:v>0.9992491</c:v>
                </c:pt>
                <c:pt idx="1414">
                  <c:v>0.99925940000000002</c:v>
                </c:pt>
                <c:pt idx="1415">
                  <c:v>0.99926950000000003</c:v>
                </c:pt>
                <c:pt idx="1416">
                  <c:v>0.99927949999999999</c:v>
                </c:pt>
                <c:pt idx="1417">
                  <c:v>0.99928939999999999</c:v>
                </c:pt>
                <c:pt idx="1418">
                  <c:v>0.9992991</c:v>
                </c:pt>
                <c:pt idx="1419">
                  <c:v>0.99930870000000005</c:v>
                </c:pt>
                <c:pt idx="1420">
                  <c:v>0.99931809999999999</c:v>
                </c:pt>
                <c:pt idx="1421">
                  <c:v>0.99932750000000004</c:v>
                </c:pt>
                <c:pt idx="1422">
                  <c:v>0.99933669999999997</c:v>
                </c:pt>
                <c:pt idx="1423">
                  <c:v>0.99934579999999995</c:v>
                </c:pt>
                <c:pt idx="1424">
                  <c:v>0.99935470000000004</c:v>
                </c:pt>
                <c:pt idx="1425">
                  <c:v>0.99936349999999996</c:v>
                </c:pt>
                <c:pt idx="1426">
                  <c:v>0.99937229999999999</c:v>
                </c:pt>
                <c:pt idx="1427">
                  <c:v>0.99938090000000002</c:v>
                </c:pt>
                <c:pt idx="1428">
                  <c:v>0.99938930000000004</c:v>
                </c:pt>
                <c:pt idx="1429">
                  <c:v>0.99939770000000006</c:v>
                </c:pt>
                <c:pt idx="1430">
                  <c:v>0.99940600000000002</c:v>
                </c:pt>
                <c:pt idx="1431">
                  <c:v>0.99941409999999997</c:v>
                </c:pt>
                <c:pt idx="1432">
                  <c:v>0.99942209999999998</c:v>
                </c:pt>
                <c:pt idx="1433">
                  <c:v>0.99943009999999999</c:v>
                </c:pt>
                <c:pt idx="1434">
                  <c:v>0.99943789999999999</c:v>
                </c:pt>
                <c:pt idx="1435">
                  <c:v>0.99944560000000005</c:v>
                </c:pt>
                <c:pt idx="1436">
                  <c:v>0.99945320000000004</c:v>
                </c:pt>
                <c:pt idx="1437">
                  <c:v>0.99946069999999998</c:v>
                </c:pt>
                <c:pt idx="1438">
                  <c:v>0.99946809999999997</c:v>
                </c:pt>
                <c:pt idx="1439">
                  <c:v>0.99947540000000001</c:v>
                </c:pt>
                <c:pt idx="1440">
                  <c:v>0.99948269999999995</c:v>
                </c:pt>
                <c:pt idx="1441">
                  <c:v>0.99948979999999998</c:v>
                </c:pt>
                <c:pt idx="1442">
                  <c:v>0.99949679999999996</c:v>
                </c:pt>
                <c:pt idx="1443">
                  <c:v>0.99950369999999999</c:v>
                </c:pt>
                <c:pt idx="1444">
                  <c:v>0.99951049999999997</c:v>
                </c:pt>
                <c:pt idx="1445">
                  <c:v>0.99951730000000005</c:v>
                </c:pt>
                <c:pt idx="1446">
                  <c:v>0.99952390000000002</c:v>
                </c:pt>
                <c:pt idx="1447">
                  <c:v>0.99953049999999999</c:v>
                </c:pt>
                <c:pt idx="1448">
                  <c:v>0.99953700000000001</c:v>
                </c:pt>
                <c:pt idx="1449">
                  <c:v>0.99954339999999997</c:v>
                </c:pt>
                <c:pt idx="1450">
                  <c:v>0.99954969999999999</c:v>
                </c:pt>
                <c:pt idx="1451">
                  <c:v>0.99955590000000005</c:v>
                </c:pt>
                <c:pt idx="1452">
                  <c:v>0.99956199999999995</c:v>
                </c:pt>
                <c:pt idx="1453">
                  <c:v>0.99956809999999996</c:v>
                </c:pt>
                <c:pt idx="1454">
                  <c:v>0.99957399999999996</c:v>
                </c:pt>
                <c:pt idx="1455">
                  <c:v>0.99957989999999997</c:v>
                </c:pt>
                <c:pt idx="1456">
                  <c:v>0.99958570000000002</c:v>
                </c:pt>
                <c:pt idx="1457">
                  <c:v>0.99959149999999997</c:v>
                </c:pt>
                <c:pt idx="1458">
                  <c:v>0.99959710000000002</c:v>
                </c:pt>
                <c:pt idx="1459">
                  <c:v>0.99960269999999996</c:v>
                </c:pt>
                <c:pt idx="1460">
                  <c:v>0.99960819999999995</c:v>
                </c:pt>
                <c:pt idx="1461">
                  <c:v>0.99961370000000005</c:v>
                </c:pt>
                <c:pt idx="1462">
                  <c:v>0.99961900000000004</c:v>
                </c:pt>
                <c:pt idx="1463">
                  <c:v>0.99962430000000002</c:v>
                </c:pt>
                <c:pt idx="1464">
                  <c:v>0.99962949999999995</c:v>
                </c:pt>
                <c:pt idx="1465">
                  <c:v>0.99963469999999999</c:v>
                </c:pt>
                <c:pt idx="1466">
                  <c:v>0.99963979999999997</c:v>
                </c:pt>
                <c:pt idx="1467">
                  <c:v>0.9996448</c:v>
                </c:pt>
                <c:pt idx="1468">
                  <c:v>0.99964969999999997</c:v>
                </c:pt>
                <c:pt idx="1469">
                  <c:v>0.99965459999999995</c:v>
                </c:pt>
                <c:pt idx="1470">
                  <c:v>0.99965939999999998</c:v>
                </c:pt>
                <c:pt idx="1471">
                  <c:v>0.9996642</c:v>
                </c:pt>
                <c:pt idx="1472">
                  <c:v>0.99966889999999997</c:v>
                </c:pt>
                <c:pt idx="1473">
                  <c:v>0.99967349999999999</c:v>
                </c:pt>
                <c:pt idx="1474">
                  <c:v>0.99967810000000001</c:v>
                </c:pt>
                <c:pt idx="1475">
                  <c:v>0.99968259999999998</c:v>
                </c:pt>
                <c:pt idx="1476">
                  <c:v>0.99968699999999999</c:v>
                </c:pt>
                <c:pt idx="1477">
                  <c:v>0.99969140000000001</c:v>
                </c:pt>
                <c:pt idx="1478">
                  <c:v>0.99969580000000002</c:v>
                </c:pt>
                <c:pt idx="1479">
                  <c:v>0.99970000000000003</c:v>
                </c:pt>
                <c:pt idx="1480">
                  <c:v>0.99970420000000004</c:v>
                </c:pt>
                <c:pt idx="1481">
                  <c:v>0.99970840000000005</c:v>
                </c:pt>
                <c:pt idx="1482">
                  <c:v>0.9997125</c:v>
                </c:pt>
                <c:pt idx="1483">
                  <c:v>0.99971650000000001</c:v>
                </c:pt>
                <c:pt idx="1484">
                  <c:v>0.99972050000000001</c:v>
                </c:pt>
                <c:pt idx="1485">
                  <c:v>0.99972450000000002</c:v>
                </c:pt>
                <c:pt idx="1486">
                  <c:v>0.99972839999999996</c:v>
                </c:pt>
                <c:pt idx="1487">
                  <c:v>0.99973219999999996</c:v>
                </c:pt>
                <c:pt idx="1488">
                  <c:v>0.99973599999999996</c:v>
                </c:pt>
                <c:pt idx="1489">
                  <c:v>0.99973970000000001</c:v>
                </c:pt>
                <c:pt idx="1490">
                  <c:v>0.99974339999999995</c:v>
                </c:pt>
                <c:pt idx="1491">
                  <c:v>0.9997471</c:v>
                </c:pt>
                <c:pt idx="1492">
                  <c:v>0.99975069999999999</c:v>
                </c:pt>
                <c:pt idx="1493">
                  <c:v>0.99975420000000004</c:v>
                </c:pt>
                <c:pt idx="1494">
                  <c:v>0.99975769999999997</c:v>
                </c:pt>
                <c:pt idx="1495">
                  <c:v>0.99976109999999996</c:v>
                </c:pt>
                <c:pt idx="1496">
                  <c:v>0.99976449999999994</c:v>
                </c:pt>
                <c:pt idx="1497">
                  <c:v>0.99976790000000004</c:v>
                </c:pt>
                <c:pt idx="1498">
                  <c:v>0.99977119999999997</c:v>
                </c:pt>
                <c:pt idx="1499">
                  <c:v>0.99977450000000001</c:v>
                </c:pt>
                <c:pt idx="1500">
                  <c:v>0.99977769999999999</c:v>
                </c:pt>
                <c:pt idx="1501">
                  <c:v>0.99978089999999997</c:v>
                </c:pt>
                <c:pt idx="1502">
                  <c:v>0.99978400000000001</c:v>
                </c:pt>
                <c:pt idx="1503">
                  <c:v>0.99978710000000004</c:v>
                </c:pt>
                <c:pt idx="1504">
                  <c:v>0.99979019999999996</c:v>
                </c:pt>
                <c:pt idx="1505">
                  <c:v>0.99979320000000005</c:v>
                </c:pt>
                <c:pt idx="1506">
                  <c:v>0.99979620000000002</c:v>
                </c:pt>
                <c:pt idx="1507">
                  <c:v>0.99979910000000005</c:v>
                </c:pt>
                <c:pt idx="1508">
                  <c:v>0.99980199999999997</c:v>
                </c:pt>
                <c:pt idx="1509">
                  <c:v>0.9998049</c:v>
                </c:pt>
                <c:pt idx="1510">
                  <c:v>0.99980769999999997</c:v>
                </c:pt>
                <c:pt idx="1511">
                  <c:v>0.99981050000000005</c:v>
                </c:pt>
                <c:pt idx="1512">
                  <c:v>0.99981319999999996</c:v>
                </c:pt>
                <c:pt idx="1513">
                  <c:v>0.99981589999999998</c:v>
                </c:pt>
                <c:pt idx="1514">
                  <c:v>0.9998186</c:v>
                </c:pt>
                <c:pt idx="1515">
                  <c:v>0.99982119999999997</c:v>
                </c:pt>
                <c:pt idx="1516">
                  <c:v>0.99982380000000004</c:v>
                </c:pt>
                <c:pt idx="1517">
                  <c:v>0.9998264</c:v>
                </c:pt>
                <c:pt idx="1518">
                  <c:v>0.99982890000000002</c:v>
                </c:pt>
                <c:pt idx="1519">
                  <c:v>0.99983140000000004</c:v>
                </c:pt>
                <c:pt idx="1520">
                  <c:v>0.99983390000000005</c:v>
                </c:pt>
                <c:pt idx="1521">
                  <c:v>0.99983630000000001</c:v>
                </c:pt>
                <c:pt idx="1522">
                  <c:v>0.99983869999999997</c:v>
                </c:pt>
                <c:pt idx="1523">
                  <c:v>0.99984110000000004</c:v>
                </c:pt>
                <c:pt idx="1524">
                  <c:v>0.9998435</c:v>
                </c:pt>
                <c:pt idx="1525">
                  <c:v>0.99984580000000001</c:v>
                </c:pt>
                <c:pt idx="1526">
                  <c:v>0.99984799999999996</c:v>
                </c:pt>
                <c:pt idx="1527">
                  <c:v>0.99985029999999997</c:v>
                </c:pt>
                <c:pt idx="1528">
                  <c:v>0.99985250000000003</c:v>
                </c:pt>
                <c:pt idx="1529">
                  <c:v>0.99985469999999999</c:v>
                </c:pt>
                <c:pt idx="1530">
                  <c:v>0.99985679999999999</c:v>
                </c:pt>
                <c:pt idx="1531">
                  <c:v>0.99985900000000005</c:v>
                </c:pt>
                <c:pt idx="1532">
                  <c:v>0.99986109999999995</c:v>
                </c:pt>
                <c:pt idx="1533">
                  <c:v>0.9998631</c:v>
                </c:pt>
                <c:pt idx="1534">
                  <c:v>0.99986520000000001</c:v>
                </c:pt>
                <c:pt idx="1535">
                  <c:v>0.99986719999999996</c:v>
                </c:pt>
                <c:pt idx="1536">
                  <c:v>0.99986920000000001</c:v>
                </c:pt>
                <c:pt idx="1537">
                  <c:v>0.99987110000000001</c:v>
                </c:pt>
                <c:pt idx="1538">
                  <c:v>0.99987309999999996</c:v>
                </c:pt>
                <c:pt idx="1539">
                  <c:v>0.99987499999999996</c:v>
                </c:pt>
                <c:pt idx="1540">
                  <c:v>0.99987689999999996</c:v>
                </c:pt>
                <c:pt idx="1541">
                  <c:v>0.99987870000000001</c:v>
                </c:pt>
                <c:pt idx="1542">
                  <c:v>0.99988060000000001</c:v>
                </c:pt>
                <c:pt idx="1543">
                  <c:v>0.99988239999999995</c:v>
                </c:pt>
                <c:pt idx="1544">
                  <c:v>0.9998842</c:v>
                </c:pt>
                <c:pt idx="1545">
                  <c:v>0.99988589999999999</c:v>
                </c:pt>
                <c:pt idx="1546">
                  <c:v>0.99988770000000005</c:v>
                </c:pt>
                <c:pt idx="1547">
                  <c:v>0.99988940000000004</c:v>
                </c:pt>
                <c:pt idx="1548">
                  <c:v>0.99989110000000003</c:v>
                </c:pt>
                <c:pt idx="1549">
                  <c:v>0.99989269999999997</c:v>
                </c:pt>
                <c:pt idx="1550">
                  <c:v>0.99989439999999996</c:v>
                </c:pt>
                <c:pt idx="1551">
                  <c:v>0.99989600000000001</c:v>
                </c:pt>
                <c:pt idx="1552">
                  <c:v>0.99989760000000005</c:v>
                </c:pt>
                <c:pt idx="1553">
                  <c:v>0.99989919999999999</c:v>
                </c:pt>
                <c:pt idx="1554">
                  <c:v>0.99990069999999998</c:v>
                </c:pt>
                <c:pt idx="1555">
                  <c:v>0.99990230000000002</c:v>
                </c:pt>
                <c:pt idx="1556">
                  <c:v>0.99990380000000001</c:v>
                </c:pt>
                <c:pt idx="1557">
                  <c:v>0.9999053</c:v>
                </c:pt>
                <c:pt idx="1558">
                  <c:v>0.99990679999999998</c:v>
                </c:pt>
                <c:pt idx="1559">
                  <c:v>0.99990820000000002</c:v>
                </c:pt>
                <c:pt idx="1560">
                  <c:v>0.99990970000000001</c:v>
                </c:pt>
                <c:pt idx="1561">
                  <c:v>0.99991110000000005</c:v>
                </c:pt>
                <c:pt idx="1562">
                  <c:v>0.99991249999999998</c:v>
                </c:pt>
                <c:pt idx="1563">
                  <c:v>0.99991390000000002</c:v>
                </c:pt>
                <c:pt idx="1564">
                  <c:v>0.9999152</c:v>
                </c:pt>
                <c:pt idx="1565">
                  <c:v>0.99991660000000004</c:v>
                </c:pt>
                <c:pt idx="1566">
                  <c:v>0.99991790000000003</c:v>
                </c:pt>
                <c:pt idx="1567">
                  <c:v>0.99991920000000001</c:v>
                </c:pt>
                <c:pt idx="1568">
                  <c:v>0.99992049999999999</c:v>
                </c:pt>
                <c:pt idx="1569">
                  <c:v>0.99992170000000002</c:v>
                </c:pt>
                <c:pt idx="1570">
                  <c:v>0.99992300000000001</c:v>
                </c:pt>
                <c:pt idx="1571">
                  <c:v>0.99992420000000004</c:v>
                </c:pt>
                <c:pt idx="1572">
                  <c:v>0.99992539999999996</c:v>
                </c:pt>
                <c:pt idx="1573">
                  <c:v>0.9999266</c:v>
                </c:pt>
                <c:pt idx="1574">
                  <c:v>0.99992780000000003</c:v>
                </c:pt>
                <c:pt idx="1575">
                  <c:v>0.99992899999999996</c:v>
                </c:pt>
                <c:pt idx="1576">
                  <c:v>0.99993019999999999</c:v>
                </c:pt>
                <c:pt idx="1577">
                  <c:v>0.99993129999999997</c:v>
                </c:pt>
                <c:pt idx="1578">
                  <c:v>0.99993240000000005</c:v>
                </c:pt>
                <c:pt idx="1579">
                  <c:v>0.99993350000000003</c:v>
                </c:pt>
                <c:pt idx="1580">
                  <c:v>0.99993460000000001</c:v>
                </c:pt>
                <c:pt idx="1581">
                  <c:v>0.99993569999999998</c:v>
                </c:pt>
                <c:pt idx="1582">
                  <c:v>0.99993679999999996</c:v>
                </c:pt>
                <c:pt idx="1583">
                  <c:v>0.99993779999999999</c:v>
                </c:pt>
                <c:pt idx="1584">
                  <c:v>0.99993880000000002</c:v>
                </c:pt>
                <c:pt idx="1585">
                  <c:v>0.99993989999999999</c:v>
                </c:pt>
                <c:pt idx="1586">
                  <c:v>0.99994090000000002</c:v>
                </c:pt>
                <c:pt idx="1587">
                  <c:v>0.99994179999999999</c:v>
                </c:pt>
                <c:pt idx="1588">
                  <c:v>0.99994280000000002</c:v>
                </c:pt>
                <c:pt idx="1589">
                  <c:v>0.99994380000000005</c:v>
                </c:pt>
                <c:pt idx="1590">
                  <c:v>0.99994470000000002</c:v>
                </c:pt>
                <c:pt idx="1591">
                  <c:v>0.99994570000000005</c:v>
                </c:pt>
                <c:pt idx="1592">
                  <c:v>0.99994660000000002</c:v>
                </c:pt>
                <c:pt idx="1593">
                  <c:v>0.99994749999999999</c:v>
                </c:pt>
                <c:pt idx="1594">
                  <c:v>0.99994839999999996</c:v>
                </c:pt>
                <c:pt idx="1595">
                  <c:v>0.99994930000000004</c:v>
                </c:pt>
                <c:pt idx="1596">
                  <c:v>0.99995020000000001</c:v>
                </c:pt>
                <c:pt idx="1597">
                  <c:v>0.99995100000000003</c:v>
                </c:pt>
                <c:pt idx="1598">
                  <c:v>0.9999519</c:v>
                </c:pt>
                <c:pt idx="1599">
                  <c:v>0.99995270000000003</c:v>
                </c:pt>
                <c:pt idx="1600">
                  <c:v>0.99995350000000005</c:v>
                </c:pt>
                <c:pt idx="1601">
                  <c:v>0.99995440000000002</c:v>
                </c:pt>
                <c:pt idx="1602">
                  <c:v>0.99995520000000004</c:v>
                </c:pt>
                <c:pt idx="1603">
                  <c:v>0.99995599999999996</c:v>
                </c:pt>
                <c:pt idx="1604">
                  <c:v>0.99995670000000003</c:v>
                </c:pt>
                <c:pt idx="1605">
                  <c:v>0.99995750000000005</c:v>
                </c:pt>
                <c:pt idx="1606">
                  <c:v>0.99995829999999997</c:v>
                </c:pt>
                <c:pt idx="1607">
                  <c:v>0.99995900000000004</c:v>
                </c:pt>
                <c:pt idx="1608">
                  <c:v>0.99995979999999995</c:v>
                </c:pt>
                <c:pt idx="1609">
                  <c:v>0.99996050000000003</c:v>
                </c:pt>
                <c:pt idx="1610">
                  <c:v>0.99996119999999999</c:v>
                </c:pt>
                <c:pt idx="1611">
                  <c:v>0.99996189999999996</c:v>
                </c:pt>
                <c:pt idx="1612">
                  <c:v>0.99996260000000003</c:v>
                </c:pt>
                <c:pt idx="1613">
                  <c:v>0.9999633</c:v>
                </c:pt>
                <c:pt idx="1614">
                  <c:v>0.99996399999999996</c:v>
                </c:pt>
                <c:pt idx="1615">
                  <c:v>0.99996459999999998</c:v>
                </c:pt>
                <c:pt idx="1616">
                  <c:v>0.99996529999999995</c:v>
                </c:pt>
                <c:pt idx="1617">
                  <c:v>0.99996589999999996</c:v>
                </c:pt>
                <c:pt idx="1618">
                  <c:v>0.99996660000000004</c:v>
                </c:pt>
                <c:pt idx="1619">
                  <c:v>0.99996719999999994</c:v>
                </c:pt>
                <c:pt idx="1620">
                  <c:v>0.99996779999999996</c:v>
                </c:pt>
                <c:pt idx="1621">
                  <c:v>0.99996850000000004</c:v>
                </c:pt>
                <c:pt idx="1622">
                  <c:v>0.99996910000000006</c:v>
                </c:pt>
                <c:pt idx="1623">
                  <c:v>0.99996969999999996</c:v>
                </c:pt>
                <c:pt idx="1624">
                  <c:v>0.99997020000000003</c:v>
                </c:pt>
                <c:pt idx="1625">
                  <c:v>0.99997080000000005</c:v>
                </c:pt>
                <c:pt idx="1626">
                  <c:v>0.99997139999999995</c:v>
                </c:pt>
                <c:pt idx="1627">
                  <c:v>0.99997199999999997</c:v>
                </c:pt>
                <c:pt idx="1628">
                  <c:v>0.99997250000000004</c:v>
                </c:pt>
                <c:pt idx="1629">
                  <c:v>0.99997309999999995</c:v>
                </c:pt>
                <c:pt idx="1630">
                  <c:v>0.99997360000000002</c:v>
                </c:pt>
                <c:pt idx="1631">
                  <c:v>0.99997409999999998</c:v>
                </c:pt>
                <c:pt idx="1632">
                  <c:v>0.99997469999999999</c:v>
                </c:pt>
                <c:pt idx="1633">
                  <c:v>0.99997519999999995</c:v>
                </c:pt>
                <c:pt idx="1634">
                  <c:v>0.99997570000000002</c:v>
                </c:pt>
                <c:pt idx="1635">
                  <c:v>0.99997619999999998</c:v>
                </c:pt>
                <c:pt idx="1636">
                  <c:v>0.99997670000000005</c:v>
                </c:pt>
                <c:pt idx="1637">
                  <c:v>0.99997720000000001</c:v>
                </c:pt>
                <c:pt idx="1638">
                  <c:v>0.99997760000000002</c:v>
                </c:pt>
                <c:pt idx="1639">
                  <c:v>0.99997809999999998</c:v>
                </c:pt>
                <c:pt idx="1640">
                  <c:v>0.99997860000000005</c:v>
                </c:pt>
                <c:pt idx="1641">
                  <c:v>0.99997899999999995</c:v>
                </c:pt>
                <c:pt idx="1642">
                  <c:v>0.99997950000000002</c:v>
                </c:pt>
                <c:pt idx="1643">
                  <c:v>0.99997990000000003</c:v>
                </c:pt>
                <c:pt idx="1644">
                  <c:v>0.99998039999999999</c:v>
                </c:pt>
                <c:pt idx="1645">
                  <c:v>0.9999808</c:v>
                </c:pt>
                <c:pt idx="1646">
                  <c:v>0.99998120000000001</c:v>
                </c:pt>
                <c:pt idx="1647">
                  <c:v>0.99998169999999997</c:v>
                </c:pt>
                <c:pt idx="1648">
                  <c:v>0.99998209999999998</c:v>
                </c:pt>
                <c:pt idx="1649">
                  <c:v>0.9999825</c:v>
                </c:pt>
                <c:pt idx="1650">
                  <c:v>0.99998290000000001</c:v>
                </c:pt>
                <c:pt idx="1651">
                  <c:v>0.99998330000000002</c:v>
                </c:pt>
                <c:pt idx="1652">
                  <c:v>0.99998370000000003</c:v>
                </c:pt>
                <c:pt idx="1653">
                  <c:v>0.99998410000000004</c:v>
                </c:pt>
                <c:pt idx="1654">
                  <c:v>0.9999844</c:v>
                </c:pt>
                <c:pt idx="1655">
                  <c:v>0.99998480000000001</c:v>
                </c:pt>
                <c:pt idx="1656">
                  <c:v>0.99998520000000002</c:v>
                </c:pt>
                <c:pt idx="1657">
                  <c:v>0.99998560000000003</c:v>
                </c:pt>
                <c:pt idx="1658">
                  <c:v>0.99998589999999998</c:v>
                </c:pt>
                <c:pt idx="1659">
                  <c:v>0.99998629999999999</c:v>
                </c:pt>
                <c:pt idx="1660">
                  <c:v>0.99998659999999995</c:v>
                </c:pt>
                <c:pt idx="1661">
                  <c:v>0.99998699999999996</c:v>
                </c:pt>
                <c:pt idx="1662">
                  <c:v>0.99998730000000002</c:v>
                </c:pt>
                <c:pt idx="1663">
                  <c:v>0.99998759999999998</c:v>
                </c:pt>
                <c:pt idx="1664">
                  <c:v>0.99998790000000004</c:v>
                </c:pt>
                <c:pt idx="1665">
                  <c:v>0.99998830000000005</c:v>
                </c:pt>
                <c:pt idx="1666">
                  <c:v>0.99998860000000001</c:v>
                </c:pt>
                <c:pt idx="1667">
                  <c:v>0.99998889999999996</c:v>
                </c:pt>
                <c:pt idx="1668">
                  <c:v>0.99998920000000002</c:v>
                </c:pt>
                <c:pt idx="1669">
                  <c:v>0.99998949999999998</c:v>
                </c:pt>
                <c:pt idx="1670">
                  <c:v>0.99998980000000004</c:v>
                </c:pt>
                <c:pt idx="1671">
                  <c:v>0.99999009999999999</c:v>
                </c:pt>
                <c:pt idx="1672">
                  <c:v>0.99999039999999995</c:v>
                </c:pt>
                <c:pt idx="1673">
                  <c:v>0.99999070000000001</c:v>
                </c:pt>
                <c:pt idx="1674">
                  <c:v>0.99999099999999996</c:v>
                </c:pt>
                <c:pt idx="1675">
                  <c:v>0.99999119999999997</c:v>
                </c:pt>
                <c:pt idx="1676">
                  <c:v>0.99999150000000003</c:v>
                </c:pt>
                <c:pt idx="1677">
                  <c:v>0.99999179999999999</c:v>
                </c:pt>
                <c:pt idx="1678">
                  <c:v>0.99999199999999999</c:v>
                </c:pt>
                <c:pt idx="1679">
                  <c:v>0.99999229999999995</c:v>
                </c:pt>
                <c:pt idx="1680">
                  <c:v>0.99999260000000001</c:v>
                </c:pt>
                <c:pt idx="1681">
                  <c:v>0.99999280000000002</c:v>
                </c:pt>
                <c:pt idx="1682">
                  <c:v>0.99999309999999997</c:v>
                </c:pt>
                <c:pt idx="1683">
                  <c:v>0.99999329999999997</c:v>
                </c:pt>
                <c:pt idx="1684">
                  <c:v>0.99999349999999998</c:v>
                </c:pt>
                <c:pt idx="1685">
                  <c:v>0.99999380000000004</c:v>
                </c:pt>
                <c:pt idx="1686">
                  <c:v>0.99999400000000005</c:v>
                </c:pt>
                <c:pt idx="1687">
                  <c:v>0.99999420000000006</c:v>
                </c:pt>
                <c:pt idx="1688">
                  <c:v>0.99999450000000001</c:v>
                </c:pt>
                <c:pt idx="1689">
                  <c:v>0.99999470000000001</c:v>
                </c:pt>
                <c:pt idx="1690">
                  <c:v>0.99999490000000002</c:v>
                </c:pt>
                <c:pt idx="1691">
                  <c:v>0.99999510000000003</c:v>
                </c:pt>
                <c:pt idx="1692">
                  <c:v>0.99999530000000003</c:v>
                </c:pt>
                <c:pt idx="1693">
                  <c:v>0.99999550000000004</c:v>
                </c:pt>
                <c:pt idx="1694">
                  <c:v>0.99999579999999999</c:v>
                </c:pt>
                <c:pt idx="1695">
                  <c:v>0.999996</c:v>
                </c:pt>
                <c:pt idx="1696">
                  <c:v>0.9999962</c:v>
                </c:pt>
                <c:pt idx="1697">
                  <c:v>0.99999629999999995</c:v>
                </c:pt>
                <c:pt idx="1698">
                  <c:v>0.99999649999999995</c:v>
                </c:pt>
                <c:pt idx="1699">
                  <c:v>0.99999669999999996</c:v>
                </c:pt>
                <c:pt idx="1700">
                  <c:v>0.99999689999999997</c:v>
                </c:pt>
                <c:pt idx="1701">
                  <c:v>0.99999709999999997</c:v>
                </c:pt>
                <c:pt idx="1702">
                  <c:v>0.99999729999999998</c:v>
                </c:pt>
                <c:pt idx="1703">
                  <c:v>0.99999749999999998</c:v>
                </c:pt>
                <c:pt idx="1704">
                  <c:v>0.99999760000000004</c:v>
                </c:pt>
                <c:pt idx="1705">
                  <c:v>0.99999780000000005</c:v>
                </c:pt>
                <c:pt idx="1706">
                  <c:v>0.99999800000000005</c:v>
                </c:pt>
                <c:pt idx="1707">
                  <c:v>0.9999981</c:v>
                </c:pt>
                <c:pt idx="1708">
                  <c:v>0.99999830000000001</c:v>
                </c:pt>
                <c:pt idx="1709">
                  <c:v>0.99999850000000001</c:v>
                </c:pt>
                <c:pt idx="1710">
                  <c:v>0.99999859999999996</c:v>
                </c:pt>
                <c:pt idx="1711">
                  <c:v>0.99999879999999997</c:v>
                </c:pt>
                <c:pt idx="1712">
                  <c:v>0.99999890000000002</c:v>
                </c:pt>
                <c:pt idx="1713">
                  <c:v>0.99999910000000003</c:v>
                </c:pt>
                <c:pt idx="1714">
                  <c:v>0.99999919999999998</c:v>
                </c:pt>
                <c:pt idx="1715">
                  <c:v>0.99999939999999998</c:v>
                </c:pt>
                <c:pt idx="1716">
                  <c:v>0.99999950000000004</c:v>
                </c:pt>
                <c:pt idx="1717">
                  <c:v>0.99999970000000005</c:v>
                </c:pt>
                <c:pt idx="1718">
                  <c:v>0.99999979999999999</c:v>
                </c:pt>
                <c:pt idx="1719">
                  <c:v>0.99999990000000005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1.0000009999999999</c:v>
                </c:pt>
                <c:pt idx="1725">
                  <c:v>1.0000009999999999</c:v>
                </c:pt>
                <c:pt idx="1726">
                  <c:v>1.0000009999999999</c:v>
                </c:pt>
                <c:pt idx="1727">
                  <c:v>1.0000009999999999</c:v>
                </c:pt>
                <c:pt idx="1728">
                  <c:v>1.0000009999999999</c:v>
                </c:pt>
                <c:pt idx="1729">
                  <c:v>1.0000009999999999</c:v>
                </c:pt>
                <c:pt idx="1730">
                  <c:v>1.0000009999999999</c:v>
                </c:pt>
                <c:pt idx="1731">
                  <c:v>1.0000009999999999</c:v>
                </c:pt>
                <c:pt idx="1732">
                  <c:v>1.0000020000000001</c:v>
                </c:pt>
                <c:pt idx="1733">
                  <c:v>1.0000020000000001</c:v>
                </c:pt>
                <c:pt idx="1734">
                  <c:v>1.0000020000000001</c:v>
                </c:pt>
                <c:pt idx="1735">
                  <c:v>1.0000020000000001</c:v>
                </c:pt>
                <c:pt idx="1736">
                  <c:v>1.0000020000000001</c:v>
                </c:pt>
                <c:pt idx="1737">
                  <c:v>1.0000020000000001</c:v>
                </c:pt>
                <c:pt idx="1738">
                  <c:v>1.0000020000000001</c:v>
                </c:pt>
                <c:pt idx="1739">
                  <c:v>1.0000020000000001</c:v>
                </c:pt>
                <c:pt idx="1740">
                  <c:v>1.0000020000000001</c:v>
                </c:pt>
                <c:pt idx="1741">
                  <c:v>1.0000020000000001</c:v>
                </c:pt>
                <c:pt idx="1742">
                  <c:v>1.000003</c:v>
                </c:pt>
                <c:pt idx="1743">
                  <c:v>1.000003</c:v>
                </c:pt>
                <c:pt idx="1744">
                  <c:v>1.000003</c:v>
                </c:pt>
                <c:pt idx="1745">
                  <c:v>1.000003</c:v>
                </c:pt>
                <c:pt idx="1746">
                  <c:v>1.000003</c:v>
                </c:pt>
                <c:pt idx="1747">
                  <c:v>1.000003</c:v>
                </c:pt>
                <c:pt idx="1748">
                  <c:v>1.000003</c:v>
                </c:pt>
                <c:pt idx="1749">
                  <c:v>1.000003</c:v>
                </c:pt>
                <c:pt idx="1750">
                  <c:v>1.000003</c:v>
                </c:pt>
                <c:pt idx="1751">
                  <c:v>1.000003</c:v>
                </c:pt>
                <c:pt idx="1752">
                  <c:v>1.000003</c:v>
                </c:pt>
                <c:pt idx="1753">
                  <c:v>1.000003</c:v>
                </c:pt>
                <c:pt idx="1754">
                  <c:v>1.0000039999999999</c:v>
                </c:pt>
                <c:pt idx="1755">
                  <c:v>1.0000039999999999</c:v>
                </c:pt>
                <c:pt idx="1756">
                  <c:v>1.0000039999999999</c:v>
                </c:pt>
                <c:pt idx="1757">
                  <c:v>1.0000039999999999</c:v>
                </c:pt>
                <c:pt idx="1758">
                  <c:v>1.0000039999999999</c:v>
                </c:pt>
                <c:pt idx="1759">
                  <c:v>1.0000039999999999</c:v>
                </c:pt>
                <c:pt idx="1760">
                  <c:v>1.0000039999999999</c:v>
                </c:pt>
                <c:pt idx="1761">
                  <c:v>1.0000039999999999</c:v>
                </c:pt>
                <c:pt idx="1762">
                  <c:v>1.0000039999999999</c:v>
                </c:pt>
                <c:pt idx="1763">
                  <c:v>1.0000039999999999</c:v>
                </c:pt>
                <c:pt idx="1764">
                  <c:v>1.0000039999999999</c:v>
                </c:pt>
                <c:pt idx="1765">
                  <c:v>1.0000039999999999</c:v>
                </c:pt>
                <c:pt idx="1766">
                  <c:v>1.0000039999999999</c:v>
                </c:pt>
                <c:pt idx="1767">
                  <c:v>1.0000039999999999</c:v>
                </c:pt>
                <c:pt idx="1768">
                  <c:v>1.0000039999999999</c:v>
                </c:pt>
                <c:pt idx="1769">
                  <c:v>1.0000039999999999</c:v>
                </c:pt>
                <c:pt idx="1770">
                  <c:v>1.000005</c:v>
                </c:pt>
                <c:pt idx="1771">
                  <c:v>1.000005</c:v>
                </c:pt>
                <c:pt idx="1772">
                  <c:v>1.000005</c:v>
                </c:pt>
                <c:pt idx="1773">
                  <c:v>1.000005</c:v>
                </c:pt>
                <c:pt idx="1774">
                  <c:v>1.000005</c:v>
                </c:pt>
                <c:pt idx="1775">
                  <c:v>1.000005</c:v>
                </c:pt>
                <c:pt idx="1776">
                  <c:v>1.000005</c:v>
                </c:pt>
                <c:pt idx="1777">
                  <c:v>1.000005</c:v>
                </c:pt>
                <c:pt idx="1778">
                  <c:v>1.000005</c:v>
                </c:pt>
                <c:pt idx="1779">
                  <c:v>1.000005</c:v>
                </c:pt>
                <c:pt idx="1780">
                  <c:v>1.000005</c:v>
                </c:pt>
                <c:pt idx="1781">
                  <c:v>1.000005</c:v>
                </c:pt>
                <c:pt idx="1782">
                  <c:v>1.000005</c:v>
                </c:pt>
                <c:pt idx="1783">
                  <c:v>1.000005</c:v>
                </c:pt>
                <c:pt idx="1784">
                  <c:v>1.000005</c:v>
                </c:pt>
                <c:pt idx="1785">
                  <c:v>1.000005</c:v>
                </c:pt>
                <c:pt idx="1786">
                  <c:v>1.000005</c:v>
                </c:pt>
                <c:pt idx="1787">
                  <c:v>1.000005</c:v>
                </c:pt>
                <c:pt idx="1788">
                  <c:v>1.000005</c:v>
                </c:pt>
                <c:pt idx="1789">
                  <c:v>1.000005</c:v>
                </c:pt>
                <c:pt idx="1790">
                  <c:v>1.000005</c:v>
                </c:pt>
                <c:pt idx="1791">
                  <c:v>1.000005</c:v>
                </c:pt>
                <c:pt idx="1792">
                  <c:v>1.000005</c:v>
                </c:pt>
                <c:pt idx="1793">
                  <c:v>1.000006</c:v>
                </c:pt>
                <c:pt idx="1794">
                  <c:v>1.000006</c:v>
                </c:pt>
                <c:pt idx="1795">
                  <c:v>1.000006</c:v>
                </c:pt>
                <c:pt idx="1796">
                  <c:v>1.000006</c:v>
                </c:pt>
                <c:pt idx="1797">
                  <c:v>1.000006</c:v>
                </c:pt>
                <c:pt idx="1798">
                  <c:v>1.000006</c:v>
                </c:pt>
                <c:pt idx="1799">
                  <c:v>1.000006</c:v>
                </c:pt>
                <c:pt idx="1800">
                  <c:v>1.000006</c:v>
                </c:pt>
                <c:pt idx="1801">
                  <c:v>1.000006</c:v>
                </c:pt>
                <c:pt idx="1802">
                  <c:v>1.000006</c:v>
                </c:pt>
                <c:pt idx="1803">
                  <c:v>1.000006</c:v>
                </c:pt>
                <c:pt idx="1804">
                  <c:v>1.000006</c:v>
                </c:pt>
                <c:pt idx="1805">
                  <c:v>1.000006</c:v>
                </c:pt>
                <c:pt idx="1806">
                  <c:v>1.000006</c:v>
                </c:pt>
                <c:pt idx="1807">
                  <c:v>1.000006</c:v>
                </c:pt>
                <c:pt idx="1808">
                  <c:v>1.000006</c:v>
                </c:pt>
                <c:pt idx="1809">
                  <c:v>1.000006</c:v>
                </c:pt>
                <c:pt idx="1810">
                  <c:v>1.000006</c:v>
                </c:pt>
                <c:pt idx="1811">
                  <c:v>1.000006</c:v>
                </c:pt>
                <c:pt idx="1812">
                  <c:v>1.000006</c:v>
                </c:pt>
                <c:pt idx="1813">
                  <c:v>1.000006</c:v>
                </c:pt>
                <c:pt idx="1814">
                  <c:v>1.000006</c:v>
                </c:pt>
                <c:pt idx="1815">
                  <c:v>1.000006</c:v>
                </c:pt>
                <c:pt idx="1816">
                  <c:v>1.000006</c:v>
                </c:pt>
                <c:pt idx="1817">
                  <c:v>1.000006</c:v>
                </c:pt>
                <c:pt idx="1818">
                  <c:v>1.000006</c:v>
                </c:pt>
                <c:pt idx="1819">
                  <c:v>1.000006</c:v>
                </c:pt>
                <c:pt idx="1820">
                  <c:v>1.000006</c:v>
                </c:pt>
                <c:pt idx="1821">
                  <c:v>1.000006</c:v>
                </c:pt>
                <c:pt idx="1822">
                  <c:v>1.000006</c:v>
                </c:pt>
                <c:pt idx="1823">
                  <c:v>1.000006</c:v>
                </c:pt>
                <c:pt idx="1824">
                  <c:v>1.000006</c:v>
                </c:pt>
                <c:pt idx="1825">
                  <c:v>1.000006</c:v>
                </c:pt>
                <c:pt idx="1826">
                  <c:v>1.000006</c:v>
                </c:pt>
                <c:pt idx="1827">
                  <c:v>1.000006</c:v>
                </c:pt>
                <c:pt idx="1828">
                  <c:v>1.000006</c:v>
                </c:pt>
                <c:pt idx="1829">
                  <c:v>1.000006</c:v>
                </c:pt>
                <c:pt idx="1830">
                  <c:v>1.000006</c:v>
                </c:pt>
                <c:pt idx="1831">
                  <c:v>1.000006</c:v>
                </c:pt>
                <c:pt idx="1832">
                  <c:v>1.000006</c:v>
                </c:pt>
                <c:pt idx="1833">
                  <c:v>1.000006</c:v>
                </c:pt>
                <c:pt idx="1834">
                  <c:v>1.000006</c:v>
                </c:pt>
                <c:pt idx="1835">
                  <c:v>1.000006</c:v>
                </c:pt>
                <c:pt idx="1836">
                  <c:v>1.000006</c:v>
                </c:pt>
                <c:pt idx="1837">
                  <c:v>1.000006</c:v>
                </c:pt>
                <c:pt idx="1838">
                  <c:v>1.000006</c:v>
                </c:pt>
                <c:pt idx="1839">
                  <c:v>1.000006</c:v>
                </c:pt>
                <c:pt idx="1840">
                  <c:v>1.000006</c:v>
                </c:pt>
                <c:pt idx="1841">
                  <c:v>1.000006</c:v>
                </c:pt>
                <c:pt idx="1842">
                  <c:v>1.000006</c:v>
                </c:pt>
                <c:pt idx="1843">
                  <c:v>1.000006</c:v>
                </c:pt>
                <c:pt idx="1844">
                  <c:v>1.000006</c:v>
                </c:pt>
                <c:pt idx="1845">
                  <c:v>1.000006</c:v>
                </c:pt>
                <c:pt idx="1846">
                  <c:v>1.000006</c:v>
                </c:pt>
                <c:pt idx="1847">
                  <c:v>1.000006</c:v>
                </c:pt>
                <c:pt idx="1848">
                  <c:v>1.000006</c:v>
                </c:pt>
                <c:pt idx="1849">
                  <c:v>1.000006</c:v>
                </c:pt>
                <c:pt idx="1850">
                  <c:v>1.000006</c:v>
                </c:pt>
                <c:pt idx="1851">
                  <c:v>1.000006</c:v>
                </c:pt>
                <c:pt idx="1852">
                  <c:v>1.000006</c:v>
                </c:pt>
                <c:pt idx="1853">
                  <c:v>1.000006</c:v>
                </c:pt>
                <c:pt idx="1854">
                  <c:v>1.000006</c:v>
                </c:pt>
                <c:pt idx="1855">
                  <c:v>1.000006</c:v>
                </c:pt>
                <c:pt idx="1856">
                  <c:v>1.000006</c:v>
                </c:pt>
                <c:pt idx="1857">
                  <c:v>1.000006</c:v>
                </c:pt>
                <c:pt idx="1858">
                  <c:v>1.000006</c:v>
                </c:pt>
                <c:pt idx="1859">
                  <c:v>1.000006</c:v>
                </c:pt>
                <c:pt idx="1860">
                  <c:v>1.000006</c:v>
                </c:pt>
                <c:pt idx="1861">
                  <c:v>1.000006</c:v>
                </c:pt>
                <c:pt idx="1862">
                  <c:v>1.000006</c:v>
                </c:pt>
                <c:pt idx="1863">
                  <c:v>1.000006</c:v>
                </c:pt>
                <c:pt idx="1864">
                  <c:v>1.000006</c:v>
                </c:pt>
                <c:pt idx="1865">
                  <c:v>1.000006</c:v>
                </c:pt>
                <c:pt idx="1866">
                  <c:v>1.000006</c:v>
                </c:pt>
                <c:pt idx="1867">
                  <c:v>1.000006</c:v>
                </c:pt>
                <c:pt idx="1868">
                  <c:v>1.0000070000000001</c:v>
                </c:pt>
                <c:pt idx="1869">
                  <c:v>1.0000070000000001</c:v>
                </c:pt>
                <c:pt idx="1870">
                  <c:v>1.0000070000000001</c:v>
                </c:pt>
                <c:pt idx="1871">
                  <c:v>1.0000070000000001</c:v>
                </c:pt>
                <c:pt idx="1872">
                  <c:v>1.0000070000000001</c:v>
                </c:pt>
                <c:pt idx="1873">
                  <c:v>1.0000070000000001</c:v>
                </c:pt>
                <c:pt idx="1874">
                  <c:v>1.0000070000000001</c:v>
                </c:pt>
                <c:pt idx="1875">
                  <c:v>1.0000070000000001</c:v>
                </c:pt>
                <c:pt idx="1876">
                  <c:v>1.0000070000000001</c:v>
                </c:pt>
                <c:pt idx="1877">
                  <c:v>1.0000070000000001</c:v>
                </c:pt>
                <c:pt idx="1878">
                  <c:v>1.0000070000000001</c:v>
                </c:pt>
                <c:pt idx="1879">
                  <c:v>1.0000070000000001</c:v>
                </c:pt>
                <c:pt idx="1880">
                  <c:v>1.0000070000000001</c:v>
                </c:pt>
                <c:pt idx="1881">
                  <c:v>1.0000070000000001</c:v>
                </c:pt>
                <c:pt idx="1882">
                  <c:v>1.0000070000000001</c:v>
                </c:pt>
                <c:pt idx="1883">
                  <c:v>1.0000070000000001</c:v>
                </c:pt>
                <c:pt idx="1884">
                  <c:v>1.0000070000000001</c:v>
                </c:pt>
                <c:pt idx="1885">
                  <c:v>1.0000070000000001</c:v>
                </c:pt>
                <c:pt idx="1886">
                  <c:v>1.0000070000000001</c:v>
                </c:pt>
                <c:pt idx="1887">
                  <c:v>1.0000070000000001</c:v>
                </c:pt>
                <c:pt idx="1888">
                  <c:v>1.0000070000000001</c:v>
                </c:pt>
                <c:pt idx="1889">
                  <c:v>1.0000070000000001</c:v>
                </c:pt>
                <c:pt idx="1890">
                  <c:v>1.0000070000000001</c:v>
                </c:pt>
                <c:pt idx="1891">
                  <c:v>1.0000070000000001</c:v>
                </c:pt>
                <c:pt idx="1892">
                  <c:v>1.0000070000000001</c:v>
                </c:pt>
                <c:pt idx="1893">
                  <c:v>1.0000070000000001</c:v>
                </c:pt>
                <c:pt idx="1894">
                  <c:v>1.0000070000000001</c:v>
                </c:pt>
                <c:pt idx="1895">
                  <c:v>1.0000070000000001</c:v>
                </c:pt>
                <c:pt idx="1896">
                  <c:v>1.0000070000000001</c:v>
                </c:pt>
                <c:pt idx="1897">
                  <c:v>1.0000070000000001</c:v>
                </c:pt>
                <c:pt idx="1898">
                  <c:v>1.0000070000000001</c:v>
                </c:pt>
                <c:pt idx="1899">
                  <c:v>1.0000070000000001</c:v>
                </c:pt>
                <c:pt idx="1900">
                  <c:v>1.0000070000000001</c:v>
                </c:pt>
                <c:pt idx="1901">
                  <c:v>1.0000070000000001</c:v>
                </c:pt>
                <c:pt idx="1902">
                  <c:v>1.0000070000000001</c:v>
                </c:pt>
                <c:pt idx="1903">
                  <c:v>1.0000070000000001</c:v>
                </c:pt>
                <c:pt idx="1904">
                  <c:v>1.0000070000000001</c:v>
                </c:pt>
                <c:pt idx="1905">
                  <c:v>1.0000070000000001</c:v>
                </c:pt>
                <c:pt idx="1906">
                  <c:v>1.0000070000000001</c:v>
                </c:pt>
                <c:pt idx="1907">
                  <c:v>1.0000070000000001</c:v>
                </c:pt>
                <c:pt idx="1908">
                  <c:v>1.000008</c:v>
                </c:pt>
                <c:pt idx="1909">
                  <c:v>1.000008</c:v>
                </c:pt>
                <c:pt idx="1910">
                  <c:v>1.000008</c:v>
                </c:pt>
                <c:pt idx="1911">
                  <c:v>1.000008</c:v>
                </c:pt>
                <c:pt idx="1912">
                  <c:v>1.000008</c:v>
                </c:pt>
                <c:pt idx="1913">
                  <c:v>1.000008</c:v>
                </c:pt>
                <c:pt idx="1914">
                  <c:v>1.000008</c:v>
                </c:pt>
                <c:pt idx="1915">
                  <c:v>1.0000089999999999</c:v>
                </c:pt>
                <c:pt idx="1916">
                  <c:v>1.0000089999999999</c:v>
                </c:pt>
                <c:pt idx="1917">
                  <c:v>1.0000089999999999</c:v>
                </c:pt>
                <c:pt idx="1918">
                  <c:v>1.0000089999999999</c:v>
                </c:pt>
                <c:pt idx="1919">
                  <c:v>1.0000100000000001</c:v>
                </c:pt>
                <c:pt idx="1920">
                  <c:v>1.0000100000000001</c:v>
                </c:pt>
                <c:pt idx="1921">
                  <c:v>1.0000100000000001</c:v>
                </c:pt>
                <c:pt idx="1922">
                  <c:v>1.000011</c:v>
                </c:pt>
                <c:pt idx="1923">
                  <c:v>1.000011</c:v>
                </c:pt>
                <c:pt idx="1924">
                  <c:v>1.000011</c:v>
                </c:pt>
                <c:pt idx="1925">
                  <c:v>1.0000119999999999</c:v>
                </c:pt>
                <c:pt idx="1926">
                  <c:v>1.0000119999999999</c:v>
                </c:pt>
                <c:pt idx="1927">
                  <c:v>1.000013</c:v>
                </c:pt>
                <c:pt idx="1928">
                  <c:v>1.000013</c:v>
                </c:pt>
                <c:pt idx="1929">
                  <c:v>1.000014</c:v>
                </c:pt>
                <c:pt idx="1930">
                  <c:v>1.0000150000000001</c:v>
                </c:pt>
                <c:pt idx="1931">
                  <c:v>1.000016</c:v>
                </c:pt>
                <c:pt idx="1932">
                  <c:v>1.000016</c:v>
                </c:pt>
                <c:pt idx="1933">
                  <c:v>1.0000169999999999</c:v>
                </c:pt>
                <c:pt idx="1934">
                  <c:v>1.0000180000000001</c:v>
                </c:pt>
                <c:pt idx="1935">
                  <c:v>1.000019</c:v>
                </c:pt>
                <c:pt idx="1936">
                  <c:v>1.0000199999999999</c:v>
                </c:pt>
                <c:pt idx="1937">
                  <c:v>1.000022</c:v>
                </c:pt>
                <c:pt idx="1938">
                  <c:v>1.0000230000000001</c:v>
                </c:pt>
                <c:pt idx="1939">
                  <c:v>1.0000249999999999</c:v>
                </c:pt>
                <c:pt idx="1940">
                  <c:v>1.0000260000000001</c:v>
                </c:pt>
                <c:pt idx="1941">
                  <c:v>1.0000279999999999</c:v>
                </c:pt>
                <c:pt idx="1942">
                  <c:v>1.00003</c:v>
                </c:pt>
                <c:pt idx="1943">
                  <c:v>1.000032</c:v>
                </c:pt>
                <c:pt idx="1944">
                  <c:v>1.000035</c:v>
                </c:pt>
                <c:pt idx="1945">
                  <c:v>1.0000370000000001</c:v>
                </c:pt>
                <c:pt idx="1946">
                  <c:v>1.00004</c:v>
                </c:pt>
                <c:pt idx="1947">
                  <c:v>1.000043</c:v>
                </c:pt>
                <c:pt idx="1948">
                  <c:v>1.000046</c:v>
                </c:pt>
                <c:pt idx="1949">
                  <c:v>1.0000500000000001</c:v>
                </c:pt>
                <c:pt idx="1950">
                  <c:v>1.0000530000000001</c:v>
                </c:pt>
                <c:pt idx="1951">
                  <c:v>1.0000579999999999</c:v>
                </c:pt>
                <c:pt idx="1952">
                  <c:v>1.000062</c:v>
                </c:pt>
                <c:pt idx="1953">
                  <c:v>1.000067</c:v>
                </c:pt>
                <c:pt idx="1954">
                  <c:v>1.000073</c:v>
                </c:pt>
                <c:pt idx="1955">
                  <c:v>1.0000789999999999</c:v>
                </c:pt>
                <c:pt idx="1956">
                  <c:v>1.0000849999999999</c:v>
                </c:pt>
                <c:pt idx="1957">
                  <c:v>1.000092</c:v>
                </c:pt>
                <c:pt idx="1958">
                  <c:v>1.0001</c:v>
                </c:pt>
                <c:pt idx="1959">
                  <c:v>1.000108</c:v>
                </c:pt>
                <c:pt idx="1960">
                  <c:v>1.0001169999999999</c:v>
                </c:pt>
                <c:pt idx="1961">
                  <c:v>1.000127</c:v>
                </c:pt>
                <c:pt idx="1962">
                  <c:v>1.000138</c:v>
                </c:pt>
                <c:pt idx="1963">
                  <c:v>1.000149</c:v>
                </c:pt>
                <c:pt idx="1964">
                  <c:v>1.000162</c:v>
                </c:pt>
                <c:pt idx="1965">
                  <c:v>1.000176</c:v>
                </c:pt>
                <c:pt idx="1966">
                  <c:v>1.0001910000000001</c:v>
                </c:pt>
                <c:pt idx="1967">
                  <c:v>1.000208</c:v>
                </c:pt>
                <c:pt idx="1968">
                  <c:v>1.0002249999999999</c:v>
                </c:pt>
                <c:pt idx="1969">
                  <c:v>1.0002450000000001</c:v>
                </c:pt>
                <c:pt idx="1970">
                  <c:v>1.0002660000000001</c:v>
                </c:pt>
                <c:pt idx="1971">
                  <c:v>1.000289</c:v>
                </c:pt>
                <c:pt idx="1972">
                  <c:v>1.0003139999999999</c:v>
                </c:pt>
                <c:pt idx="1973">
                  <c:v>1.0003420000000001</c:v>
                </c:pt>
                <c:pt idx="1974">
                  <c:v>1.0003709999999999</c:v>
                </c:pt>
                <c:pt idx="1975">
                  <c:v>1.0004040000000001</c:v>
                </c:pt>
                <c:pt idx="1976">
                  <c:v>1.0004390000000001</c:v>
                </c:pt>
                <c:pt idx="1977">
                  <c:v>1.0004770000000001</c:v>
                </c:pt>
                <c:pt idx="1978">
                  <c:v>1.0005189999999999</c:v>
                </c:pt>
                <c:pt idx="1979">
                  <c:v>1.0005649999999999</c:v>
                </c:pt>
                <c:pt idx="1980">
                  <c:v>1.0006139999999999</c:v>
                </c:pt>
                <c:pt idx="1981">
                  <c:v>1.0006679999999999</c:v>
                </c:pt>
                <c:pt idx="1982">
                  <c:v>1.0007269999999999</c:v>
                </c:pt>
                <c:pt idx="1983">
                  <c:v>1.000791</c:v>
                </c:pt>
                <c:pt idx="1984">
                  <c:v>1.0008600000000001</c:v>
                </c:pt>
                <c:pt idx="1985">
                  <c:v>1.000936</c:v>
                </c:pt>
                <c:pt idx="1986">
                  <c:v>1.0010190000000001</c:v>
                </c:pt>
                <c:pt idx="1987">
                  <c:v>1.001109</c:v>
                </c:pt>
                <c:pt idx="1988">
                  <c:v>1.001206</c:v>
                </c:pt>
                <c:pt idx="1989">
                  <c:v>1.0013129999999999</c:v>
                </c:pt>
                <c:pt idx="1990">
                  <c:v>1.0014289999999999</c:v>
                </c:pt>
                <c:pt idx="1991">
                  <c:v>1.001555</c:v>
                </c:pt>
                <c:pt idx="1992">
                  <c:v>1.001692</c:v>
                </c:pt>
                <c:pt idx="1993">
                  <c:v>1.001841</c:v>
                </c:pt>
                <c:pt idx="1994">
                  <c:v>1.0020039999999999</c:v>
                </c:pt>
                <c:pt idx="1995">
                  <c:v>1.002181</c:v>
                </c:pt>
                <c:pt idx="1996">
                  <c:v>1.0023740000000001</c:v>
                </c:pt>
                <c:pt idx="1997">
                  <c:v>1.0025839999999999</c:v>
                </c:pt>
                <c:pt idx="1998">
                  <c:v>1.002813</c:v>
                </c:pt>
                <c:pt idx="1999">
                  <c:v>1.0030619999999999</c:v>
                </c:pt>
                <c:pt idx="2000">
                  <c:v>1.003333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chi_HFD!$K$24</c:f>
              <c:strCache>
                <c:ptCount val="1"/>
                <c:pt idx="0">
                  <c:v>ta</c:v>
                </c:pt>
              </c:strCache>
            </c:strRef>
          </c:tx>
          <c:marker>
            <c:symbol val="none"/>
          </c:marker>
          <c:xVal>
            <c:numRef>
              <c:f>chi_HFD!$H$25:$H$2025</c:f>
              <c:numCache>
                <c:formatCode>General</c:formatCode>
                <c:ptCount val="20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</c:numCache>
            </c:numRef>
          </c:xVal>
          <c:yVal>
            <c:numRef>
              <c:f>chi_HFD!$K$25:$K$2025</c:f>
              <c:numCache>
                <c:formatCode>General</c:formatCode>
                <c:ptCount val="2001"/>
                <c:pt idx="0">
                  <c:v>2.3014423700118414E-11</c:v>
                </c:pt>
                <c:pt idx="1">
                  <c:v>2.3585244868229438E-11</c:v>
                </c:pt>
                <c:pt idx="2">
                  <c:v>2.4170054846450739E-11</c:v>
                </c:pt>
                <c:pt idx="3">
                  <c:v>2.4769297723992167E-11</c:v>
                </c:pt>
                <c:pt idx="4">
                  <c:v>2.5383639634668498E-11</c:v>
                </c:pt>
                <c:pt idx="5">
                  <c:v>2.601308057847973E-11</c:v>
                </c:pt>
                <c:pt idx="6">
                  <c:v>2.6658009133484484E-11</c:v>
                </c:pt>
                <c:pt idx="7">
                  <c:v>2.7319202455799996E-11</c:v>
                </c:pt>
                <c:pt idx="8">
                  <c:v>2.7996660545426266E-11</c:v>
                </c:pt>
                <c:pt idx="9">
                  <c:v>2.8690827491573145E-11</c:v>
                </c:pt>
                <c:pt idx="10">
                  <c:v>2.9402313916904177E-11</c:v>
                </c:pt>
                <c:pt idx="11">
                  <c:v>3.0131452888326749E-11</c:v>
                </c:pt>
                <c:pt idx="12">
                  <c:v>3.0878577472748248E-11</c:v>
                </c:pt>
                <c:pt idx="13">
                  <c:v>3.1644353803983449E-11</c:v>
                </c:pt>
                <c:pt idx="14">
                  <c:v>3.2428892904334816E-11</c:v>
                </c:pt>
                <c:pt idx="15">
                  <c:v>3.3233193974524511E-11</c:v>
                </c:pt>
                <c:pt idx="16">
                  <c:v>3.4057145992250071E-11</c:v>
                </c:pt>
                <c:pt idx="17">
                  <c:v>3.4901692647082427E-11</c:v>
                </c:pt>
                <c:pt idx="18">
                  <c:v>3.5767222517080199E-11</c:v>
                </c:pt>
                <c:pt idx="19">
                  <c:v>3.6654124180302006E-11</c:v>
                </c:pt>
                <c:pt idx="20">
                  <c:v>3.756300825941139E-11</c:v>
                </c:pt>
                <c:pt idx="21">
                  <c:v>3.8494485377071896E-11</c:v>
                </c:pt>
                <c:pt idx="22">
                  <c:v>3.9448999622493375E-11</c:v>
                </c:pt>
                <c:pt idx="23">
                  <c:v>4.0427383662944294E-11</c:v>
                </c:pt>
                <c:pt idx="24">
                  <c:v>4.1429859543029579E-11</c:v>
                </c:pt>
                <c:pt idx="25">
                  <c:v>4.2457148907715236E-11</c:v>
                </c:pt>
                <c:pt idx="26">
                  <c:v>4.3509973401967272E-11</c:v>
                </c:pt>
                <c:pt idx="27">
                  <c:v>4.4588943648449231E-11</c:v>
                </c:pt>
                <c:pt idx="28">
                  <c:v>4.5694559247522193E-11</c:v>
                </c:pt>
                <c:pt idx="29">
                  <c:v>4.6827652866454628E-11</c:v>
                </c:pt>
                <c:pt idx="30">
                  <c:v>4.7989001661363773E-11</c:v>
                </c:pt>
                <c:pt idx="31">
                  <c:v>4.9178938699157015E-11</c:v>
                </c:pt>
                <c:pt idx="32">
                  <c:v>5.0398407669405287E-11</c:v>
                </c:pt>
                <c:pt idx="33">
                  <c:v>5.1648185728225826E-11</c:v>
                </c:pt>
                <c:pt idx="34">
                  <c:v>5.2928939009433407E-11</c:v>
                </c:pt>
                <c:pt idx="35">
                  <c:v>5.4241389157994035E-11</c:v>
                </c:pt>
                <c:pt idx="36">
                  <c:v>5.5586535374629875E-11</c:v>
                </c:pt>
                <c:pt idx="37">
                  <c:v>5.6964766237399544E-11</c:v>
                </c:pt>
                <c:pt idx="38">
                  <c:v>5.8377414013932594E-11</c:v>
                </c:pt>
                <c:pt idx="39">
                  <c:v>5.9825033815741335E-11</c:v>
                </c:pt>
                <c:pt idx="40">
                  <c:v>6.1308569332396701E-11</c:v>
                </c:pt>
                <c:pt idx="41">
                  <c:v>6.282890874231839E-11</c:v>
                </c:pt>
                <c:pt idx="42">
                  <c:v>6.4386884712774872E-11</c:v>
                </c:pt>
                <c:pt idx="43">
                  <c:v>6.598349644448831E-11</c:v>
                </c:pt>
                <c:pt idx="44">
                  <c:v>6.7619632115878403E-11</c:v>
                </c:pt>
                <c:pt idx="45">
                  <c:v>6.9296512972272239E-11</c:v>
                </c:pt>
                <c:pt idx="46">
                  <c:v>7.1014805147484594E-11</c:v>
                </c:pt>
                <c:pt idx="47">
                  <c:v>7.2775785397993786E-11</c:v>
                </c:pt>
                <c:pt idx="48">
                  <c:v>7.4580452924521978E-11</c:v>
                </c:pt>
                <c:pt idx="49">
                  <c:v>7.6429806927791333E-11</c:v>
                </c:pt>
                <c:pt idx="50">
                  <c:v>7.83251796754314E-11</c:v>
                </c:pt>
                <c:pt idx="51">
                  <c:v>8.0267403834710649E-11</c:v>
                </c:pt>
                <c:pt idx="52">
                  <c:v>8.225781167325863E-11</c:v>
                </c:pt>
                <c:pt idx="53">
                  <c:v>8.4297568925251198E-11</c:v>
                </c:pt>
                <c:pt idx="54">
                  <c:v>8.6387952347166674E-11</c:v>
                </c:pt>
                <c:pt idx="55">
                  <c:v>8.8530183184332145E-11</c:v>
                </c:pt>
                <c:pt idx="56">
                  <c:v>9.0725371659772236E-11</c:v>
                </c:pt>
                <c:pt idx="57">
                  <c:v>9.2975183108023884E-11</c:v>
                </c:pt>
                <c:pt idx="58">
                  <c:v>9.5280783263262947E-11</c:v>
                </c:pt>
                <c:pt idx="59">
                  <c:v>9.7643393370816511E-11</c:v>
                </c:pt>
                <c:pt idx="60">
                  <c:v>1.0006473427637275E-10</c:v>
                </c:pt>
                <c:pt idx="61">
                  <c:v>1.0254608273640997E-10</c:v>
                </c:pt>
                <c:pt idx="62">
                  <c:v>1.0508893755201143E-10</c:v>
                </c:pt>
                <c:pt idx="63">
                  <c:v>1.076948530354116E-10</c:v>
                </c:pt>
                <c:pt idx="64">
                  <c:v>1.1036543900999618E-10</c:v>
                </c:pt>
                <c:pt idx="65">
                  <c:v>1.1310213876569719E-10</c:v>
                </c:pt>
                <c:pt idx="66">
                  <c:v>1.1590683968165649E-10</c:v>
                </c:pt>
                <c:pt idx="67">
                  <c:v>1.1878104055895733E-10</c:v>
                </c:pt>
                <c:pt idx="68">
                  <c:v>1.2172646224328787E-10</c:v>
                </c:pt>
                <c:pt idx="69">
                  <c:v>1.2474499211378998E-10</c:v>
                </c:pt>
                <c:pt idx="70">
                  <c:v>1.2783835101615182E-10</c:v>
                </c:pt>
                <c:pt idx="71">
                  <c:v>1.3100848184066649E-10</c:v>
                </c:pt>
                <c:pt idx="72">
                  <c:v>1.3425704992187093E-10</c:v>
                </c:pt>
                <c:pt idx="73">
                  <c:v>1.3758627570581439E-10</c:v>
                </c:pt>
                <c:pt idx="74">
                  <c:v>1.4099804657163872E-10</c:v>
                </c:pt>
                <c:pt idx="75">
                  <c:v>1.444944164319395E-10</c:v>
                </c:pt>
                <c:pt idx="76">
                  <c:v>1.4807743919931227E-10</c:v>
                </c:pt>
                <c:pt idx="77">
                  <c:v>1.5174944634210874E-10</c:v>
                </c:pt>
                <c:pt idx="78">
                  <c:v>1.5551249177292448E-10</c:v>
                </c:pt>
                <c:pt idx="79">
                  <c:v>1.593687404266575E-10</c:v>
                </c:pt>
                <c:pt idx="80">
                  <c:v>1.6332063479396197E-10</c:v>
                </c:pt>
                <c:pt idx="81">
                  <c:v>1.6737056185434085E-10</c:v>
                </c:pt>
                <c:pt idx="82">
                  <c:v>1.7152085307614584E-10</c:v>
                </c:pt>
                <c:pt idx="83">
                  <c:v>1.7577422850578728E-10</c:v>
                </c:pt>
                <c:pt idx="84">
                  <c:v>1.8013296410046564E-10</c:v>
                </c:pt>
                <c:pt idx="85">
                  <c:v>1.845996688842888E-10</c:v>
                </c:pt>
                <c:pt idx="86">
                  <c:v>1.8917739597057448E-10</c:v>
                </c:pt>
                <c:pt idx="87">
                  <c:v>1.9386842131652315E-10</c:v>
                </c:pt>
                <c:pt idx="88">
                  <c:v>1.9867590905775501E-10</c:v>
                </c:pt>
                <c:pt idx="89">
                  <c:v>2.0360257924068037E-10</c:v>
                </c:pt>
                <c:pt idx="90">
                  <c:v>2.0865131844516327E-10</c:v>
                </c:pt>
                <c:pt idx="91">
                  <c:v>2.1382534631797512E-10</c:v>
                </c:pt>
                <c:pt idx="92">
                  <c:v>2.1912771597243363E-10</c:v>
                </c:pt>
                <c:pt idx="93">
                  <c:v>2.2456142501070531E-10</c:v>
                </c:pt>
                <c:pt idx="94">
                  <c:v>2.301299706353177E-10</c:v>
                </c:pt>
                <c:pt idx="95">
                  <c:v>2.3583657249304224E-10</c:v>
                </c:pt>
                <c:pt idx="96">
                  <c:v>2.4168467227525525E-10</c:v>
                </c:pt>
                <c:pt idx="97">
                  <c:v>2.4767776718448431E-10</c:v>
                </c:pt>
                <c:pt idx="98">
                  <c:v>2.5381952095671068E-10</c:v>
                </c:pt>
                <c:pt idx="99">
                  <c:v>2.6011365283906684E-10</c:v>
                </c:pt>
                <c:pt idx="100">
                  <c:v>2.6656382656753408E-10</c:v>
                </c:pt>
                <c:pt idx="101">
                  <c:v>2.731738169003961E-10</c:v>
                </c:pt>
                <c:pt idx="102">
                  <c:v>2.7994778717399527E-10</c:v>
                </c:pt>
                <c:pt idx="103">
                  <c:v>2.8688973419122021E-10</c:v>
                </c:pt>
                <c:pt idx="104">
                  <c:v>2.9400393231071575E-10</c:v>
                </c:pt>
                <c:pt idx="105">
                  <c:v>3.01294489357673E-10</c:v>
                </c:pt>
                <c:pt idx="106">
                  <c:v>3.0876567969073676E-10</c:v>
                </c:pt>
                <c:pt idx="107">
                  <c:v>3.1642227726891292E-10</c:v>
                </c:pt>
                <c:pt idx="108">
                  <c:v>3.2426872298429998E-10</c:v>
                </c:pt>
                <c:pt idx="109">
                  <c:v>3.3230979079590384E-10</c:v>
                </c:pt>
                <c:pt idx="110">
                  <c:v>3.4055019915157914E-10</c:v>
                </c:pt>
                <c:pt idx="111">
                  <c:v>3.489949440549367E-10</c:v>
                </c:pt>
                <c:pt idx="112">
                  <c:v>3.5764902150958733E-10</c:v>
                </c:pt>
                <c:pt idx="113">
                  <c:v>3.6651776058604923E-10</c:v>
                </c:pt>
                <c:pt idx="114">
                  <c:v>3.7560643484368939E-10</c:v>
                </c:pt>
                <c:pt idx="115">
                  <c:v>3.849205953976309E-10</c:v>
                </c:pt>
                <c:pt idx="116">
                  <c:v>3.9446562682954323E-10</c:v>
                </c:pt>
                <c:pt idx="117">
                  <c:v>4.0424724678800317E-10</c:v>
                </c:pt>
                <c:pt idx="118">
                  <c:v>4.1427150598849494E-10</c:v>
                </c:pt>
                <c:pt idx="119">
                  <c:v>4.2454428861304905E-10</c:v>
                </c:pt>
                <c:pt idx="120">
                  <c:v>4.3507197844405709E-10</c:v>
                </c:pt>
                <c:pt idx="121">
                  <c:v>4.4586057068585205E-10</c:v>
                </c:pt>
                <c:pt idx="122">
                  <c:v>4.5691678218773291E-10</c:v>
                </c:pt>
                <c:pt idx="123">
                  <c:v>4.6824710775439371E-10</c:v>
                </c:pt>
                <c:pt idx="124">
                  <c:v>4.7985831974628468E-10</c:v>
                </c:pt>
                <c:pt idx="125">
                  <c:v>4.9175752359076341E-10</c:v>
                </c:pt>
                <c:pt idx="126">
                  <c:v>5.0395193573748998E-10</c:v>
                </c:pt>
                <c:pt idx="127">
                  <c:v>5.1644860610267074E-10</c:v>
                </c:pt>
                <c:pt idx="128">
                  <c:v>5.2925508420287315E-10</c:v>
                </c:pt>
                <c:pt idx="129">
                  <c:v>5.4237925262157205E-10</c:v>
                </c:pt>
                <c:pt idx="130">
                  <c:v>5.5582882740878858E-10</c:v>
                </c:pt>
                <c:pt idx="131">
                  <c:v>5.6961191319260251E-10</c:v>
                </c:pt>
                <c:pt idx="132">
                  <c:v>5.8373683664569853E-10</c:v>
                </c:pt>
                <c:pt idx="133">
                  <c:v>5.9821192444076132E-10</c:v>
                </c:pt>
                <c:pt idx="134">
                  <c:v>6.1304594733968543E-10</c:v>
                </c:pt>
                <c:pt idx="135">
                  <c:v>6.2824789814897031E-10</c:v>
                </c:pt>
                <c:pt idx="136">
                  <c:v>6.4382688069741789E-10</c:v>
                </c:pt>
                <c:pt idx="137">
                  <c:v>6.5979194330267887E-10</c:v>
                </c:pt>
                <c:pt idx="138">
                  <c:v>6.7615302246082365E-10</c:v>
                </c:pt>
                <c:pt idx="139">
                  <c:v>6.9291999915677138E-10</c:v>
                </c:pt>
                <c:pt idx="140">
                  <c:v>7.1010258784198754E-10</c:v>
                </c:pt>
                <c:pt idx="141">
                  <c:v>7.2771116910175238E-10</c:v>
                </c:pt>
                <c:pt idx="142">
                  <c:v>7.4575640107710228E-10</c:v>
                </c:pt>
                <c:pt idx="143">
                  <c:v>7.6424927497598105E-10</c:v>
                </c:pt>
                <c:pt idx="144">
                  <c:v>7.8320055996172755E-10</c:v>
                </c:pt>
                <c:pt idx="145">
                  <c:v>8.026220243984028E-10</c:v>
                </c:pt>
                <c:pt idx="146">
                  <c:v>8.2252482602740429E-10</c:v>
                </c:pt>
                <c:pt idx="147">
                  <c:v>8.4292134383545658E-10</c:v>
                </c:pt>
                <c:pt idx="148">
                  <c:v>8.638235127200744E-10</c:v>
                </c:pt>
                <c:pt idx="149">
                  <c:v>8.8524404473488971E-10</c:v>
                </c:pt>
                <c:pt idx="150">
                  <c:v>9.0719581846698816E-10</c:v>
                </c:pt>
                <c:pt idx="151">
                  <c:v>9.2969176801460662E-10</c:v>
                </c:pt>
                <c:pt idx="152">
                  <c:v>9.5274577116555292E-10</c:v>
                </c:pt>
                <c:pt idx="153">
                  <c:v>9.7637137264072749E-10</c:v>
                </c:pt>
                <c:pt idx="154">
                  <c:v>1.0005827832948455E-9</c:v>
                </c:pt>
                <c:pt idx="155">
                  <c:v>1.0253946025606808E-9</c:v>
                </c:pt>
                <c:pt idx="156">
                  <c:v>1.0508217074267634E-9</c:v>
                </c:pt>
                <c:pt idx="157">
                  <c:v>1.0768792524373794E-9</c:v>
                </c:pt>
                <c:pt idx="158">
                  <c:v>1.1035831137817809E-9</c:v>
                </c:pt>
                <c:pt idx="159">
                  <c:v>1.1309490011157664E-9</c:v>
                </c:pt>
                <c:pt idx="160">
                  <c:v>1.1589935677847052E-9</c:v>
                </c:pt>
                <c:pt idx="161">
                  <c:v>1.1877335781562692E-9</c:v>
                </c:pt>
                <c:pt idx="162">
                  <c:v>1.2171861851761889E-9</c:v>
                </c:pt>
                <c:pt idx="163">
                  <c:v>1.2473691524128583E-9</c:v>
                </c:pt>
                <c:pt idx="164">
                  <c:v>1.2783006875238812E-9</c:v>
                </c:pt>
                <c:pt idx="165">
                  <c:v>1.3099991091891638E-9</c:v>
                </c:pt>
                <c:pt idx="166">
                  <c:v>1.3424836242670324E-9</c:v>
                </c:pt>
                <c:pt idx="167">
                  <c:v>1.3757737171715689E-9</c:v>
                </c:pt>
                <c:pt idx="168">
                  <c:v>1.4098892608949143E-9</c:v>
                </c:pt>
                <c:pt idx="169">
                  <c:v>1.444850794563024E-9</c:v>
                </c:pt>
                <c:pt idx="170">
                  <c:v>1.4806793569022147E-9</c:v>
                </c:pt>
                <c:pt idx="171">
                  <c:v>1.5173962641945593E-9</c:v>
                </c:pt>
                <c:pt idx="172">
                  <c:v>1.5550236098782477E-9</c:v>
                </c:pt>
                <c:pt idx="173">
                  <c:v>1.5935840980141336E-9</c:v>
                </c:pt>
                <c:pt idx="174">
                  <c:v>1.6331008767522803E-9</c:v>
                </c:pt>
                <c:pt idx="175">
                  <c:v>1.6735974273096588E-9</c:v>
                </c:pt>
                <c:pt idx="176">
                  <c:v>1.7150981745928107E-9</c:v>
                </c:pt>
                <c:pt idx="177">
                  <c:v>1.7576280986197901E-9</c:v>
                </c:pt>
                <c:pt idx="178">
                  <c:v>1.8012127345201634E-9</c:v>
                </c:pt>
                <c:pt idx="179">
                  <c:v>1.8458780060015556E-9</c:v>
                </c:pt>
                <c:pt idx="180">
                  <c:v>1.8916508914834651E-9</c:v>
                </c:pt>
                <c:pt idx="181">
                  <c:v>1.9385588134746001E-9</c:v>
                </c:pt>
                <c:pt idx="182">
                  <c:v>1.9866300271509374E-9</c:v>
                </c:pt>
                <c:pt idx="183">
                  <c:v>2.0358931762665122E-9</c:v>
                </c:pt>
                <c:pt idx="184">
                  <c:v>2.0863779592872334E-9</c:v>
                </c:pt>
                <c:pt idx="185">
                  <c:v>2.1381146297905218E-9</c:v>
                </c:pt>
                <c:pt idx="186">
                  <c:v>2.1911342740210671E-9</c:v>
                </c:pt>
                <c:pt idx="187">
                  <c:v>2.2454686443573735E-9</c:v>
                </c:pt>
                <c:pt idx="188">
                  <c:v>2.3011502148229113E-9</c:v>
                </c:pt>
                <c:pt idx="189">
                  <c:v>2.3582127361976291E-9</c:v>
                </c:pt>
                <c:pt idx="190">
                  <c:v>2.4166902368172316E-9</c:v>
                </c:pt>
                <c:pt idx="191">
                  <c:v>2.4766177997292971E-9</c:v>
                </c:pt>
                <c:pt idx="192">
                  <c:v>2.5380313961598233E-9</c:v>
                </c:pt>
                <c:pt idx="193">
                  <c:v>2.6009678855132279E-9</c:v>
                </c:pt>
                <c:pt idx="194">
                  <c:v>2.6654649043500456E-9</c:v>
                </c:pt>
                <c:pt idx="195">
                  <c:v>2.731561477009592E-9</c:v>
                </c:pt>
                <c:pt idx="196">
                  <c:v>2.7992970719203925E-9</c:v>
                </c:pt>
                <c:pt idx="197">
                  <c:v>2.8687122122228459E-9</c:v>
                </c:pt>
                <c:pt idx="198">
                  <c:v>2.9398485867915269E-9</c:v>
                </c:pt>
                <c:pt idx="199">
                  <c:v>3.0127490502351861E-9</c:v>
                </c:pt>
                <c:pt idx="200">
                  <c:v>3.0874574563632962E-9</c:v>
                </c:pt>
                <c:pt idx="201">
                  <c:v>3.1640181585856908E-9</c:v>
                </c:pt>
                <c:pt idx="202">
                  <c:v>3.2424775642247994E-9</c:v>
                </c:pt>
                <c:pt idx="203">
                  <c:v>3.3228823026476562E-9</c:v>
                </c:pt>
                <c:pt idx="204">
                  <c:v>3.4052811681561934E-9</c:v>
                </c:pt>
                <c:pt idx="205">
                  <c:v>3.4897230660746459E-9</c:v>
                </c:pt>
                <c:pt idx="206">
                  <c:v>3.5762589556398439E-9</c:v>
                </c:pt>
                <c:pt idx="207">
                  <c:v>3.6649407397781886E-9</c:v>
                </c:pt>
                <c:pt idx="208">
                  <c:v>3.7558215981725596E-9</c:v>
                </c:pt>
                <c:pt idx="209">
                  <c:v>3.8489560427734659E-9</c:v>
                </c:pt>
                <c:pt idx="210">
                  <c:v>3.9443999733101975E-9</c:v>
                </c:pt>
                <c:pt idx="211">
                  <c:v>4.0422107883131275E-9</c:v>
                </c:pt>
                <c:pt idx="212">
                  <c:v>4.1424469410245024E-9</c:v>
                </c:pt>
                <c:pt idx="213">
                  <c:v>4.2451687165545593E-9</c:v>
                </c:pt>
                <c:pt idx="214">
                  <c:v>4.3504376212588625E-9</c:v>
                </c:pt>
                <c:pt idx="215">
                  <c:v>4.458317048872118E-9</c:v>
                </c:pt>
                <c:pt idx="216">
                  <c:v>4.5688715033520566E-9</c:v>
                </c:pt>
                <c:pt idx="217">
                  <c:v>4.6821674870578534E-9</c:v>
                </c:pt>
                <c:pt idx="218">
                  <c:v>4.7982728901274641E-9</c:v>
                </c:pt>
                <c:pt idx="219">
                  <c:v>4.9172573790556839E-9</c:v>
                </c:pt>
                <c:pt idx="220">
                  <c:v>5.0391923966941476E-9</c:v>
                </c:pt>
                <c:pt idx="221">
                  <c:v>5.164151106740178E-9</c:v>
                </c:pt>
                <c:pt idx="222">
                  <c:v>5.2922084492479371E-9</c:v>
                </c:pt>
                <c:pt idx="223">
                  <c:v>5.4234413071618803E-9</c:v>
                </c:pt>
                <c:pt idx="224">
                  <c:v>5.5579283397833024E-9</c:v>
                </c:pt>
                <c:pt idx="225">
                  <c:v>5.6957502048149422E-9</c:v>
                </c:pt>
                <c:pt idx="226">
                  <c:v>5.8369898914278906E-9</c:v>
                </c:pt>
                <c:pt idx="227">
                  <c:v>5.9817317210608678E-9</c:v>
                </c:pt>
                <c:pt idx="228">
                  <c:v>6.1300629572436094E-9</c:v>
                </c:pt>
                <c:pt idx="229">
                  <c:v>6.2820723623069341E-9</c:v>
                </c:pt>
                <c:pt idx="230">
                  <c:v>6.4378511410723149E-9</c:v>
                </c:pt>
                <c:pt idx="231">
                  <c:v>6.5974928853407278E-9</c:v>
                </c:pt>
                <c:pt idx="232">
                  <c:v>6.7610932963368953E-9</c:v>
                </c:pt>
                <c:pt idx="233">
                  <c:v>6.9287506287984968E-9</c:v>
                </c:pt>
                <c:pt idx="234">
                  <c:v>7.1005653579092609E-9</c:v>
                </c:pt>
                <c:pt idx="235">
                  <c:v>7.2766405123658728E-9</c:v>
                </c:pt>
                <c:pt idx="236">
                  <c:v>7.4570821184671843E-9</c:v>
                </c:pt>
                <c:pt idx="237">
                  <c:v>7.6419980343800376E-9</c:v>
                </c:pt>
                <c:pt idx="238">
                  <c:v>7.8314993379180464E-9</c:v>
                </c:pt>
                <c:pt idx="239">
                  <c:v>8.0257000489858399E-9</c:v>
                </c:pt>
                <c:pt idx="240">
                  <c:v>8.2247160748671888E-9</c:v>
                </c:pt>
                <c:pt idx="241">
                  <c:v>8.4286674306710552E-9</c:v>
                </c:pt>
                <c:pt idx="242">
                  <c:v>8.637676074396694E-9</c:v>
                </c:pt>
                <c:pt idx="243">
                  <c:v>8.8518677388016442E-9</c:v>
                </c:pt>
                <c:pt idx="244">
                  <c:v>9.0713706546452499E-9</c:v>
                </c:pt>
                <c:pt idx="245">
                  <c:v>9.2963166609116854E-9</c:v>
                </c:pt>
                <c:pt idx="246">
                  <c:v>9.5268409272541987E-9</c:v>
                </c:pt>
                <c:pt idx="247">
                  <c:v>9.7630813433724484E-9</c:v>
                </c:pt>
                <c:pt idx="248">
                  <c:v>1.0005180128835889E-8</c:v>
                </c:pt>
                <c:pt idx="249">
                  <c:v>1.0253282167749234E-8</c:v>
                </c:pt>
                <c:pt idx="250">
                  <c:v>1.0507536452042388E-8</c:v>
                </c:pt>
                <c:pt idx="251">
                  <c:v>1.0768095526358934E-8</c:v>
                </c:pt>
                <c:pt idx="252">
                  <c:v>1.1035115932145345E-8</c:v>
                </c:pt>
                <c:pt idx="253">
                  <c:v>1.1308757819072923E-8</c:v>
                </c:pt>
                <c:pt idx="254">
                  <c:v>1.1589185167082405E-8</c:v>
                </c:pt>
                <c:pt idx="255">
                  <c:v>1.1876566285984325E-8</c:v>
                </c:pt>
                <c:pt idx="256">
                  <c:v>1.2171073926481313E-8</c:v>
                </c:pt>
                <c:pt idx="257">
                  <c:v>1.247288439198968E-8</c:v>
                </c:pt>
                <c:pt idx="258">
                  <c:v>1.27821790374405E-8</c:v>
                </c:pt>
                <c:pt idx="259">
                  <c:v>1.3099143325590035E-8</c:v>
                </c:pt>
                <c:pt idx="260">
                  <c:v>1.3423967437642403E-8</c:v>
                </c:pt>
                <c:pt idx="261">
                  <c:v>1.3756846439783033E-8</c:v>
                </c:pt>
                <c:pt idx="262">
                  <c:v>1.409797995011175E-8</c:v>
                </c:pt>
                <c:pt idx="263">
                  <c:v>1.4447572749265447E-8</c:v>
                </c:pt>
                <c:pt idx="264">
                  <c:v>1.4805834336328871E-8</c:v>
                </c:pt>
                <c:pt idx="265">
                  <c:v>1.5172979983546497E-8</c:v>
                </c:pt>
                <c:pt idx="266">
                  <c:v>1.5549229848144108E-8</c:v>
                </c:pt>
                <c:pt idx="267">
                  <c:v>1.5934809693973762E-8</c:v>
                </c:pt>
                <c:pt idx="268">
                  <c:v>1.632995094702494E-8</c:v>
                </c:pt>
                <c:pt idx="269">
                  <c:v>1.6734890695424554E-8</c:v>
                </c:pt>
                <c:pt idx="270">
                  <c:v>1.7149871744948086E-8</c:v>
                </c:pt>
                <c:pt idx="271">
                  <c:v>1.7575143340664567E-8</c:v>
                </c:pt>
                <c:pt idx="272">
                  <c:v>1.8010960500802753E-8</c:v>
                </c:pt>
                <c:pt idx="273">
                  <c:v>1.8457584904929547E-8</c:v>
                </c:pt>
                <c:pt idx="274">
                  <c:v>1.8915284283327338E-8</c:v>
                </c:pt>
                <c:pt idx="275">
                  <c:v>1.938433336068357E-8</c:v>
                </c:pt>
                <c:pt idx="276">
                  <c:v>1.9865013689557287E-8</c:v>
                </c:pt>
                <c:pt idx="277">
                  <c:v>2.0357613650379136E-8</c:v>
                </c:pt>
                <c:pt idx="278">
                  <c:v>2.0862428784518272E-8</c:v>
                </c:pt>
                <c:pt idx="279">
                  <c:v>2.137976184979351E-8</c:v>
                </c:pt>
                <c:pt idx="280">
                  <c:v>2.1909923653140595E-8</c:v>
                </c:pt>
                <c:pt idx="281">
                  <c:v>2.2453231884878022E-8</c:v>
                </c:pt>
                <c:pt idx="282">
                  <c:v>2.3010012839552729E-8</c:v>
                </c:pt>
                <c:pt idx="283">
                  <c:v>2.3580600472250524E-8</c:v>
                </c:pt>
                <c:pt idx="284">
                  <c:v>2.4165337120241048E-8</c:v>
                </c:pt>
                <c:pt idx="285">
                  <c:v>2.4764573725022387E-8</c:v>
                </c:pt>
                <c:pt idx="286">
                  <c:v>2.5378669776809915E-8</c:v>
                </c:pt>
                <c:pt idx="287">
                  <c:v>2.6007993758625503E-8</c:v>
                </c:pt>
                <c:pt idx="288">
                  <c:v>2.6652923423853281E-8</c:v>
                </c:pt>
                <c:pt idx="289">
                  <c:v>2.7313845518683877E-8</c:v>
                </c:pt>
                <c:pt idx="290">
                  <c:v>2.7991156947848594E-8</c:v>
                </c:pt>
                <c:pt idx="291">
                  <c:v>2.8685263719907539E-8</c:v>
                </c:pt>
                <c:pt idx="292">
                  <c:v>2.9396582557073003E-8</c:v>
                </c:pt>
                <c:pt idx="293">
                  <c:v>3.0125540229075654E-8</c:v>
                </c:pt>
                <c:pt idx="294">
                  <c:v>3.0872574163787192E-8</c:v>
                </c:pt>
                <c:pt idx="295">
                  <c:v>3.1638132502731509E-8</c:v>
                </c:pt>
                <c:pt idx="296">
                  <c:v>3.2422674711707344E-8</c:v>
                </c:pt>
                <c:pt idx="297">
                  <c:v>3.3226671525277141E-8</c:v>
                </c:pt>
                <c:pt idx="298">
                  <c:v>3.4050605279833945E-8</c:v>
                </c:pt>
                <c:pt idx="299">
                  <c:v>3.4894970357690624E-8</c:v>
                </c:pt>
                <c:pt idx="300">
                  <c:v>3.5760273686680222E-8</c:v>
                </c:pt>
                <c:pt idx="301">
                  <c:v>3.6647033962999842E-8</c:v>
                </c:pt>
                <c:pt idx="302">
                  <c:v>3.7555783705123247E-8</c:v>
                </c:pt>
                <c:pt idx="303">
                  <c:v>3.8487068032555527E-8</c:v>
                </c:pt>
                <c:pt idx="304">
                  <c:v>3.9441445776056128E-8</c:v>
                </c:pt>
                <c:pt idx="305">
                  <c:v>4.0419489644172302E-8</c:v>
                </c:pt>
                <c:pt idx="306">
                  <c:v>4.1421786334261412E-8</c:v>
                </c:pt>
                <c:pt idx="307">
                  <c:v>4.2448937198624748E-8</c:v>
                </c:pt>
                <c:pt idx="308">
                  <c:v>4.3501558966152487E-8</c:v>
                </c:pt>
                <c:pt idx="309">
                  <c:v>4.4580282687611827E-8</c:v>
                </c:pt>
                <c:pt idx="310">
                  <c:v>4.5685756122626486E-8</c:v>
                </c:pt>
                <c:pt idx="311">
                  <c:v>4.6818642351897921E-8</c:v>
                </c:pt>
                <c:pt idx="312">
                  <c:v>4.7979620998450656E-8</c:v>
                </c:pt>
                <c:pt idx="313">
                  <c:v>4.91693890047884E-8</c:v>
                </c:pt>
                <c:pt idx="314">
                  <c:v>5.0388660133293683E-8</c:v>
                </c:pt>
                <c:pt idx="315">
                  <c:v>5.1638165743383979E-8</c:v>
                </c:pt>
                <c:pt idx="316">
                  <c:v>5.2918656123779328E-8</c:v>
                </c:pt>
                <c:pt idx="317">
                  <c:v>5.423089899370126E-8</c:v>
                </c:pt>
                <c:pt idx="318">
                  <c:v>5.5575682278430349E-8</c:v>
                </c:pt>
                <c:pt idx="319">
                  <c:v>5.6953812388460534E-8</c:v>
                </c:pt>
                <c:pt idx="320">
                  <c:v>5.8366116661989764E-8</c:v>
                </c:pt>
                <c:pt idx="321">
                  <c:v>5.9813442365719283E-8</c:v>
                </c:pt>
                <c:pt idx="322">
                  <c:v>6.1296657749565497E-8</c:v>
                </c:pt>
                <c:pt idx="323">
                  <c:v>6.2816653156883007E-8</c:v>
                </c:pt>
                <c:pt idx="324">
                  <c:v>6.4374340247308481E-8</c:v>
                </c:pt>
                <c:pt idx="325">
                  <c:v>6.5970654050673261E-8</c:v>
                </c:pt>
                <c:pt idx="326">
                  <c:v>6.7606552078824933E-8</c:v>
                </c:pt>
                <c:pt idx="327">
                  <c:v>6.9283016157495325E-8</c:v>
                </c:pt>
                <c:pt idx="328">
                  <c:v>7.1001051982211294E-8</c:v>
                </c:pt>
                <c:pt idx="329">
                  <c:v>7.276169067260696E-8</c:v>
                </c:pt>
                <c:pt idx="330">
                  <c:v>7.4565988605890254E-8</c:v>
                </c:pt>
                <c:pt idx="331">
                  <c:v>7.6415028249510186E-8</c:v>
                </c:pt>
                <c:pt idx="332">
                  <c:v>7.8309919160357566E-8</c:v>
                </c:pt>
                <c:pt idx="333">
                  <c:v>8.0251798484365366E-8</c:v>
                </c:pt>
                <c:pt idx="334">
                  <c:v>8.2241831178553326E-8</c:v>
                </c:pt>
                <c:pt idx="335">
                  <c:v>8.4281211454317884E-8</c:v>
                </c:pt>
                <c:pt idx="336">
                  <c:v>8.637116299947678E-8</c:v>
                </c:pt>
                <c:pt idx="337">
                  <c:v>8.851293975542518E-8</c:v>
                </c:pt>
                <c:pt idx="338">
                  <c:v>9.0707826971847538E-8</c:v>
                </c:pt>
                <c:pt idx="339">
                  <c:v>9.2957141650806818E-8</c:v>
                </c:pt>
                <c:pt idx="340">
                  <c:v>9.5262233379411754E-8</c:v>
                </c:pt>
                <c:pt idx="341">
                  <c:v>9.7624485106972969E-8</c:v>
                </c:pt>
                <c:pt idx="342">
                  <c:v>1.0004531464380406E-7</c:v>
                </c:pt>
                <c:pt idx="343">
                  <c:v>1.0252617427264354E-7</c:v>
                </c:pt>
                <c:pt idx="344">
                  <c:v>1.0506855258052283E-7</c:v>
                </c:pt>
                <c:pt idx="345">
                  <c:v>1.0767397529143352E-7</c:v>
                </c:pt>
                <c:pt idx="346">
                  <c:v>1.1034400548837198E-7</c:v>
                </c:pt>
                <c:pt idx="347">
                  <c:v>1.1308024550071849E-7</c:v>
                </c:pt>
                <c:pt idx="348">
                  <c:v>1.1588433695974842E-7</c:v>
                </c:pt>
                <c:pt idx="349">
                  <c:v>1.187579624084556E-7</c:v>
                </c:pt>
                <c:pt idx="350">
                  <c:v>1.2170284630075301E-7</c:v>
                </c:pt>
                <c:pt idx="351">
                  <c:v>1.2472075533453975E-7</c:v>
                </c:pt>
                <c:pt idx="352">
                  <c:v>1.2781350078316933E-7</c:v>
                </c:pt>
                <c:pt idx="353">
                  <c:v>1.3098293799584937E-7</c:v>
                </c:pt>
                <c:pt idx="354">
                  <c:v>1.3423096878462104E-7</c:v>
                </c:pt>
                <c:pt idx="355">
                  <c:v>1.3755954236804868E-7</c:v>
                </c:pt>
                <c:pt idx="356">
                  <c:v>1.4097065559326438E-7</c:v>
                </c:pt>
                <c:pt idx="357">
                  <c:v>1.4446635548948095E-7</c:v>
                </c:pt>
                <c:pt idx="358">
                  <c:v>1.4804873937901419E-7</c:v>
                </c:pt>
                <c:pt idx="359">
                  <c:v>1.5171995715324016E-7</c:v>
                </c:pt>
                <c:pt idx="360">
                  <c:v>1.5548221116157279E-7</c:v>
                </c:pt>
                <c:pt idx="361">
                  <c:v>1.5933775920906612E-7</c:v>
                </c:pt>
                <c:pt idx="362">
                  <c:v>1.6328891477845886E-7</c:v>
                </c:pt>
                <c:pt idx="363">
                  <c:v>1.6733804830693089E-7</c:v>
                </c:pt>
                <c:pt idx="364">
                  <c:v>1.714875898506385E-7</c:v>
                </c:pt>
                <c:pt idx="365">
                  <c:v>1.7574002891818097E-7</c:v>
                </c:pt>
                <c:pt idx="366">
                  <c:v>1.8009791724615809E-7</c:v>
                </c:pt>
                <c:pt idx="367">
                  <c:v>1.8456386974285977E-7</c:v>
                </c:pt>
                <c:pt idx="368">
                  <c:v>1.8914056587604477E-7</c:v>
                </c:pt>
                <c:pt idx="369">
                  <c:v>1.9383075211543144E-7</c:v>
                </c:pt>
                <c:pt idx="370">
                  <c:v>1.9863724243229797E-7</c:v>
                </c:pt>
                <c:pt idx="371">
                  <c:v>2.0356292107504004E-7</c:v>
                </c:pt>
                <c:pt idx="372">
                  <c:v>2.0861074329081575E-7</c:v>
                </c:pt>
                <c:pt idx="373">
                  <c:v>2.1378373837865894E-7</c:v>
                </c:pt>
                <c:pt idx="374">
                  <c:v>2.1908500996703495E-7</c:v>
                </c:pt>
                <c:pt idx="375">
                  <c:v>2.2451773901144279E-7</c:v>
                </c:pt>
                <c:pt idx="376">
                  <c:v>2.300851855152608E-7</c:v>
                </c:pt>
                <c:pt idx="377">
                  <c:v>2.357906898065032E-7</c:v>
                </c:pt>
                <c:pt idx="378">
                  <c:v>2.4163767542439984E-7</c:v>
                </c:pt>
                <c:pt idx="379">
                  <c:v>2.4762965084024202E-7</c:v>
                </c:pt>
                <c:pt idx="380">
                  <c:v>2.5377021140027267E-7</c:v>
                </c:pt>
                <c:pt idx="381">
                  <c:v>2.6006304154613247E-7</c:v>
                </c:pt>
                <c:pt idx="382">
                  <c:v>2.6651191720183931E-7</c:v>
                </c:pt>
                <c:pt idx="383">
                  <c:v>2.7312070782770093E-7</c:v>
                </c:pt>
                <c:pt idx="384">
                  <c:v>2.7989337908485012E-7</c:v>
                </c:pt>
                <c:pt idx="385">
                  <c:v>2.8683399450057934E-7</c:v>
                </c:pt>
                <c:pt idx="386">
                  <c:v>2.9394671879900969E-7</c:v>
                </c:pt>
                <c:pt idx="387">
                  <c:v>3.0123581978847014E-7</c:v>
                </c:pt>
                <c:pt idx="388">
                  <c:v>3.087056711925662E-7</c:v>
                </c:pt>
                <c:pt idx="389">
                  <c:v>3.1636075492613713E-7</c:v>
                </c:pt>
                <c:pt idx="390">
                  <c:v>3.2420566453694732E-7</c:v>
                </c:pt>
                <c:pt idx="391">
                  <c:v>3.3224510714857658E-7</c:v>
                </c:pt>
                <c:pt idx="392">
                  <c:v>3.4048390662455574E-7</c:v>
                </c:pt>
                <c:pt idx="393">
                  <c:v>3.4892700623290196E-7</c:v>
                </c:pt>
                <c:pt idx="394">
                  <c:v>3.5757947242087695E-7</c:v>
                </c:pt>
                <c:pt idx="395">
                  <c:v>3.6644649692441078E-7</c:v>
                </c:pt>
                <c:pt idx="396">
                  <c:v>3.7553339982121514E-7</c:v>
                </c:pt>
                <c:pt idx="397">
                  <c:v>3.8484563397167548E-7</c:v>
                </c:pt>
                <c:pt idx="398">
                  <c:v>3.9438878673969668E-7</c:v>
                </c:pt>
                <c:pt idx="399">
                  <c:v>4.0416858432257285E-7</c:v>
                </c:pt>
                <c:pt idx="400">
                  <c:v>4.141908947485895E-7</c:v>
                </c:pt>
                <c:pt idx="401">
                  <c:v>4.2446173204035986E-7</c:v>
                </c:pt>
                <c:pt idx="402">
                  <c:v>4.3498725854629328E-7</c:v>
                </c:pt>
                <c:pt idx="403">
                  <c:v>4.4577379038068798E-7</c:v>
                </c:pt>
                <c:pt idx="404">
                  <c:v>4.5682779936662143E-7</c:v>
                </c:pt>
                <c:pt idx="405">
                  <c:v>4.681559183650208E-7</c:v>
                </c:pt>
                <c:pt idx="406">
                  <c:v>4.7976494454982088E-7</c:v>
                </c:pt>
                <c:pt idx="407">
                  <c:v>4.9166184362681165E-7</c:v>
                </c:pt>
                <c:pt idx="408">
                  <c:v>5.0385375427453027E-7</c:v>
                </c:pt>
                <c:pt idx="409">
                  <c:v>5.1634799169697487E-7</c:v>
                </c:pt>
                <c:pt idx="410">
                  <c:v>5.2915205295267498E-7</c:v>
                </c:pt>
                <c:pt idx="411">
                  <c:v>5.422736208959833E-7</c:v>
                </c:pt>
                <c:pt idx="412">
                  <c:v>5.5572056867347897E-7</c:v>
                </c:pt>
                <c:pt idx="413">
                  <c:v>5.6950096488650459E-7</c:v>
                </c:pt>
                <c:pt idx="414">
                  <c:v>5.8362307836512528E-7</c:v>
                </c:pt>
                <c:pt idx="415">
                  <c:v>5.9809538238697613E-7</c:v>
                </c:pt>
                <c:pt idx="416">
                  <c:v>6.1292656100553344E-7</c:v>
                </c:pt>
                <c:pt idx="417">
                  <c:v>6.2812551332447342E-7</c:v>
                </c:pt>
                <c:pt idx="418">
                  <c:v>6.4370135904878722E-7</c:v>
                </c:pt>
                <c:pt idx="419">
                  <c:v>6.5966344403589616E-7</c:v>
                </c:pt>
                <c:pt idx="420">
                  <c:v>6.7602134623534482E-7</c:v>
                </c:pt>
                <c:pt idx="421">
                  <c:v>6.927848805737824E-7</c:v>
                </c:pt>
                <c:pt idx="422">
                  <c:v>7.0996410600487891E-7</c:v>
                </c:pt>
                <c:pt idx="423">
                  <c:v>7.2756933011675073E-7</c:v>
                </c:pt>
                <c:pt idx="424">
                  <c:v>7.4561111668147717E-7</c:v>
                </c:pt>
                <c:pt idx="425">
                  <c:v>7.6410029126172674E-7</c:v>
                </c:pt>
                <c:pt idx="426">
                  <c:v>7.8304794792760646E-7</c:v>
                </c:pt>
                <c:pt idx="427">
                  <c:v>8.0246545586248885E-7</c:v>
                </c:pt>
                <c:pt idx="428">
                  <c:v>8.2236446580230549E-7</c:v>
                </c:pt>
                <c:pt idx="429">
                  <c:v>8.4275691797364161E-7</c:v>
                </c:pt>
                <c:pt idx="430">
                  <c:v>8.636550483664962E-7</c:v>
                </c:pt>
                <c:pt idx="431">
                  <c:v>8.8507139622828745E-7</c:v>
                </c:pt>
                <c:pt idx="432">
                  <c:v>9.0701881211296964E-7</c:v>
                </c:pt>
                <c:pt idx="433">
                  <c:v>9.2951046504197166E-7</c:v>
                </c:pt>
                <c:pt idx="434">
                  <c:v>9.5255985060882509E-7</c:v>
                </c:pt>
                <c:pt idx="435">
                  <c:v>9.7618079886174769E-7</c:v>
                </c:pt>
                <c:pt idx="436">
                  <c:v>1.0003874832964499E-6</c:v>
                </c:pt>
                <c:pt idx="437">
                  <c:v>1.0251944284056513E-6</c:v>
                </c:pt>
                <c:pt idx="438">
                  <c:v>1.0506165190604655E-6</c:v>
                </c:pt>
                <c:pt idx="439">
                  <c:v>1.076669009114628E-6</c:v>
                </c:pt>
                <c:pt idx="440">
                  <c:v>1.1033675309524149E-6</c:v>
                </c:pt>
                <c:pt idx="441">
                  <c:v>1.1307281039818484E-6</c:v>
                </c:pt>
                <c:pt idx="442">
                  <c:v>1.1587671456814164E-6</c:v>
                </c:pt>
                <c:pt idx="443">
                  <c:v>1.1875014799822559E-6</c:v>
                </c:pt>
                <c:pt idx="444">
                  <c:v>1.216948348148339E-6</c:v>
                </c:pt>
                <c:pt idx="445">
                  <c:v>1.247125419157058E-6</c:v>
                </c:pt>
                <c:pt idx="446">
                  <c:v>1.2780508001353219E-6</c:v>
                </c:pt>
                <c:pt idx="447">
                  <c:v>1.3097430469621862E-6</c:v>
                </c:pt>
                <c:pt idx="448">
                  <c:v>1.3422211758151725E-6</c:v>
                </c:pt>
                <c:pt idx="449">
                  <c:v>1.375504674439032E-6</c:v>
                </c:pt>
                <c:pt idx="450">
                  <c:v>1.4096135136920651E-6</c:v>
                </c:pt>
                <c:pt idx="451">
                  <c:v>1.4445681597585747E-6</c:v>
                </c:pt>
                <c:pt idx="452">
                  <c:v>1.4803895862502969E-6</c:v>
                </c:pt>
                <c:pt idx="453">
                  <c:v>1.5170992870294775E-6</c:v>
                </c:pt>
                <c:pt idx="454">
                  <c:v>1.5547192888099026E-6</c:v>
                </c:pt>
                <c:pt idx="455">
                  <c:v>1.5932721643130421E-6</c:v>
                </c:pt>
                <c:pt idx="456">
                  <c:v>1.6327810463678816E-6</c:v>
                </c:pt>
                <c:pt idx="457">
                  <c:v>1.6732696412891102E-6</c:v>
                </c:pt>
                <c:pt idx="458">
                  <c:v>1.7147622431989973E-6</c:v>
                </c:pt>
                <c:pt idx="459">
                  <c:v>1.7572837485158033E-6</c:v>
                </c:pt>
                <c:pt idx="460">
                  <c:v>1.800859671274857E-6</c:v>
                </c:pt>
                <c:pt idx="461">
                  <c:v>1.8455161580610557E-6</c:v>
                </c:pt>
                <c:pt idx="462">
                  <c:v>1.891280003829543E-6</c:v>
                </c:pt>
                <c:pt idx="463">
                  <c:v>1.9381786677263868E-6</c:v>
                </c:pt>
                <c:pt idx="464">
                  <c:v>1.9862402903525478E-6</c:v>
                </c:pt>
                <c:pt idx="465">
                  <c:v>2.0354937095845571E-6</c:v>
                </c:pt>
                <c:pt idx="466">
                  <c:v>2.0859684785046184E-6</c:v>
                </c:pt>
                <c:pt idx="467">
                  <c:v>2.1376948834972431E-6</c:v>
                </c:pt>
                <c:pt idx="468">
                  <c:v>2.1907039611801515E-6</c:v>
                </c:pt>
                <c:pt idx="469">
                  <c:v>2.2450275183327761E-6</c:v>
                </c:pt>
                <c:pt idx="470">
                  <c:v>2.300698150381475E-6</c:v>
                </c:pt>
                <c:pt idx="471">
                  <c:v>2.3577492607174122E-6</c:v>
                </c:pt>
                <c:pt idx="472">
                  <c:v>2.4162150813467065E-6</c:v>
                </c:pt>
                <c:pt idx="473">
                  <c:v>2.4761306930409788E-6</c:v>
                </c:pt>
                <c:pt idx="474">
                  <c:v>2.5375320463205675E-6</c:v>
                </c:pt>
                <c:pt idx="475">
                  <c:v>2.6004559834369445E-6</c:v>
                </c:pt>
                <c:pt idx="476">
                  <c:v>2.6649402599665528E-6</c:v>
                </c:pt>
                <c:pt idx="477">
                  <c:v>2.7310235677369121E-6</c:v>
                </c:pt>
                <c:pt idx="478">
                  <c:v>2.7987455582523246E-6</c:v>
                </c:pt>
                <c:pt idx="479">
                  <c:v>2.8681468660085585E-6</c:v>
                </c:pt>
                <c:pt idx="480">
                  <c:v>2.9392691328622433E-6</c:v>
                </c:pt>
                <c:pt idx="481">
                  <c:v>3.0121550340100889E-6</c:v>
                </c:pt>
                <c:pt idx="482">
                  <c:v>3.0868483024137916E-6</c:v>
                </c:pt>
                <c:pt idx="483">
                  <c:v>3.1633937548902757E-6</c:v>
                </c:pt>
                <c:pt idx="484">
                  <c:v>3.2418373205889139E-6</c:v>
                </c:pt>
                <c:pt idx="485">
                  <c:v>3.3222260672483017E-6</c:v>
                </c:pt>
                <c:pt idx="486">
                  <c:v>3.4046082290073443E-6</c:v>
                </c:pt>
                <c:pt idx="487">
                  <c:v>3.4890332372139454E-6</c:v>
                </c:pt>
                <c:pt idx="488">
                  <c:v>3.5755517480695609E-6</c:v>
                </c:pt>
                <c:pt idx="489">
                  <c:v>3.664215674104021E-6</c:v>
                </c:pt>
                <c:pt idx="490">
                  <c:v>3.7550782154838203E-6</c:v>
                </c:pt>
                <c:pt idx="491">
                  <c:v>3.8481938909873392E-6</c:v>
                </c:pt>
                <c:pt idx="492">
                  <c:v>3.9436185715890915E-6</c:v>
                </c:pt>
                <c:pt idx="493">
                  <c:v>4.0414095135998807E-6</c:v>
                </c:pt>
                <c:pt idx="494">
                  <c:v>4.1416253931947367E-6</c:v>
                </c:pt>
                <c:pt idx="495">
                  <c:v>4.244326341440452E-6</c:v>
                </c:pt>
                <c:pt idx="496">
                  <c:v>4.3495739803778299E-6</c:v>
                </c:pt>
                <c:pt idx="497">
                  <c:v>4.457431460103134E-6</c:v>
                </c:pt>
                <c:pt idx="498">
                  <c:v>4.5679634966822036E-6</c:v>
                </c:pt>
                <c:pt idx="499">
                  <c:v>4.681236410841727E-6</c:v>
                </c:pt>
                <c:pt idx="500">
                  <c:v>4.7973181677707366E-6</c:v>
                </c:pt>
                <c:pt idx="501">
                  <c:v>4.9162784180323271E-6</c:v>
                </c:pt>
                <c:pt idx="502">
                  <c:v>5.0381885395300863E-6</c:v>
                </c:pt>
                <c:pt idx="503">
                  <c:v>5.1631216794190138E-6</c:v>
                </c:pt>
                <c:pt idx="504">
                  <c:v>5.2911527991805762E-6</c:v>
                </c:pt>
                <c:pt idx="505">
                  <c:v>5.4223587190871392E-6</c:v>
                </c:pt>
                <c:pt idx="506">
                  <c:v>5.5568181638876446E-6</c:v>
                </c:pt>
                <c:pt idx="507">
                  <c:v>5.6946118107692456E-6</c:v>
                </c:pt>
                <c:pt idx="508">
                  <c:v>5.8358223372079188E-6</c:v>
                </c:pt>
                <c:pt idx="509">
                  <c:v>5.9805344707619668E-6</c:v>
                </c:pt>
                <c:pt idx="510">
                  <c:v>6.1288350399757441E-6</c:v>
                </c:pt>
                <c:pt idx="511">
                  <c:v>6.2808130264491169E-6</c:v>
                </c:pt>
                <c:pt idx="512">
                  <c:v>6.4365596182391904E-6</c:v>
                </c:pt>
                <c:pt idx="513">
                  <c:v>6.5961682642612374E-6</c:v>
                </c:pt>
                <c:pt idx="514">
                  <c:v>6.7597347307990496E-6</c:v>
                </c:pt>
                <c:pt idx="515">
                  <c:v>6.9273571587924465E-6</c:v>
                </c:pt>
                <c:pt idx="516">
                  <c:v>7.0991361224015392E-6</c:v>
                </c:pt>
                <c:pt idx="517">
                  <c:v>7.2751746897914416E-6</c:v>
                </c:pt>
                <c:pt idx="518">
                  <c:v>7.4555784851382256E-6</c:v>
                </c:pt>
                <c:pt idx="519">
                  <c:v>7.6404557511344784E-6</c:v>
                </c:pt>
                <c:pt idx="520">
                  <c:v>7.8299174146589934E-6</c:v>
                </c:pt>
                <c:pt idx="521">
                  <c:v>8.0240771532236188E-6</c:v>
                </c:pt>
                <c:pt idx="522">
                  <c:v>8.2230514628633955E-6</c:v>
                </c:pt>
                <c:pt idx="523">
                  <c:v>8.4269597283581632E-6</c:v>
                </c:pt>
                <c:pt idx="524">
                  <c:v>8.6359242945088788E-6</c:v>
                </c:pt>
                <c:pt idx="525">
                  <c:v>8.8500705401894919E-6</c:v>
                </c:pt>
                <c:pt idx="526">
                  <c:v>9.0695269526763767E-6</c:v>
                </c:pt>
                <c:pt idx="527">
                  <c:v>9.2944252052529208E-6</c:v>
                </c:pt>
                <c:pt idx="528">
                  <c:v>9.5249002364239388E-6</c:v>
                </c:pt>
                <c:pt idx="529">
                  <c:v>9.7610903299627516E-6</c:v>
                </c:pt>
                <c:pt idx="530">
                  <c:v>1.000313719895507E-5</c:v>
                </c:pt>
                <c:pt idx="531">
                  <c:v>1.02511860704535E-5</c:v>
                </c:pt>
                <c:pt idx="532">
                  <c:v>1.050538577168636E-5</c:v>
                </c:pt>
                <c:pt idx="533">
                  <c:v>1.0765888821040459E-5</c:v>
                </c:pt>
                <c:pt idx="534">
                  <c:v>1.1032851517933651E-5</c:v>
                </c:pt>
                <c:pt idx="535">
                  <c:v>1.1306434037516855E-5</c:v>
                </c:pt>
                <c:pt idx="536">
                  <c:v>1.158680052659733E-5</c:v>
                </c:pt>
                <c:pt idx="537">
                  <c:v>1.1874119201782385E-5</c:v>
                </c:pt>
                <c:pt idx="538">
                  <c:v>1.2168562451009279E-5</c:v>
                </c:pt>
                <c:pt idx="539">
                  <c:v>1.2470306936018805E-5</c:v>
                </c:pt>
                <c:pt idx="540">
                  <c:v>1.2779533699436296E-5</c:v>
                </c:pt>
                <c:pt idx="541">
                  <c:v>1.3096428272407756E-5</c:v>
                </c:pt>
                <c:pt idx="542">
                  <c:v>1.3421180786621356E-5</c:v>
                </c:pt>
                <c:pt idx="543">
                  <c:v>1.3753986087383652E-5</c:v>
                </c:pt>
                <c:pt idx="544">
                  <c:v>1.4095043851969358E-5</c:v>
                </c:pt>
                <c:pt idx="545">
                  <c:v>1.4444558707971122E-5</c:v>
                </c:pt>
                <c:pt idx="546">
                  <c:v>1.4802740356978372E-5</c:v>
                </c:pt>
                <c:pt idx="547">
                  <c:v>1.5169803699699447E-5</c:v>
                </c:pt>
                <c:pt idx="548">
                  <c:v>1.5545968965302581E-5</c:v>
                </c:pt>
                <c:pt idx="549">
                  <c:v>1.593146184369898E-5</c:v>
                </c:pt>
                <c:pt idx="550">
                  <c:v>1.6326513620157357E-5</c:v>
                </c:pt>
                <c:pt idx="551">
                  <c:v>1.6731361314692439E-5</c:v>
                </c:pt>
                <c:pt idx="552">
                  <c:v>1.7146247823951466E-5</c:v>
                </c:pt>
                <c:pt idx="553">
                  <c:v>1.7571422067041986E-5</c:v>
                </c:pt>
                <c:pt idx="554">
                  <c:v>1.8007139134579297E-5</c:v>
                </c:pt>
                <c:pt idx="555">
                  <c:v>1.8453660441952735E-5</c:v>
                </c:pt>
                <c:pt idx="556">
                  <c:v>1.8911253886255697E-5</c:v>
                </c:pt>
                <c:pt idx="557">
                  <c:v>1.9380194006157758E-5</c:v>
                </c:pt>
                <c:pt idx="558">
                  <c:v>1.9860762147771993E-5</c:v>
                </c:pt>
                <c:pt idx="559">
                  <c:v>2.0353246632354161E-5</c:v>
                </c:pt>
                <c:pt idx="560">
                  <c:v>2.0857942929608519E-5</c:v>
                </c:pt>
                <c:pt idx="561">
                  <c:v>2.1375153835101468E-5</c:v>
                </c:pt>
                <c:pt idx="562">
                  <c:v>2.1905189651671986E-5</c:v>
                </c:pt>
                <c:pt idx="563">
                  <c:v>2.2448368375227457E-5</c:v>
                </c:pt>
                <c:pt idx="564">
                  <c:v>2.3005015885868563E-5</c:v>
                </c:pt>
                <c:pt idx="565">
                  <c:v>2.3575466143566093E-5</c:v>
                </c:pt>
                <c:pt idx="566">
                  <c:v>2.4160061387390463E-5</c:v>
                </c:pt>
                <c:pt idx="567">
                  <c:v>2.4759152341957691E-5</c:v>
                </c:pt>
                <c:pt idx="568">
                  <c:v>2.5373098427095009E-5</c:v>
                </c:pt>
                <c:pt idx="569">
                  <c:v>2.6002267973390669E-5</c:v>
                </c:pt>
                <c:pt idx="570">
                  <c:v>2.6647038443239346E-5</c:v>
                </c:pt>
                <c:pt idx="571">
                  <c:v>2.730779665721661E-5</c:v>
                </c:pt>
                <c:pt idx="572">
                  <c:v>2.7984939025726963E-5</c:v>
                </c:pt>
                <c:pt idx="573">
                  <c:v>2.8678871787313209E-5</c:v>
                </c:pt>
                <c:pt idx="574">
                  <c:v>2.9390011251517745E-5</c:v>
                </c:pt>
                <c:pt idx="575">
                  <c:v>3.0118784049015801E-5</c:v>
                </c:pt>
                <c:pt idx="576">
                  <c:v>3.0865627387355321E-5</c:v>
                </c:pt>
                <c:pt idx="577">
                  <c:v>3.1630989312803059E-5</c:v>
                </c:pt>
                <c:pt idx="578">
                  <c:v>3.2415328979462643E-5</c:v>
                </c:pt>
                <c:pt idx="579">
                  <c:v>3.3219116924276815E-5</c:v>
                </c:pt>
                <c:pt idx="580">
                  <c:v>3.4042835349024081E-5</c:v>
                </c:pt>
                <c:pt idx="581">
                  <c:v>3.4886978409698344E-5</c:v>
                </c:pt>
                <c:pt idx="582">
                  <c:v>3.5752052512938448E-5</c:v>
                </c:pt>
                <c:pt idx="583">
                  <c:v>3.6638576618841512E-5</c:v>
                </c:pt>
                <c:pt idx="584">
                  <c:v>3.7547082553102129E-5</c:v>
                </c:pt>
                <c:pt idx="585">
                  <c:v>3.8478115325091267E-5</c:v>
                </c:pt>
                <c:pt idx="586">
                  <c:v>3.9432233455094501E-5</c:v>
                </c:pt>
                <c:pt idx="587">
                  <c:v>4.0410009308544659E-5</c:v>
                </c:pt>
                <c:pt idx="588">
                  <c:v>4.1412029440135445E-5</c:v>
                </c:pt>
                <c:pt idx="589">
                  <c:v>4.2438894943985783E-5</c:v>
                </c:pt>
                <c:pt idx="590">
                  <c:v>4.3491221815572523E-5</c:v>
                </c:pt>
                <c:pt idx="591">
                  <c:v>4.4569641319325282E-5</c:v>
                </c:pt>
                <c:pt idx="592">
                  <c:v>4.5674800368822321E-5</c:v>
                </c:pt>
                <c:pt idx="593">
                  <c:v>4.6807361912704071E-5</c:v>
                </c:pt>
                <c:pt idx="594">
                  <c:v>4.7968005333465236E-5</c:v>
                </c:pt>
                <c:pt idx="595">
                  <c:v>4.9157426854073982E-5</c:v>
                </c:pt>
                <c:pt idx="596">
                  <c:v>5.0376339954694149E-5</c:v>
                </c:pt>
                <c:pt idx="597">
                  <c:v>5.162547580195298E-5</c:v>
                </c:pt>
                <c:pt idx="598">
                  <c:v>5.2905583684759172E-5</c:v>
                </c:pt>
                <c:pt idx="599">
                  <c:v>5.4217431465941601E-5</c:v>
                </c:pt>
                <c:pt idx="600">
                  <c:v>5.5561806040327344E-5</c:v>
                </c:pt>
                <c:pt idx="601">
                  <c:v>5.6939513807141573E-5</c:v>
                </c:pt>
                <c:pt idx="602">
                  <c:v>5.8351381153343151E-5</c:v>
                </c:pt>
                <c:pt idx="603">
                  <c:v>5.9798254948839613E-5</c:v>
                </c:pt>
                <c:pt idx="604">
                  <c:v>6.1281003053303973E-5</c:v>
                </c:pt>
                <c:pt idx="605">
                  <c:v>6.2800514837146881E-5</c:v>
                </c:pt>
                <c:pt idx="606">
                  <c:v>6.4357701713313453E-5</c:v>
                </c:pt>
                <c:pt idx="607">
                  <c:v>6.5953497684401174E-5</c:v>
                </c:pt>
                <c:pt idx="608">
                  <c:v>6.7588859901268616E-5</c:v>
                </c:pt>
                <c:pt idx="609">
                  <c:v>6.9264769237353807E-5</c:v>
                </c:pt>
                <c:pt idx="610">
                  <c:v>7.098223087548261E-5</c:v>
                </c:pt>
                <c:pt idx="611">
                  <c:v>7.2742274910553295E-5</c:v>
                </c:pt>
                <c:pt idx="612">
                  <c:v>7.4545956966320936E-5</c:v>
                </c:pt>
                <c:pt idx="613">
                  <c:v>7.6394358827946984E-5</c:v>
                </c:pt>
                <c:pt idx="614">
                  <c:v>7.8288589089703375E-5</c:v>
                </c:pt>
                <c:pt idx="615">
                  <c:v>8.0229783819052436E-5</c:v>
                </c:pt>
                <c:pt idx="616">
                  <c:v>8.2219107237102573E-5</c:v>
                </c:pt>
                <c:pt idx="617">
                  <c:v>8.4257752415717313E-5</c:v>
                </c:pt>
                <c:pt idx="618">
                  <c:v>8.634694199216586E-5</c:v>
                </c:pt>
                <c:pt idx="619">
                  <c:v>8.8487928901370694E-5</c:v>
                </c:pt>
                <c:pt idx="620">
                  <c:v>9.0681997125696689E-5</c:v>
                </c:pt>
                <c:pt idx="621">
                  <c:v>9.2930462464169139E-5</c:v>
                </c:pt>
                <c:pt idx="622">
                  <c:v>9.5234673320176988E-5</c:v>
                </c:pt>
                <c:pt idx="623">
                  <c:v>9.7596011508938041E-5</c:v>
                </c:pt>
                <c:pt idx="624">
                  <c:v>1.0001589308444858E-4</c:v>
                </c:pt>
                <c:pt idx="625">
                  <c:v>1.024957691873607E-4</c:v>
                </c:pt>
                <c:pt idx="626">
                  <c:v>1.0503712691350975E-4</c:v>
                </c:pt>
                <c:pt idx="627">
                  <c:v>1.0764149020431324E-4</c:v>
                </c:pt>
                <c:pt idx="628">
                  <c:v>1.1031042075887454E-4</c:v>
                </c:pt>
                <c:pt idx="629">
                  <c:v>1.1304551896829107E-4</c:v>
                </c:pt>
                <c:pt idx="630">
                  <c:v>1.1584842487377678E-4</c:v>
                </c:pt>
                <c:pt idx="631">
                  <c:v>1.1872081914804378E-4</c:v>
                </c:pt>
                <c:pt idx="632">
                  <c:v>1.2166442410083134E-4</c:v>
                </c:pt>
                <c:pt idx="633">
                  <c:v>1.2468100470958143E-4</c:v>
                </c:pt>
                <c:pt idx="634">
                  <c:v>1.2777236967520533E-4</c:v>
                </c:pt>
                <c:pt idx="635">
                  <c:v>1.3094037250471757E-4</c:v>
                </c:pt>
                <c:pt idx="636">
                  <c:v>1.3418691261934956E-4</c:v>
                </c:pt>
                <c:pt idx="637">
                  <c:v>1.375139364910849E-4</c:v>
                </c:pt>
                <c:pt idx="638">
                  <c:v>1.4092343880650615E-4</c:v>
                </c:pt>
                <c:pt idx="639">
                  <c:v>1.4441746366067321E-4</c:v>
                </c:pt>
                <c:pt idx="640">
                  <c:v>1.4799810577820205E-4</c:v>
                </c:pt>
                <c:pt idx="641">
                  <c:v>1.5166751176703963E-4</c:v>
                </c:pt>
                <c:pt idx="642">
                  <c:v>1.5542788140165964E-4</c:v>
                </c:pt>
                <c:pt idx="643">
                  <c:v>1.5928146893740003E-4</c:v>
                </c:pt>
                <c:pt idx="644">
                  <c:v>1.6323058445955052E-4</c:v>
                </c:pt>
                <c:pt idx="645">
                  <c:v>1.6727759526280472E-4</c:v>
                </c:pt>
                <c:pt idx="646">
                  <c:v>1.7142492726768266E-4</c:v>
                </c:pt>
                <c:pt idx="647">
                  <c:v>1.7567506646870568E-4</c:v>
                </c:pt>
                <c:pt idx="648">
                  <c:v>1.8003056042176224E-4</c:v>
                </c:pt>
                <c:pt idx="649">
                  <c:v>1.8449401976450286E-4</c:v>
                </c:pt>
                <c:pt idx="650">
                  <c:v>1.8906811977775773E-4</c:v>
                </c:pt>
                <c:pt idx="651">
                  <c:v>1.9375560198298114E-4</c:v>
                </c:pt>
                <c:pt idx="652">
                  <c:v>1.9855927577966392E-4</c:v>
                </c:pt>
                <c:pt idx="653">
                  <c:v>2.0348202012426819E-4</c:v>
                </c:pt>
                <c:pt idx="654">
                  <c:v>2.0852678524779789E-4</c:v>
                </c:pt>
                <c:pt idx="655">
                  <c:v>2.1369659441977662E-4</c:v>
                </c:pt>
                <c:pt idx="656">
                  <c:v>2.189945457513609E-4</c:v>
                </c:pt>
                <c:pt idx="657">
                  <c:v>2.2442381404597089E-4</c:v>
                </c:pt>
                <c:pt idx="658">
                  <c:v>2.2998765269377497E-4</c:v>
                </c:pt>
                <c:pt idx="659">
                  <c:v>2.3568939561408042E-4</c:v>
                </c:pt>
                <c:pt idx="660">
                  <c:v>2.4153245924407596E-4</c:v>
                </c:pt>
                <c:pt idx="661">
                  <c:v>2.4752034457825589E-4</c:v>
                </c:pt>
                <c:pt idx="662">
                  <c:v>2.5365663925613902E-4</c:v>
                </c:pt>
                <c:pt idx="663">
                  <c:v>2.5994501970311168E-4</c:v>
                </c:pt>
                <c:pt idx="664">
                  <c:v>2.6638925332250762E-4</c:v>
                </c:pt>
                <c:pt idx="665">
                  <c:v>2.7299320074269939E-4</c:v>
                </c:pt>
                <c:pt idx="666">
                  <c:v>2.7976081811870168E-4</c:v>
                </c:pt>
                <c:pt idx="667">
                  <c:v>2.8669615949067362E-4</c:v>
                </c:pt>
                <c:pt idx="668">
                  <c:v>2.9380337920026367E-4</c:v>
                </c:pt>
                <c:pt idx="669">
                  <c:v>3.0108673436646249E-4</c:v>
                </c:pt>
                <c:pt idx="670">
                  <c:v>3.0855058742235153E-4</c:v>
                </c:pt>
                <c:pt idx="671">
                  <c:v>3.1619940871346897E-4</c:v>
                </c:pt>
                <c:pt idx="672">
                  <c:v>3.240377791613458E-4</c:v>
                </c:pt>
                <c:pt idx="673">
                  <c:v>3.320703929908797E-4</c:v>
                </c:pt>
                <c:pt idx="674">
                  <c:v>3.4030206052537704E-4</c:v>
                </c:pt>
                <c:pt idx="675">
                  <c:v>3.487377110508727E-4</c:v>
                </c:pt>
                <c:pt idx="676">
                  <c:v>3.5738239574928388E-4</c:v>
                </c:pt>
                <c:pt idx="677">
                  <c:v>3.6624129070422784E-4</c:v>
                </c:pt>
                <c:pt idx="678">
                  <c:v>3.7531969998078063E-4</c:v>
                </c:pt>
                <c:pt idx="679">
                  <c:v>3.8462305878056435E-4</c:v>
                </c:pt>
                <c:pt idx="680">
                  <c:v>3.9415693667343987E-4</c:v>
                </c:pt>
                <c:pt idx="681">
                  <c:v>4.0392704090952414E-4</c:v>
                </c:pt>
                <c:pt idx="682">
                  <c:v>4.139392198113101E-4</c:v>
                </c:pt>
                <c:pt idx="683">
                  <c:v>4.2419946624933091E-4</c:v>
                </c:pt>
                <c:pt idx="684">
                  <c:v>4.3471392120264518E-4</c:v>
                </c:pt>
                <c:pt idx="685">
                  <c:v>4.4548887740686327E-4</c:v>
                </c:pt>
                <c:pt idx="686">
                  <c:v>4.5653078309076944E-4</c:v>
                </c:pt>
                <c:pt idx="687">
                  <c:v>4.6784624580475942E-4</c:v>
                </c:pt>
                <c:pt idx="688">
                  <c:v>4.7944203634192606E-4</c:v>
                </c:pt>
                <c:pt idx="689">
                  <c:v>4.9132509275723324E-4</c:v>
                </c:pt>
                <c:pt idx="690">
                  <c:v>5.0350252448144728E-4</c:v>
                </c:pt>
                <c:pt idx="691">
                  <c:v>5.1598161653843011E-4</c:v>
                </c:pt>
                <c:pt idx="692">
                  <c:v>5.287698338636293E-4</c:v>
                </c:pt>
                <c:pt idx="693">
                  <c:v>5.4187482572876089E-4</c:v>
                </c:pt>
                <c:pt idx="694">
                  <c:v>5.5530443027396181E-4</c:v>
                </c:pt>
                <c:pt idx="695">
                  <c:v>5.6906667915029852E-4</c:v>
                </c:pt>
                <c:pt idx="696">
                  <c:v>5.8316980227579585E-4</c:v>
                </c:pt>
                <c:pt idx="697">
                  <c:v>5.9762223270670711E-4</c:v>
                </c:pt>
                <c:pt idx="698">
                  <c:v>6.1243261162796658E-4</c:v>
                </c:pt>
                <c:pt idx="699">
                  <c:v>6.2760979346376811E-4</c:v>
                </c:pt>
                <c:pt idx="700">
                  <c:v>6.4316285111504223E-4</c:v>
                </c:pt>
                <c:pt idx="701">
                  <c:v>6.5910108132033463E-4</c:v>
                </c:pt>
                <c:pt idx="702">
                  <c:v>6.7543401015085491E-4</c:v>
                </c:pt>
                <c:pt idx="703">
                  <c:v>6.9217139863581023E-4</c:v>
                </c:pt>
                <c:pt idx="704">
                  <c:v>7.0932324852596151E-4</c:v>
                </c:pt>
                <c:pt idx="705">
                  <c:v>7.2689980819690136E-4</c:v>
                </c:pt>
                <c:pt idx="706">
                  <c:v>7.449115786936078E-4</c:v>
                </c:pt>
                <c:pt idx="707">
                  <c:v>7.6336931992460055E-4</c:v>
                </c:pt>
                <c:pt idx="708">
                  <c:v>7.8228405700236925E-4</c:v>
                </c:pt>
                <c:pt idx="709">
                  <c:v>8.0166708674000997E-4</c:v>
                </c:pt>
                <c:pt idx="710">
                  <c:v>8.2152998430373714E-4</c:v>
                </c:pt>
                <c:pt idx="711">
                  <c:v>8.4188461002621118E-4</c:v>
                </c:pt>
                <c:pt idx="712">
                  <c:v>8.6274311638434575E-4</c:v>
                </c:pt>
                <c:pt idx="713">
                  <c:v>8.8411795514542479E-4</c:v>
                </c:pt>
                <c:pt idx="714">
                  <c:v>9.0602188468591471E-4</c:v>
                </c:pt>
                <c:pt idx="715">
                  <c:v>9.2846797748652454E-4</c:v>
                </c:pt>
                <c:pt idx="716">
                  <c:v>9.5146962780695565E-4</c:v>
                </c:pt>
                <c:pt idx="717">
                  <c:v>9.7504055954611424E-4</c:v>
                </c:pt>
                <c:pt idx="718">
                  <c:v>9.9919483429133926E-4</c:v>
                </c:pt>
                <c:pt idx="719">
                  <c:v>1.0239468595604206E-3</c:v>
                </c:pt>
                <c:pt idx="720">
                  <c:v>1.0493113972412371E-3</c:v>
                </c:pt>
                <c:pt idx="721">
                  <c:v>1.0753035722351756E-3</c:v>
                </c:pt>
                <c:pt idx="722">
                  <c:v>1.1019388813056641E-3</c:v>
                </c:pt>
                <c:pt idx="723">
                  <c:v>1.1292332021402007E-3</c:v>
                </c:pt>
                <c:pt idx="724">
                  <c:v>1.157202802628321E-3</c:v>
                </c:pt>
                <c:pt idx="725">
                  <c:v>1.1858643503609434E-3</c:v>
                </c:pt>
                <c:pt idx="726">
                  <c:v>1.2152349223575887E-3</c:v>
                </c:pt>
                <c:pt idx="727">
                  <c:v>1.2453320150245251E-3</c:v>
                </c:pt>
                <c:pt idx="728">
                  <c:v>1.2761735543502795E-3</c:v>
                </c:pt>
                <c:pt idx="729">
                  <c:v>1.307777906344898E-3</c:v>
                </c:pt>
                <c:pt idx="730">
                  <c:v>1.3401638877255651E-3</c:v>
                </c:pt>
                <c:pt idx="731">
                  <c:v>1.3733507768576847E-3</c:v>
                </c:pt>
                <c:pt idx="732">
                  <c:v>1.4073583249543109E-3</c:v>
                </c:pt>
                <c:pt idx="733">
                  <c:v>1.4422067675419203E-3</c:v>
                </c:pt>
                <c:pt idx="734">
                  <c:v>1.4779168361966355E-3</c:v>
                </c:pt>
                <c:pt idx="735">
                  <c:v>1.5145097705583921E-3</c:v>
                </c:pt>
                <c:pt idx="736">
                  <c:v>1.5520073306284354E-3</c:v>
                </c:pt>
                <c:pt idx="737">
                  <c:v>1.5904318093575842E-3</c:v>
                </c:pt>
                <c:pt idx="738">
                  <c:v>1.6298060455293695E-3</c:v>
                </c:pt>
                <c:pt idx="739">
                  <c:v>1.6701534369478188E-3</c:v>
                </c:pt>
                <c:pt idx="740">
                  <c:v>1.7114979539337161E-3</c:v>
                </c:pt>
                <c:pt idx="741">
                  <c:v>1.7538641531377186E-3</c:v>
                </c:pt>
                <c:pt idx="742">
                  <c:v>1.7972771916772157E-3</c:v>
                </c:pt>
                <c:pt idx="743">
                  <c:v>1.8417628416032561E-3</c:v>
                </c:pt>
                <c:pt idx="744">
                  <c:v>1.8873475047053168E-3</c:v>
                </c:pt>
                <c:pt idx="745">
                  <c:v>1.9340582276610729E-3</c:v>
                </c:pt>
                <c:pt idx="746">
                  <c:v>1.9819227175388865E-3</c:v>
                </c:pt>
                <c:pt idx="747">
                  <c:v>2.0309693576603949E-3</c:v>
                </c:pt>
                <c:pt idx="748">
                  <c:v>2.0812272238301399E-3</c:v>
                </c:pt>
                <c:pt idx="749">
                  <c:v>2.1327261009420062E-3</c:v>
                </c:pt>
                <c:pt idx="750">
                  <c:v>2.1854964999687421E-3</c:v>
                </c:pt>
                <c:pt idx="751">
                  <c:v>2.2395696753433336E-3</c:v>
                </c:pt>
                <c:pt idx="752">
                  <c:v>2.2949776427405033E-3</c:v>
                </c:pt>
                <c:pt idx="753">
                  <c:v>2.3517531972666594E-3</c:v>
                </c:pt>
                <c:pt idx="754">
                  <c:v>2.4099299320661793E-3</c:v>
                </c:pt>
                <c:pt idx="755">
                  <c:v>2.4695422573550174E-3</c:v>
                </c:pt>
                <c:pt idx="756">
                  <c:v>2.5306254198867451E-3</c:v>
                </c:pt>
                <c:pt idx="757">
                  <c:v>2.5932155228634013E-3</c:v>
                </c:pt>
                <c:pt idx="758">
                  <c:v>2.6573495462978713E-3</c:v>
                </c:pt>
                <c:pt idx="759">
                  <c:v>2.7230653678382843E-3</c:v>
                </c:pt>
                <c:pt idx="760">
                  <c:v>2.7904017840633122E-3</c:v>
                </c:pt>
                <c:pt idx="761">
                  <c:v>2.8593985322573068E-3</c:v>
                </c:pt>
                <c:pt idx="762">
                  <c:v>2.9300963126766555E-3</c:v>
                </c:pt>
                <c:pt idx="763">
                  <c:v>3.0025368113134054E-3</c:v>
                </c:pt>
                <c:pt idx="764">
                  <c:v>3.0767627231715333E-3</c:v>
                </c:pt>
                <c:pt idx="765">
                  <c:v>3.1528177760586362E-3</c:v>
                </c:pt>
                <c:pt idx="766">
                  <c:v>3.2307467549111402E-3</c:v>
                </c:pt>
                <c:pt idx="767">
                  <c:v>3.3105955266558573E-3</c:v>
                </c:pt>
                <c:pt idx="768">
                  <c:v>3.392411065622214E-3</c:v>
                </c:pt>
                <c:pt idx="769">
                  <c:v>3.476241479516029E-3</c:v>
                </c:pt>
                <c:pt idx="770">
                  <c:v>3.5621360359619492E-3</c:v>
                </c:pt>
                <c:pt idx="771">
                  <c:v>3.6501451896281956E-3</c:v>
                </c:pt>
                <c:pt idx="772">
                  <c:v>3.7403206099430597E-3</c:v>
                </c:pt>
                <c:pt idx="773">
                  <c:v>3.8327152094132511E-3</c:v>
                </c:pt>
                <c:pt idx="774">
                  <c:v>3.9273831725574748E-3</c:v>
                </c:pt>
                <c:pt idx="775">
                  <c:v>4.0243799854611795E-3</c:v>
                </c:pt>
                <c:pt idx="776">
                  <c:v>4.1237624659699046E-3</c:v>
                </c:pt>
                <c:pt idx="777">
                  <c:v>4.225588794526336E-3</c:v>
                </c:pt>
                <c:pt idx="778">
                  <c:v>4.329918545665834E-3</c:v>
                </c:pt>
                <c:pt idx="779">
                  <c:v>4.4368127201802054E-3</c:v>
                </c:pt>
                <c:pt idx="780">
                  <c:v>4.5463337779601543E-3</c:v>
                </c:pt>
                <c:pt idx="781">
                  <c:v>4.6585456715291795E-3</c:v>
                </c:pt>
                <c:pt idx="782">
                  <c:v>4.7735138802783572E-3</c:v>
                </c:pt>
                <c:pt idx="783">
                  <c:v>4.89130544541444E-3</c:v>
                </c:pt>
                <c:pt idx="784">
                  <c:v>5.0119890056317673E-3</c:v>
                </c:pt>
                <c:pt idx="785">
                  <c:v>5.1356348335188096E-3</c:v>
                </c:pt>
                <c:pt idx="786">
                  <c:v>5.2623148727104496E-3</c:v>
                </c:pt>
                <c:pt idx="787">
                  <c:v>5.3921027757977136E-3</c:v>
                </c:pt>
                <c:pt idx="788">
                  <c:v>5.5250739430043327E-3</c:v>
                </c:pt>
                <c:pt idx="789">
                  <c:v>5.6613055616430707E-3</c:v>
                </c:pt>
                <c:pt idx="790">
                  <c:v>5.8008766463589212E-3</c:v>
                </c:pt>
                <c:pt idx="791">
                  <c:v>5.9438680801742194E-3</c:v>
                </c:pt>
                <c:pt idx="792">
                  <c:v>6.0903626563416635E-3</c:v>
                </c:pt>
                <c:pt idx="793">
                  <c:v>6.2404451210180123E-3</c:v>
                </c:pt>
                <c:pt idx="794">
                  <c:v>6.3942022167676194E-3</c:v>
                </c:pt>
                <c:pt idx="795">
                  <c:v>6.5517227269054068E-3</c:v>
                </c:pt>
                <c:pt idx="796">
                  <c:v>6.7130975206881605E-3</c:v>
                </c:pt>
                <c:pt idx="797">
                  <c:v>6.878419599364749E-3</c:v>
                </c:pt>
                <c:pt idx="798">
                  <c:v>7.047784143091762E-3</c:v>
                </c:pt>
                <c:pt idx="799">
                  <c:v>7.2212885587256137E-3</c:v>
                </c:pt>
                <c:pt idx="800">
                  <c:v>7.399032528496885E-3</c:v>
                </c:pt>
                <c:pt idx="801">
                  <c:v>7.5811180595752314E-3</c:v>
                </c:pt>
                <c:pt idx="802">
                  <c:v>7.76764953453285E-3</c:v>
                </c:pt>
                <c:pt idx="803">
                  <c:v>7.9587337627118337E-3</c:v>
                </c:pt>
                <c:pt idx="804">
                  <c:v>8.1544800325020206E-3</c:v>
                </c:pt>
                <c:pt idx="805">
                  <c:v>8.3550001645347205E-3</c:v>
                </c:pt>
                <c:pt idx="806">
                  <c:v>8.5604085657973727E-3</c:v>
                </c:pt>
                <c:pt idx="807">
                  <c:v>8.7708222846728523E-3</c:v>
                </c:pt>
                <c:pt idx="808">
                  <c:v>8.9863610669073668E-3</c:v>
                </c:pt>
                <c:pt idx="809">
                  <c:v>9.2071474125082209E-3</c:v>
                </c:pt>
                <c:pt idx="810">
                  <c:v>9.4333066335751115E-3</c:v>
                </c:pt>
                <c:pt idx="811">
                  <c:v>9.6649669130643434E-3</c:v>
                </c:pt>
                <c:pt idx="812">
                  <c:v>9.9022593644865209E-3</c:v>
                </c:pt>
                <c:pt idx="813">
                  <c:v>1.014531809253566E-2</c:v>
                </c:pt>
                <c:pt idx="814">
                  <c:v>1.0394280254648058E-2</c:v>
                </c:pt>
                <c:pt idx="815">
                  <c:v>1.0649286123488755E-2</c:v>
                </c:pt>
                <c:pt idx="816">
                  <c:v>1.0910479150356978E-2</c:v>
                </c:pt>
                <c:pt idx="817">
                  <c:v>1.1178006029509524E-2</c:v>
                </c:pt>
                <c:pt idx="818">
                  <c:v>1.1452016763389861E-2</c:v>
                </c:pt>
                <c:pt idx="819">
                  <c:v>1.1732664728758502E-2</c:v>
                </c:pt>
                <c:pt idx="820">
                  <c:v>1.2020106743709236E-2</c:v>
                </c:pt>
                <c:pt idx="821">
                  <c:v>1.2314503135563981E-2</c:v>
                </c:pt>
                <c:pt idx="822">
                  <c:v>1.2616017809627733E-2</c:v>
                </c:pt>
                <c:pt idx="823">
                  <c:v>1.2924818318790721E-2</c:v>
                </c:pt>
                <c:pt idx="824">
                  <c:v>1.3241075933959567E-2</c:v>
                </c:pt>
                <c:pt idx="825">
                  <c:v>1.3564965715295529E-2</c:v>
                </c:pt>
                <c:pt idx="826">
                  <c:v>1.3896666584240103E-2</c:v>
                </c:pt>
                <c:pt idx="827">
                  <c:v>1.4236361396302133E-2</c:v>
                </c:pt>
                <c:pt idx="828">
                  <c:v>1.4584237014579449E-2</c:v>
                </c:pt>
                <c:pt idx="829">
                  <c:v>1.4940484383987096E-2</c:v>
                </c:pt>
                <c:pt idx="830">
                  <c:v>1.5305298606157258E-2</c:v>
                </c:pt>
                <c:pt idx="831">
                  <c:v>1.5678879014979497E-2</c:v>
                </c:pt>
                <c:pt idx="832">
                  <c:v>1.6061429252739456E-2</c:v>
                </c:pt>
                <c:pt idx="833">
                  <c:v>1.6453157346818348E-2</c:v>
                </c:pt>
                <c:pt idx="834">
                  <c:v>1.6854275786907125E-2</c:v>
                </c:pt>
                <c:pt idx="835">
                  <c:v>1.7265001602686902E-2</c:v>
                </c:pt>
                <c:pt idx="836">
                  <c:v>1.7685556441926875E-2</c:v>
                </c:pt>
                <c:pt idx="837">
                  <c:v>1.81161666489425E-2</c:v>
                </c:pt>
                <c:pt idx="838">
                  <c:v>1.8557063343354663E-2</c:v>
                </c:pt>
                <c:pt idx="839">
                  <c:v>1.9008482499089763E-2</c:v>
                </c:pt>
                <c:pt idx="840">
                  <c:v>1.947066502354905E-2</c:v>
                </c:pt>
                <c:pt idx="841">
                  <c:v>1.9943856836879825E-2</c:v>
                </c:pt>
                <c:pt idx="842">
                  <c:v>2.0428308951268681E-2</c:v>
                </c:pt>
                <c:pt idx="843">
                  <c:v>2.0924277550176951E-2</c:v>
                </c:pt>
                <c:pt idx="844">
                  <c:v>2.143202406743322E-2</c:v>
                </c:pt>
                <c:pt idx="845">
                  <c:v>2.1951815266088581E-2</c:v>
                </c:pt>
                <c:pt idx="846">
                  <c:v>2.2483923316940935E-2</c:v>
                </c:pt>
                <c:pt idx="847">
                  <c:v>2.3028625876623132E-2</c:v>
                </c:pt>
                <c:pt idx="848">
                  <c:v>2.3586206165147505E-2</c:v>
                </c:pt>
                <c:pt idx="849">
                  <c:v>2.415695304279325E-2</c:v>
                </c:pt>
                <c:pt idx="850">
                  <c:v>2.474116108621377E-2</c:v>
                </c:pt>
                <c:pt idx="851">
                  <c:v>2.5339130663638687E-2</c:v>
                </c:pt>
                <c:pt idx="852">
                  <c:v>2.5951168009034131E-2</c:v>
                </c:pt>
                <c:pt idx="853">
                  <c:v>2.6577585295083084E-2</c:v>
                </c:pt>
                <c:pt idx="854">
                  <c:v>2.7218700704834176E-2</c:v>
                </c:pt>
                <c:pt idx="855">
                  <c:v>2.787483850186584E-2</c:v>
                </c:pt>
                <c:pt idx="856">
                  <c:v>2.8546329098801337E-2</c:v>
                </c:pt>
                <c:pt idx="857">
                  <c:v>2.9233509124002077E-2</c:v>
                </c:pt>
                <c:pt idx="858">
                  <c:v>2.9936721486261586E-2</c:v>
                </c:pt>
                <c:pt idx="859">
                  <c:v>3.0656315437311676E-2</c:v>
                </c:pt>
                <c:pt idx="860">
                  <c:v>3.1392646631942855E-2</c:v>
                </c:pt>
                <c:pt idx="861">
                  <c:v>3.2146077185535638E-2</c:v>
                </c:pt>
                <c:pt idx="862">
                  <c:v>3.2916975728787046E-2</c:v>
                </c:pt>
                <c:pt idx="863">
                  <c:v>3.370571745940798E-2</c:v>
                </c:pt>
                <c:pt idx="864">
                  <c:v>3.4512684190560416E-2</c:v>
                </c:pt>
                <c:pt idx="865">
                  <c:v>3.5338264395789354E-2</c:v>
                </c:pt>
                <c:pt idx="866">
                  <c:v>3.6182853250197711E-2</c:v>
                </c:pt>
                <c:pt idx="867">
                  <c:v>3.7046852667600771E-2</c:v>
                </c:pt>
                <c:pt idx="868">
                  <c:v>3.79306713333879E-2</c:v>
                </c:pt>
                <c:pt idx="869">
                  <c:v>3.8834724732807746E-2</c:v>
                </c:pt>
                <c:pt idx="870">
                  <c:v>3.9759435174381408E-2</c:v>
                </c:pt>
                <c:pt idx="871">
                  <c:v>4.0705231808142339E-2</c:v>
                </c:pt>
                <c:pt idx="872">
                  <c:v>4.1672550638383488E-2</c:v>
                </c:pt>
                <c:pt idx="873">
                  <c:v>4.2661834530587861E-2</c:v>
                </c:pt>
                <c:pt idx="874">
                  <c:v>4.3673533212205684E-2</c:v>
                </c:pt>
                <c:pt idx="875">
                  <c:v>4.4708103266927146E-2</c:v>
                </c:pt>
                <c:pt idx="876">
                  <c:v>4.5766008122096247E-2</c:v>
                </c:pt>
                <c:pt idx="877">
                  <c:v>4.6847718028890706E-2</c:v>
                </c:pt>
                <c:pt idx="878">
                  <c:v>4.7953710034889852E-2</c:v>
                </c:pt>
                <c:pt idx="879">
                  <c:v>4.9084467948639909E-2</c:v>
                </c:pt>
                <c:pt idx="880">
                  <c:v>5.0240482295811351E-2</c:v>
                </c:pt>
                <c:pt idx="881">
                  <c:v>5.1422250266537683E-2</c:v>
                </c:pt>
                <c:pt idx="882">
                  <c:v>5.2630275653512359E-2</c:v>
                </c:pt>
                <c:pt idx="883">
                  <c:v>5.3865068780409864E-2</c:v>
                </c:pt>
                <c:pt idx="884">
                  <c:v>5.5127146420189732E-2</c:v>
                </c:pt>
                <c:pt idx="885">
                  <c:v>5.6417031702830411E-2</c:v>
                </c:pt>
                <c:pt idx="886">
                  <c:v>5.7735254012033443E-2</c:v>
                </c:pt>
                <c:pt idx="887">
                  <c:v>5.9082348870427626E-2</c:v>
                </c:pt>
                <c:pt idx="888">
                  <c:v>6.0458857812795419E-2</c:v>
                </c:pt>
                <c:pt idx="889">
                  <c:v>6.1865328246842377E-2</c:v>
                </c:pt>
                <c:pt idx="890">
                  <c:v>6.3302313301010937E-2</c:v>
                </c:pt>
                <c:pt idx="891">
                  <c:v>6.47703716588513E-2</c:v>
                </c:pt>
                <c:pt idx="892">
                  <c:v>6.6270067379440911E-2</c:v>
                </c:pt>
                <c:pt idx="893">
                  <c:v>6.7801969703352116E-2</c:v>
                </c:pt>
                <c:pt idx="894">
                  <c:v>6.9366652843660059E-2</c:v>
                </c:pt>
                <c:pt idx="895">
                  <c:v>7.0964695761477736E-2</c:v>
                </c:pt>
                <c:pt idx="896">
                  <c:v>7.2596681925514328E-2</c:v>
                </c:pt>
                <c:pt idx="897">
                  <c:v>7.4263199055142115E-2</c:v>
                </c:pt>
                <c:pt idx="898">
                  <c:v>7.5964838846467986E-2</c:v>
                </c:pt>
                <c:pt idx="899">
                  <c:v>7.770219668090883E-2</c:v>
                </c:pt>
                <c:pt idx="900">
                  <c:v>7.9475871315766722E-2</c:v>
                </c:pt>
                <c:pt idx="901">
                  <c:v>8.1286464556322435E-2</c:v>
                </c:pt>
                <c:pt idx="902">
                  <c:v>8.3134580908958589E-2</c:v>
                </c:pt>
                <c:pt idx="903">
                  <c:v>8.5020827214845607E-2</c:v>
                </c:pt>
                <c:pt idx="904">
                  <c:v>8.69458122637356E-2</c:v>
                </c:pt>
                <c:pt idx="905">
                  <c:v>8.8910146387417288E-2</c:v>
                </c:pt>
                <c:pt idx="906">
                  <c:v>9.0914441032414195E-2</c:v>
                </c:pt>
                <c:pt idx="907">
                  <c:v>9.2959308311517885E-2</c:v>
                </c:pt>
                <c:pt idx="908">
                  <c:v>9.504536053377588E-2</c:v>
                </c:pt>
                <c:pt idx="909">
                  <c:v>9.7173209712583586E-2</c:v>
                </c:pt>
                <c:pt idx="910">
                  <c:v>9.9343467051544398E-2</c:v>
                </c:pt>
                <c:pt idx="911">
                  <c:v>0.10155674240781171</c:v>
                </c:pt>
                <c:pt idx="912">
                  <c:v>0.1038136437326429</c:v>
                </c:pt>
                <c:pt idx="913">
                  <c:v>0.10611477648894307</c:v>
                </c:pt>
                <c:pt idx="914">
                  <c:v>0.10846074304562031</c:v>
                </c:pt>
                <c:pt idx="915">
                  <c:v>0.11085214204860028</c:v>
                </c:pt>
                <c:pt idx="916">
                  <c:v>0.11328956776842108</c:v>
                </c:pt>
                <c:pt idx="917">
                  <c:v>0.11577360942435555</c:v>
                </c:pt>
                <c:pt idx="918">
                  <c:v>0.11830485048507677</c:v>
                </c:pt>
                <c:pt idx="919">
                  <c:v>0.12088386794594053</c:v>
                </c:pt>
                <c:pt idx="920">
                  <c:v>0.12351123158300897</c:v>
                </c:pt>
                <c:pt idx="921">
                  <c:v>0.12618750318401978</c:v>
                </c:pt>
                <c:pt idx="922">
                  <c:v>0.12891323575656016</c:v>
                </c:pt>
                <c:pt idx="923">
                  <c:v>0.13168897271378649</c:v>
                </c:pt>
                <c:pt idx="924">
                  <c:v>0.13451524703810624</c:v>
                </c:pt>
                <c:pt idx="925">
                  <c:v>0.13739258042331026</c:v>
                </c:pt>
                <c:pt idx="926">
                  <c:v>0.14032148239573861</c:v>
                </c:pt>
                <c:pt idx="927">
                  <c:v>0.14330244941514003</c:v>
                </c:pt>
                <c:pt idx="928">
                  <c:v>0.14633596395597781</c:v>
                </c:pt>
                <c:pt idx="929">
                  <c:v>0.14942249357003634</c:v>
                </c:pt>
                <c:pt idx="930">
                  <c:v>0.15256248993125976</c:v>
                </c:pt>
                <c:pt idx="931">
                  <c:v>0.15575638786387658</c:v>
                </c:pt>
                <c:pt idx="932">
                  <c:v>0.15900460435494507</c:v>
                </c:pt>
                <c:pt idx="933">
                  <c:v>0.16230753755256927</c:v>
                </c:pt>
                <c:pt idx="934">
                  <c:v>0.16566556575114344</c:v>
                </c:pt>
                <c:pt idx="935">
                  <c:v>0.16907904636507526</c:v>
                </c:pt>
                <c:pt idx="936">
                  <c:v>0.17254831489256955</c:v>
                </c:pt>
                <c:pt idx="937">
                  <c:v>0.17607368387114175</c:v>
                </c:pt>
                <c:pt idx="938">
                  <c:v>0.17965544182665277</c:v>
                </c:pt>
                <c:pt idx="939">
                  <c:v>0.18329385221777328</c:v>
                </c:pt>
                <c:pt idx="940">
                  <c:v>0.18698915237787161</c:v>
                </c:pt>
                <c:pt idx="941">
                  <c:v>0.1907415524564619</c:v>
                </c:pt>
                <c:pt idx="942">
                  <c:v>0.19455123436242328</c:v>
                </c:pt>
                <c:pt idx="943">
                  <c:v>0.19841835071132902</c:v>
                </c:pt>
                <c:pt idx="944">
                  <c:v>0.20234302377932428</c:v>
                </c:pt>
                <c:pt idx="945">
                  <c:v>0.20632534446607143</c:v>
                </c:pt>
                <c:pt idx="946">
                  <c:v>0.21036537126941013</c:v>
                </c:pt>
                <c:pt idx="947">
                  <c:v>0.21446312927443656</c:v>
                </c:pt>
                <c:pt idx="948">
                  <c:v>0.21861860915981085</c:v>
                </c:pt>
                <c:pt idx="949">
                  <c:v>0.2228317662241841</c:v>
                </c:pt>
                <c:pt idx="950">
                  <c:v>0.22710251943568416</c:v>
                </c:pt>
                <c:pt idx="951">
                  <c:v>0.23143075050749917</c:v>
                </c:pt>
                <c:pt idx="952">
                  <c:v>0.23581630300261974</c:v>
                </c:pt>
                <c:pt idx="953">
                  <c:v>0.24025898147086894</c:v>
                </c:pt>
                <c:pt idx="954">
                  <c:v>0.24475855062138813</c:v>
                </c:pt>
                <c:pt idx="955">
                  <c:v>0.24931473453374969</c:v>
                </c:pt>
                <c:pt idx="956">
                  <c:v>0.25392721591091871</c:v>
                </c:pt>
                <c:pt idx="957">
                  <c:v>0.25859563537725505</c:v>
                </c:pt>
                <c:pt idx="958">
                  <c:v>0.26331959082476003</c:v>
                </c:pt>
                <c:pt idx="959">
                  <c:v>0.2680986368107503</c:v>
                </c:pt>
                <c:pt idx="960">
                  <c:v>0.27293228401008274</c:v>
                </c:pt>
                <c:pt idx="961">
                  <c:v>0.27781999872504237</c:v>
                </c:pt>
                <c:pt idx="962">
                  <c:v>0.28276120245590125</c:v>
                </c:pt>
                <c:pt idx="963">
                  <c:v>0.28775527153510461</c:v>
                </c:pt>
                <c:pt idx="964">
                  <c:v>0.29280153682794274</c:v>
                </c:pt>
                <c:pt idx="965">
                  <c:v>0.29789928350243555</c:v>
                </c:pt>
                <c:pt idx="966">
                  <c:v>0.30304775087106772</c:v>
                </c:pt>
                <c:pt idx="967">
                  <c:v>0.30824613230683517</c:v>
                </c:pt>
                <c:pt idx="968">
                  <c:v>0.31349357523592936</c:v>
                </c:pt>
                <c:pt idx="969">
                  <c:v>0.31878918120921595</c:v>
                </c:pt>
                <c:pt idx="970">
                  <c:v>0.32413200605445169</c:v>
                </c:pt>
                <c:pt idx="971">
                  <c:v>0.32952106011102211</c:v>
                </c:pt>
                <c:pt idx="972">
                  <c:v>0.33495530854872602</c:v>
                </c:pt>
                <c:pt idx="973">
                  <c:v>0.34043367177192957</c:v>
                </c:pt>
                <c:pt idx="974">
                  <c:v>0.34595502591017135</c:v>
                </c:pt>
                <c:pt idx="975">
                  <c:v>0.35151820339601769</c:v>
                </c:pt>
                <c:pt idx="976">
                  <c:v>0.35712199363074504</c:v>
                </c:pt>
                <c:pt idx="977">
                  <c:v>0.3627651437381087</c:v>
                </c:pt>
                <c:pt idx="978">
                  <c:v>0.36844635940619841</c:v>
                </c:pt>
                <c:pt idx="979">
                  <c:v>0.37416430581709104</c:v>
                </c:pt>
                <c:pt idx="980">
                  <c:v>0.37991760866368329</c:v>
                </c:pt>
                <c:pt idx="981">
                  <c:v>0.38570485525282794</c:v>
                </c:pt>
                <c:pt idx="982">
                  <c:v>0.39152459569354636</c:v>
                </c:pt>
                <c:pt idx="983">
                  <c:v>0.39737534416880888</c:v>
                </c:pt>
                <c:pt idx="984">
                  <c:v>0.40325558028906661</c:v>
                </c:pt>
                <c:pt idx="985">
                  <c:v>0.40916375052538023</c:v>
                </c:pt>
                <c:pt idx="986">
                  <c:v>0.41509826971973368</c:v>
                </c:pt>
                <c:pt idx="987">
                  <c:v>0.42105752266977398</c:v>
                </c:pt>
                <c:pt idx="988">
                  <c:v>0.42703986578495445</c:v>
                </c:pt>
                <c:pt idx="989">
                  <c:v>0.43304362881077385</c:v>
                </c:pt>
                <c:pt idx="990">
                  <c:v>0.43906711661749914</c:v>
                </c:pt>
                <c:pt idx="991">
                  <c:v>0.4451086110495413</c:v>
                </c:pt>
                <c:pt idx="992">
                  <c:v>0.45116637283135896</c:v>
                </c:pt>
                <c:pt idx="993">
                  <c:v>0.45723864352555627</c:v>
                </c:pt>
                <c:pt idx="994">
                  <c:v>0.46332364753862282</c:v>
                </c:pt>
                <c:pt idx="995">
                  <c:v>0.46941959416953327</c:v>
                </c:pt>
                <c:pt idx="996">
                  <c:v>0.47552467969628576</c:v>
                </c:pt>
                <c:pt idx="997">
                  <c:v>0.48163708949525119</c:v>
                </c:pt>
                <c:pt idx="998">
                  <c:v>0.48775500018809193</c:v>
                </c:pt>
                <c:pt idx="999">
                  <c:v>0.49387658181089017</c:v>
                </c:pt>
                <c:pt idx="1000">
                  <c:v>0.5</c:v>
                </c:pt>
                <c:pt idx="1001">
                  <c:v>0.50612341818910977</c:v>
                </c:pt>
                <c:pt idx="1002">
                  <c:v>0.51224499981190807</c:v>
                </c:pt>
                <c:pt idx="1003">
                  <c:v>0.51836291050474881</c:v>
                </c:pt>
                <c:pt idx="1004">
                  <c:v>0.52447532030371424</c:v>
                </c:pt>
                <c:pt idx="1005">
                  <c:v>0.53058040583046673</c:v>
                </c:pt>
                <c:pt idx="1006">
                  <c:v>0.53667635246137724</c:v>
                </c:pt>
                <c:pt idx="1007">
                  <c:v>0.54276135647444379</c:v>
                </c:pt>
                <c:pt idx="1008">
                  <c:v>0.54883362716864104</c:v>
                </c:pt>
                <c:pt idx="1009">
                  <c:v>0.55489138895045875</c:v>
                </c:pt>
                <c:pt idx="1010">
                  <c:v>0.56093288338250091</c:v>
                </c:pt>
                <c:pt idx="1011">
                  <c:v>0.56695637118922615</c:v>
                </c:pt>
                <c:pt idx="1012">
                  <c:v>0.57296013421504555</c:v>
                </c:pt>
                <c:pt idx="1013">
                  <c:v>0.57894247733022597</c:v>
                </c:pt>
                <c:pt idx="1014">
                  <c:v>0.58490173028026637</c:v>
                </c:pt>
                <c:pt idx="1015">
                  <c:v>0.59083624947461977</c:v>
                </c:pt>
                <c:pt idx="1016">
                  <c:v>0.59674441971093339</c:v>
                </c:pt>
                <c:pt idx="1017">
                  <c:v>0.60262465583119118</c:v>
                </c:pt>
                <c:pt idx="1018">
                  <c:v>0.60847540430645364</c:v>
                </c:pt>
                <c:pt idx="1019">
                  <c:v>0.61429514474717206</c:v>
                </c:pt>
                <c:pt idx="1020">
                  <c:v>0.62008239133631671</c:v>
                </c:pt>
                <c:pt idx="1021">
                  <c:v>0.62583569418290896</c:v>
                </c:pt>
                <c:pt idx="1022">
                  <c:v>0.63155364059380159</c:v>
                </c:pt>
                <c:pt idx="1023">
                  <c:v>0.63723485626189125</c:v>
                </c:pt>
                <c:pt idx="1024">
                  <c:v>0.64287800636925496</c:v>
                </c:pt>
                <c:pt idx="1025">
                  <c:v>0.64848179660398231</c:v>
                </c:pt>
                <c:pt idx="1026">
                  <c:v>0.65404497408982865</c:v>
                </c:pt>
                <c:pt idx="1027">
                  <c:v>0.65956632822807038</c:v>
                </c:pt>
                <c:pt idx="1028">
                  <c:v>0.66504469145127398</c:v>
                </c:pt>
                <c:pt idx="1029">
                  <c:v>0.67047893988897789</c:v>
                </c:pt>
                <c:pt idx="1030">
                  <c:v>0.67586799394554831</c:v>
                </c:pt>
                <c:pt idx="1031">
                  <c:v>0.68121081879078405</c:v>
                </c:pt>
                <c:pt idx="1032">
                  <c:v>0.68650642476407064</c:v>
                </c:pt>
                <c:pt idx="1033">
                  <c:v>0.69175386769316483</c:v>
                </c:pt>
                <c:pt idx="1034">
                  <c:v>0.69695224912893228</c:v>
                </c:pt>
                <c:pt idx="1035">
                  <c:v>0.70210071649756445</c:v>
                </c:pt>
                <c:pt idx="1036">
                  <c:v>0.70719846317205726</c:v>
                </c:pt>
                <c:pt idx="1037">
                  <c:v>0.71224472846489539</c:v>
                </c:pt>
                <c:pt idx="1038">
                  <c:v>0.71723879754409881</c:v>
                </c:pt>
                <c:pt idx="1039">
                  <c:v>0.72218000127495763</c:v>
                </c:pt>
                <c:pt idx="1040">
                  <c:v>0.72706771598991726</c:v>
                </c:pt>
                <c:pt idx="1041">
                  <c:v>0.7319013631892497</c:v>
                </c:pt>
                <c:pt idx="1042">
                  <c:v>0.73668040917523991</c:v>
                </c:pt>
                <c:pt idx="1043">
                  <c:v>0.74140436462274495</c:v>
                </c:pt>
                <c:pt idx="1044">
                  <c:v>0.74607278408908129</c:v>
                </c:pt>
                <c:pt idx="1045">
                  <c:v>0.75068526546625036</c:v>
                </c:pt>
                <c:pt idx="1046">
                  <c:v>0.75524144937861193</c:v>
                </c:pt>
                <c:pt idx="1047">
                  <c:v>0.75974101852913112</c:v>
                </c:pt>
                <c:pt idx="1048">
                  <c:v>0.76418369699738031</c:v>
                </c:pt>
                <c:pt idx="1049">
                  <c:v>0.76856924949250083</c:v>
                </c:pt>
                <c:pt idx="1050">
                  <c:v>0.77289748056431584</c:v>
                </c:pt>
                <c:pt idx="1051">
                  <c:v>0.7771682337758159</c:v>
                </c:pt>
                <c:pt idx="1052">
                  <c:v>0.7813813908401892</c:v>
                </c:pt>
                <c:pt idx="1053">
                  <c:v>0.78553687072556344</c:v>
                </c:pt>
                <c:pt idx="1054">
                  <c:v>0.78963462873058987</c:v>
                </c:pt>
                <c:pt idx="1055">
                  <c:v>0.79367465553392857</c:v>
                </c:pt>
                <c:pt idx="1056">
                  <c:v>0.79765697622067577</c:v>
                </c:pt>
                <c:pt idx="1057">
                  <c:v>0.80158164928867093</c:v>
                </c:pt>
                <c:pt idx="1058">
                  <c:v>0.80544876563757672</c:v>
                </c:pt>
                <c:pt idx="1059">
                  <c:v>0.80925844754353804</c:v>
                </c:pt>
                <c:pt idx="1060">
                  <c:v>0.81301084762212839</c:v>
                </c:pt>
                <c:pt idx="1061">
                  <c:v>0.81670614778222672</c:v>
                </c:pt>
                <c:pt idx="1062">
                  <c:v>0.82034455817334728</c:v>
                </c:pt>
                <c:pt idx="1063">
                  <c:v>0.82392631612885825</c:v>
                </c:pt>
                <c:pt idx="1064">
                  <c:v>0.8274516851074305</c:v>
                </c:pt>
                <c:pt idx="1065">
                  <c:v>0.83092095363492469</c:v>
                </c:pt>
                <c:pt idx="1066">
                  <c:v>0.83433443424885656</c:v>
                </c:pt>
                <c:pt idx="1067">
                  <c:v>0.83769246244743067</c:v>
                </c:pt>
                <c:pt idx="1068">
                  <c:v>0.84099539564505488</c:v>
                </c:pt>
                <c:pt idx="1069">
                  <c:v>0.84424361213612342</c:v>
                </c:pt>
                <c:pt idx="1070">
                  <c:v>0.84743751006874024</c:v>
                </c:pt>
                <c:pt idx="1071">
                  <c:v>0.85057750642996366</c:v>
                </c:pt>
                <c:pt idx="1072">
                  <c:v>0.85366403604402219</c:v>
                </c:pt>
                <c:pt idx="1073">
                  <c:v>0.85669755058485997</c:v>
                </c:pt>
                <c:pt idx="1074">
                  <c:v>0.85967851760426139</c:v>
                </c:pt>
                <c:pt idx="1075">
                  <c:v>0.86260741957668974</c:v>
                </c:pt>
                <c:pt idx="1076">
                  <c:v>0.86548475296189376</c:v>
                </c:pt>
                <c:pt idx="1077">
                  <c:v>0.86831102728621357</c:v>
                </c:pt>
                <c:pt idx="1078">
                  <c:v>0.87108676424343989</c:v>
                </c:pt>
                <c:pt idx="1079">
                  <c:v>0.87381249681598017</c:v>
                </c:pt>
                <c:pt idx="1080">
                  <c:v>0.87648876841699108</c:v>
                </c:pt>
                <c:pt idx="1081">
                  <c:v>0.87911613205405947</c:v>
                </c:pt>
                <c:pt idx="1082">
                  <c:v>0.88169514951492323</c:v>
                </c:pt>
                <c:pt idx="1083">
                  <c:v>0.88422639057564445</c:v>
                </c:pt>
                <c:pt idx="1084">
                  <c:v>0.88671043223157886</c:v>
                </c:pt>
                <c:pt idx="1085">
                  <c:v>0.88914785795139972</c:v>
                </c:pt>
                <c:pt idx="1086">
                  <c:v>0.89153925695437963</c:v>
                </c:pt>
                <c:pt idx="1087">
                  <c:v>0.89388522351105693</c:v>
                </c:pt>
                <c:pt idx="1088">
                  <c:v>0.8961863562673571</c:v>
                </c:pt>
                <c:pt idx="1089">
                  <c:v>0.89844325759218835</c:v>
                </c:pt>
                <c:pt idx="1090">
                  <c:v>0.9006565329484556</c:v>
                </c:pt>
                <c:pt idx="1091">
                  <c:v>0.90282679028741641</c:v>
                </c:pt>
                <c:pt idx="1092">
                  <c:v>0.90495463946622412</c:v>
                </c:pt>
                <c:pt idx="1093">
                  <c:v>0.90704069168848211</c:v>
                </c:pt>
                <c:pt idx="1094">
                  <c:v>0.90908555896758581</c:v>
                </c:pt>
                <c:pt idx="1095">
                  <c:v>0.91108985361258266</c:v>
                </c:pt>
                <c:pt idx="1096">
                  <c:v>0.91305418773626434</c:v>
                </c:pt>
                <c:pt idx="1097">
                  <c:v>0.91497917278515439</c:v>
                </c:pt>
                <c:pt idx="1098">
                  <c:v>0.91686541909104147</c:v>
                </c:pt>
                <c:pt idx="1099">
                  <c:v>0.91871353544367751</c:v>
                </c:pt>
                <c:pt idx="1100">
                  <c:v>0.92052412868423328</c:v>
                </c:pt>
                <c:pt idx="1101">
                  <c:v>0.92229780331909117</c:v>
                </c:pt>
                <c:pt idx="1102">
                  <c:v>0.92403516115353201</c:v>
                </c:pt>
                <c:pt idx="1103">
                  <c:v>0.92573680094485788</c:v>
                </c:pt>
                <c:pt idx="1104">
                  <c:v>0.92740331807448562</c:v>
                </c:pt>
                <c:pt idx="1105">
                  <c:v>0.92903530423852221</c:v>
                </c:pt>
                <c:pt idx="1106">
                  <c:v>0.93063334715633994</c:v>
                </c:pt>
                <c:pt idx="1107">
                  <c:v>0.93219803029664794</c:v>
                </c:pt>
                <c:pt idx="1108">
                  <c:v>0.93372993262055903</c:v>
                </c:pt>
                <c:pt idx="1109">
                  <c:v>0.93522962834114876</c:v>
                </c:pt>
                <c:pt idx="1110">
                  <c:v>0.93669768669898912</c:v>
                </c:pt>
                <c:pt idx="1111">
                  <c:v>0.93813467175315757</c:v>
                </c:pt>
                <c:pt idx="1112">
                  <c:v>0.93954114218720464</c:v>
                </c:pt>
                <c:pt idx="1113">
                  <c:v>0.94091765112957237</c:v>
                </c:pt>
                <c:pt idx="1114">
                  <c:v>0.9422647459879665</c:v>
                </c:pt>
                <c:pt idx="1115">
                  <c:v>0.94358296829716959</c:v>
                </c:pt>
                <c:pt idx="1116">
                  <c:v>0.94487285357981032</c:v>
                </c:pt>
                <c:pt idx="1117">
                  <c:v>0.94613493121959014</c:v>
                </c:pt>
                <c:pt idx="1118">
                  <c:v>0.94736972434648759</c:v>
                </c:pt>
                <c:pt idx="1119">
                  <c:v>0.94857774973346232</c:v>
                </c:pt>
                <c:pt idx="1120">
                  <c:v>0.94975951770418865</c:v>
                </c:pt>
                <c:pt idx="1121">
                  <c:v>0.95091553205136004</c:v>
                </c:pt>
                <c:pt idx="1122">
                  <c:v>0.95204628996511009</c:v>
                </c:pt>
                <c:pt idx="1123">
                  <c:v>0.95315228197110935</c:v>
                </c:pt>
                <c:pt idx="1124">
                  <c:v>0.9542339918779037</c:v>
                </c:pt>
                <c:pt idx="1125">
                  <c:v>0.9552918967330728</c:v>
                </c:pt>
                <c:pt idx="1126">
                  <c:v>0.95632646678779432</c:v>
                </c:pt>
                <c:pt idx="1127">
                  <c:v>0.95733816546941219</c:v>
                </c:pt>
                <c:pt idx="1128">
                  <c:v>0.95832744936161651</c:v>
                </c:pt>
                <c:pt idx="1129">
                  <c:v>0.95929476819185766</c:v>
                </c:pt>
                <c:pt idx="1130">
                  <c:v>0.96024056482561859</c:v>
                </c:pt>
                <c:pt idx="1131">
                  <c:v>0.9611652752671922</c:v>
                </c:pt>
                <c:pt idx="1132">
                  <c:v>0.9620693286666121</c:v>
                </c:pt>
                <c:pt idx="1133">
                  <c:v>0.96295314733239923</c:v>
                </c:pt>
                <c:pt idx="1134">
                  <c:v>0.96381714674980223</c:v>
                </c:pt>
                <c:pt idx="1135">
                  <c:v>0.96466173560421065</c:v>
                </c:pt>
                <c:pt idx="1136">
                  <c:v>0.96548731580943958</c:v>
                </c:pt>
                <c:pt idx="1137">
                  <c:v>0.96629428254059202</c:v>
                </c:pt>
                <c:pt idx="1138">
                  <c:v>0.96708302427121295</c:v>
                </c:pt>
                <c:pt idx="1139">
                  <c:v>0.96785392281446436</c:v>
                </c:pt>
                <c:pt idx="1140">
                  <c:v>0.96860735336805714</c:v>
                </c:pt>
                <c:pt idx="1141">
                  <c:v>0.96934368456268838</c:v>
                </c:pt>
                <c:pt idx="1142">
                  <c:v>0.97006327851373841</c:v>
                </c:pt>
                <c:pt idx="1143">
                  <c:v>0.97076649087599787</c:v>
                </c:pt>
                <c:pt idx="1144">
                  <c:v>0.97145367090119872</c:v>
                </c:pt>
                <c:pt idx="1145">
                  <c:v>0.9721251614981341</c:v>
                </c:pt>
                <c:pt idx="1146">
                  <c:v>0.97278129929516588</c:v>
                </c:pt>
                <c:pt idx="1147">
                  <c:v>0.97342241470491686</c:v>
                </c:pt>
                <c:pt idx="1148">
                  <c:v>0.97404883199096592</c:v>
                </c:pt>
                <c:pt idx="1149">
                  <c:v>0.97466086933636131</c:v>
                </c:pt>
                <c:pt idx="1150">
                  <c:v>0.97525883891378617</c:v>
                </c:pt>
                <c:pt idx="1151">
                  <c:v>0.97584304695720681</c:v>
                </c:pt>
                <c:pt idx="1152">
                  <c:v>0.97641379383485249</c:v>
                </c:pt>
                <c:pt idx="1153">
                  <c:v>0.97697137412337687</c:v>
                </c:pt>
                <c:pt idx="1154">
                  <c:v>0.97751607668305907</c:v>
                </c:pt>
                <c:pt idx="1155">
                  <c:v>0.97804818473391142</c:v>
                </c:pt>
                <c:pt idx="1156">
                  <c:v>0.97856797593256672</c:v>
                </c:pt>
                <c:pt idx="1157">
                  <c:v>0.97907572244982299</c:v>
                </c:pt>
                <c:pt idx="1158">
                  <c:v>0.97957169104873132</c:v>
                </c:pt>
                <c:pt idx="1159">
                  <c:v>0.98005614316312017</c:v>
                </c:pt>
                <c:pt idx="1160">
                  <c:v>0.98052933497645101</c:v>
                </c:pt>
                <c:pt idx="1161">
                  <c:v>0.98099151750091029</c:v>
                </c:pt>
                <c:pt idx="1162">
                  <c:v>0.98144293665664528</c:v>
                </c:pt>
                <c:pt idx="1163">
                  <c:v>0.98188383335105756</c:v>
                </c:pt>
                <c:pt idx="1164">
                  <c:v>0.98231444355807307</c:v>
                </c:pt>
                <c:pt idx="1165">
                  <c:v>0.98273499839731304</c:v>
                </c:pt>
                <c:pt idx="1166">
                  <c:v>0.98314572421309288</c:v>
                </c:pt>
                <c:pt idx="1167">
                  <c:v>0.98354684265318171</c:v>
                </c:pt>
                <c:pt idx="1168">
                  <c:v>0.98393857074726054</c:v>
                </c:pt>
                <c:pt idx="1169">
                  <c:v>0.98432112098502045</c:v>
                </c:pt>
                <c:pt idx="1170">
                  <c:v>0.98469470139384274</c:v>
                </c:pt>
                <c:pt idx="1171">
                  <c:v>0.9850595156160129</c:v>
                </c:pt>
                <c:pt idx="1172">
                  <c:v>0.98541576298542055</c:v>
                </c:pt>
                <c:pt idx="1173">
                  <c:v>0.98576363860369787</c:v>
                </c:pt>
                <c:pt idx="1174">
                  <c:v>0.98610333341575984</c:v>
                </c:pt>
                <c:pt idx="1175">
                  <c:v>0.98643503428470447</c:v>
                </c:pt>
                <c:pt idx="1176">
                  <c:v>0.98675892406604038</c:v>
                </c:pt>
                <c:pt idx="1177">
                  <c:v>0.98707518168120933</c:v>
                </c:pt>
                <c:pt idx="1178">
                  <c:v>0.98738398219037227</c:v>
                </c:pt>
                <c:pt idx="1179">
                  <c:v>0.98768549686443596</c:v>
                </c:pt>
                <c:pt idx="1180">
                  <c:v>0.98797989325629076</c:v>
                </c:pt>
                <c:pt idx="1181">
                  <c:v>0.98826733527124144</c:v>
                </c:pt>
                <c:pt idx="1182">
                  <c:v>0.98854798323661019</c:v>
                </c:pt>
                <c:pt idx="1183">
                  <c:v>0.98882199397049053</c:v>
                </c:pt>
                <c:pt idx="1184">
                  <c:v>0.98908952084964308</c:v>
                </c:pt>
                <c:pt idx="1185">
                  <c:v>0.98935071387651119</c:v>
                </c:pt>
                <c:pt idx="1186">
                  <c:v>0.98960571974535194</c:v>
                </c:pt>
                <c:pt idx="1187">
                  <c:v>0.98985468190746428</c:v>
                </c:pt>
                <c:pt idx="1188">
                  <c:v>0.99009774063551348</c:v>
                </c:pt>
                <c:pt idx="1189">
                  <c:v>0.9903350330869356</c:v>
                </c:pt>
                <c:pt idx="1190">
                  <c:v>0.99056669336642489</c:v>
                </c:pt>
                <c:pt idx="1191">
                  <c:v>0.99079285258749183</c:v>
                </c:pt>
                <c:pt idx="1192">
                  <c:v>0.99101363893309258</c:v>
                </c:pt>
                <c:pt idx="1193">
                  <c:v>0.99122917771532715</c:v>
                </c:pt>
                <c:pt idx="1194">
                  <c:v>0.99143959143420268</c:v>
                </c:pt>
                <c:pt idx="1195">
                  <c:v>0.99164499983546528</c:v>
                </c:pt>
                <c:pt idx="1196">
                  <c:v>0.99184551996749803</c:v>
                </c:pt>
                <c:pt idx="1197">
                  <c:v>0.99204126623728817</c:v>
                </c:pt>
                <c:pt idx="1198">
                  <c:v>0.99223235046546709</c:v>
                </c:pt>
                <c:pt idx="1199">
                  <c:v>0.99241888194042471</c:v>
                </c:pt>
                <c:pt idx="1200">
                  <c:v>0.99260096747150306</c:v>
                </c:pt>
                <c:pt idx="1201">
                  <c:v>0.99277871144127439</c:v>
                </c:pt>
                <c:pt idx="1202">
                  <c:v>0.99295221585690818</c:v>
                </c:pt>
                <c:pt idx="1203">
                  <c:v>0.99312158040063525</c:v>
                </c:pt>
                <c:pt idx="1204">
                  <c:v>0.99328690247931184</c:v>
                </c:pt>
                <c:pt idx="1205">
                  <c:v>0.99344827727309459</c:v>
                </c:pt>
                <c:pt idx="1206">
                  <c:v>0.99360579778323244</c:v>
                </c:pt>
                <c:pt idx="1207">
                  <c:v>0.99375955487898193</c:v>
                </c:pt>
                <c:pt idx="1208">
                  <c:v>0.99390963734365834</c:v>
                </c:pt>
                <c:pt idx="1209">
                  <c:v>0.99405613191982578</c:v>
                </c:pt>
                <c:pt idx="1210">
                  <c:v>0.99419912335364113</c:v>
                </c:pt>
                <c:pt idx="1211">
                  <c:v>0.99433869443835698</c:v>
                </c:pt>
                <c:pt idx="1212">
                  <c:v>0.99447492605699561</c:v>
                </c:pt>
                <c:pt idx="1213">
                  <c:v>0.99460789722420229</c:v>
                </c:pt>
                <c:pt idx="1214">
                  <c:v>0.99473768512728955</c:v>
                </c:pt>
                <c:pt idx="1215">
                  <c:v>0.99486436516648125</c:v>
                </c:pt>
                <c:pt idx="1216">
                  <c:v>0.99498801099436829</c:v>
                </c:pt>
                <c:pt idx="1217">
                  <c:v>0.9951086945545855</c:v>
                </c:pt>
                <c:pt idx="1218">
                  <c:v>0.99522648611972164</c:v>
                </c:pt>
                <c:pt idx="1219">
                  <c:v>0.99534145432847088</c:v>
                </c:pt>
                <c:pt idx="1220">
                  <c:v>0.9954536662220399</c:v>
                </c:pt>
                <c:pt idx="1221">
                  <c:v>0.99556318727981985</c:v>
                </c:pt>
                <c:pt idx="1222">
                  <c:v>0.99567008145433422</c:v>
                </c:pt>
                <c:pt idx="1223">
                  <c:v>0.99577441120547361</c:v>
                </c:pt>
                <c:pt idx="1224">
                  <c:v>0.9958762375340301</c:v>
                </c:pt>
                <c:pt idx="1225">
                  <c:v>0.99597562001453888</c:v>
                </c:pt>
                <c:pt idx="1226">
                  <c:v>0.99607261682744253</c:v>
                </c:pt>
                <c:pt idx="1227">
                  <c:v>0.99616728479058669</c:v>
                </c:pt>
                <c:pt idx="1228">
                  <c:v>0.99625967939005688</c:v>
                </c:pt>
                <c:pt idx="1229">
                  <c:v>0.99634985481037175</c:v>
                </c:pt>
                <c:pt idx="1230">
                  <c:v>0.99643786396403811</c:v>
                </c:pt>
                <c:pt idx="1231">
                  <c:v>0.99652375852048403</c:v>
                </c:pt>
                <c:pt idx="1232">
                  <c:v>0.99660758893437773</c:v>
                </c:pt>
                <c:pt idx="1233">
                  <c:v>0.99668940447334409</c:v>
                </c:pt>
                <c:pt idx="1234">
                  <c:v>0.99676925324508892</c:v>
                </c:pt>
                <c:pt idx="1235">
                  <c:v>0.99684718222394131</c:v>
                </c:pt>
                <c:pt idx="1236">
                  <c:v>0.99692323727682841</c:v>
                </c:pt>
                <c:pt idx="1237">
                  <c:v>0.99699746318868665</c:v>
                </c:pt>
                <c:pt idx="1238">
                  <c:v>0.9970699036873234</c:v>
                </c:pt>
                <c:pt idx="1239">
                  <c:v>0.99714060146774264</c:v>
                </c:pt>
                <c:pt idx="1240">
                  <c:v>0.99720959821593669</c:v>
                </c:pt>
                <c:pt idx="1241">
                  <c:v>0.99727693463216172</c:v>
                </c:pt>
                <c:pt idx="1242">
                  <c:v>0.99734265045370218</c:v>
                </c:pt>
                <c:pt idx="1243">
                  <c:v>0.9974067844771366</c:v>
                </c:pt>
                <c:pt idx="1244">
                  <c:v>0.99746937458011331</c:v>
                </c:pt>
                <c:pt idx="1245">
                  <c:v>0.99753045774264493</c:v>
                </c:pt>
                <c:pt idx="1246">
                  <c:v>0.99759007006793388</c:v>
                </c:pt>
                <c:pt idx="1247">
                  <c:v>0.99764824680273334</c:v>
                </c:pt>
                <c:pt idx="1248">
                  <c:v>0.99770502235725944</c:v>
                </c:pt>
                <c:pt idx="1249">
                  <c:v>0.99776043032465667</c:v>
                </c:pt>
                <c:pt idx="1250">
                  <c:v>0.9978145035000312</c:v>
                </c:pt>
                <c:pt idx="1251">
                  <c:v>0.99786727389905794</c:v>
                </c:pt>
                <c:pt idx="1252">
                  <c:v>0.9979187727761698</c:v>
                </c:pt>
                <c:pt idx="1253">
                  <c:v>0.99796903064233966</c:v>
                </c:pt>
                <c:pt idx="1254">
                  <c:v>0.99801807728246117</c:v>
                </c:pt>
                <c:pt idx="1255">
                  <c:v>0.99806594177233898</c:v>
                </c:pt>
                <c:pt idx="1256">
                  <c:v>0.99811265249529468</c:v>
                </c:pt>
                <c:pt idx="1257">
                  <c:v>0.9981582371583968</c:v>
                </c:pt>
                <c:pt idx="1258">
                  <c:v>0.99820272280832278</c:v>
                </c:pt>
                <c:pt idx="1259">
                  <c:v>0.99824613584686228</c:v>
                </c:pt>
                <c:pt idx="1260">
                  <c:v>0.99828850204606634</c:v>
                </c:pt>
                <c:pt idx="1261">
                  <c:v>0.99832984656305213</c:v>
                </c:pt>
                <c:pt idx="1262">
                  <c:v>0.99837019395447069</c:v>
                </c:pt>
                <c:pt idx="1263">
                  <c:v>0.99840956819064242</c:v>
                </c:pt>
                <c:pt idx="1264">
                  <c:v>0.99844799266937156</c:v>
                </c:pt>
                <c:pt idx="1265">
                  <c:v>0.99848549022944155</c:v>
                </c:pt>
                <c:pt idx="1266">
                  <c:v>0.99852208316380331</c:v>
                </c:pt>
                <c:pt idx="1267">
                  <c:v>0.99855779323245808</c:v>
                </c:pt>
                <c:pt idx="1268">
                  <c:v>0.99859264167504569</c:v>
                </c:pt>
                <c:pt idx="1269">
                  <c:v>0.99862664922314237</c:v>
                </c:pt>
                <c:pt idx="1270">
                  <c:v>0.99865983611227449</c:v>
                </c:pt>
                <c:pt idx="1271">
                  <c:v>0.99869222209365516</c:v>
                </c:pt>
                <c:pt idx="1272">
                  <c:v>0.99872382644564972</c:v>
                </c:pt>
                <c:pt idx="1273">
                  <c:v>0.99875466798497547</c:v>
                </c:pt>
                <c:pt idx="1274">
                  <c:v>0.99878476507764247</c:v>
                </c:pt>
                <c:pt idx="1275">
                  <c:v>0.99881413564963906</c:v>
                </c:pt>
                <c:pt idx="1276">
                  <c:v>0.99884279719737168</c:v>
                </c:pt>
                <c:pt idx="1277">
                  <c:v>0.9988707667978598</c:v>
                </c:pt>
                <c:pt idx="1278">
                  <c:v>0.99889806111869439</c:v>
                </c:pt>
                <c:pt idx="1279">
                  <c:v>0.99892469642776482</c:v>
                </c:pt>
                <c:pt idx="1280">
                  <c:v>0.99895068860275882</c:v>
                </c:pt>
                <c:pt idx="1281">
                  <c:v>0.99897605314043958</c:v>
                </c:pt>
                <c:pt idx="1282">
                  <c:v>0.99900080516570866</c:v>
                </c:pt>
                <c:pt idx="1283">
                  <c:v>0.99902495944045389</c:v>
                </c:pt>
                <c:pt idx="1284">
                  <c:v>0.99904853037219299</c:v>
                </c:pt>
                <c:pt idx="1285">
                  <c:v>0.99907153202251342</c:v>
                </c:pt>
                <c:pt idx="1286">
                  <c:v>0.99909397811531409</c:v>
                </c:pt>
                <c:pt idx="1287">
                  <c:v>0.99911588204485458</c:v>
                </c:pt>
                <c:pt idx="1288">
                  <c:v>0.99913725688361565</c:v>
                </c:pt>
                <c:pt idx="1289">
                  <c:v>0.99915811538997379</c:v>
                </c:pt>
                <c:pt idx="1290">
                  <c:v>0.99917847001569626</c:v>
                </c:pt>
                <c:pt idx="1291">
                  <c:v>0.99919833291325999</c:v>
                </c:pt>
                <c:pt idx="1292">
                  <c:v>0.99921771594299758</c:v>
                </c:pt>
                <c:pt idx="1293">
                  <c:v>0.9992366306800754</c:v>
                </c:pt>
                <c:pt idx="1294">
                  <c:v>0.99925508842130639</c:v>
                </c:pt>
                <c:pt idx="1295">
                  <c:v>0.99927310019180315</c:v>
                </c:pt>
                <c:pt idx="1296">
                  <c:v>0.99929067675147398</c:v>
                </c:pt>
                <c:pt idx="1297">
                  <c:v>0.99930782860136413</c:v>
                </c:pt>
                <c:pt idx="1298">
                  <c:v>0.99932456598984909</c:v>
                </c:pt>
                <c:pt idx="1299">
                  <c:v>0.99934089891867961</c:v>
                </c:pt>
                <c:pt idx="1300">
                  <c:v>0.99935683714888501</c:v>
                </c:pt>
                <c:pt idx="1301">
                  <c:v>0.99937239020653623</c:v>
                </c:pt>
                <c:pt idx="1302">
                  <c:v>0.99938756738837209</c:v>
                </c:pt>
                <c:pt idx="1303">
                  <c:v>0.99940237776729335</c:v>
                </c:pt>
                <c:pt idx="1304">
                  <c:v>0.9994168301977242</c:v>
                </c:pt>
                <c:pt idx="1305">
                  <c:v>0.99943093332084976</c:v>
                </c:pt>
                <c:pt idx="1306">
                  <c:v>0.99944469556972604</c:v>
                </c:pt>
                <c:pt idx="1307">
                  <c:v>0.99945812517427124</c:v>
                </c:pt>
                <c:pt idx="1308">
                  <c:v>0.99947123016613637</c:v>
                </c:pt>
                <c:pt idx="1309">
                  <c:v>0.99948401838346157</c:v>
                </c:pt>
                <c:pt idx="1310">
                  <c:v>0.9994964974755185</c:v>
                </c:pt>
                <c:pt idx="1311">
                  <c:v>0.99950867490724282</c:v>
                </c:pt>
                <c:pt idx="1312">
                  <c:v>0.99952055796365791</c:v>
                </c:pt>
                <c:pt idx="1313">
                  <c:v>0.99953215375419524</c:v>
                </c:pt>
                <c:pt idx="1314">
                  <c:v>0.99954346921690918</c:v>
                </c:pt>
                <c:pt idx="1315">
                  <c:v>0.99955451112259319</c:v>
                </c:pt>
                <c:pt idx="1316">
                  <c:v>0.99956528607879735</c:v>
                </c:pt>
                <c:pt idx="1317">
                  <c:v>0.99957580053375072</c:v>
                </c:pt>
                <c:pt idx="1318">
                  <c:v>0.99958606078018875</c:v>
                </c:pt>
                <c:pt idx="1319">
                  <c:v>0.99959607295909048</c:v>
                </c:pt>
                <c:pt idx="1320">
                  <c:v>0.99960584306332656</c:v>
                </c:pt>
                <c:pt idx="1321">
                  <c:v>0.99961537694121949</c:v>
                </c:pt>
                <c:pt idx="1322">
                  <c:v>0.99962468030001927</c:v>
                </c:pt>
                <c:pt idx="1323">
                  <c:v>0.99963375870929583</c:v>
                </c:pt>
                <c:pt idx="1324">
                  <c:v>0.99964261760425077</c:v>
                </c:pt>
                <c:pt idx="1325">
                  <c:v>0.99965126228894907</c:v>
                </c:pt>
                <c:pt idx="1326">
                  <c:v>0.99965969793947462</c:v>
                </c:pt>
                <c:pt idx="1327">
                  <c:v>0.99966792960700912</c:v>
                </c:pt>
                <c:pt idx="1328">
                  <c:v>0.99967596222083865</c:v>
                </c:pt>
                <c:pt idx="1329">
                  <c:v>0.99968380059128648</c:v>
                </c:pt>
                <c:pt idx="1330">
                  <c:v>0.9996914494125777</c:v>
                </c:pt>
                <c:pt idx="1331">
                  <c:v>0.99969891326563354</c:v>
                </c:pt>
                <c:pt idx="1332">
                  <c:v>0.99970619662079974</c:v>
                </c:pt>
                <c:pt idx="1333">
                  <c:v>0.99971330384050927</c:v>
                </c:pt>
                <c:pt idx="1334">
                  <c:v>0.99972023918188135</c:v>
                </c:pt>
                <c:pt idx="1335">
                  <c:v>0.9997270067992573</c:v>
                </c:pt>
                <c:pt idx="1336">
                  <c:v>0.99973361074667744</c:v>
                </c:pt>
                <c:pt idx="1337">
                  <c:v>0.99974005498029683</c:v>
                </c:pt>
                <c:pt idx="1338">
                  <c:v>0.99974634336074386</c:v>
                </c:pt>
                <c:pt idx="1339">
                  <c:v>0.9997524796554218</c:v>
                </c:pt>
                <c:pt idx="1340">
                  <c:v>0.99975846754075592</c:v>
                </c:pt>
                <c:pt idx="1341">
                  <c:v>0.99976431060438586</c:v>
                </c:pt>
                <c:pt idx="1342">
                  <c:v>0.99977001234730623</c:v>
                </c:pt>
                <c:pt idx="1343">
                  <c:v>0.99977557618595403</c:v>
                </c:pt>
                <c:pt idx="1344">
                  <c:v>0.99978100545424864</c:v>
                </c:pt>
                <c:pt idx="1345">
                  <c:v>0.99978630340558028</c:v>
                </c:pt>
                <c:pt idx="1346">
                  <c:v>0.99979147321475215</c:v>
                </c:pt>
                <c:pt idx="1347">
                  <c:v>0.99979651797987579</c:v>
                </c:pt>
                <c:pt idx="1348">
                  <c:v>0.99980144072422039</c:v>
                </c:pt>
                <c:pt idx="1349">
                  <c:v>0.99980624439801702</c:v>
                </c:pt>
                <c:pt idx="1350">
                  <c:v>0.99981093188022219</c:v>
                </c:pt>
                <c:pt idx="1351">
                  <c:v>0.9998155059802355</c:v>
                </c:pt>
                <c:pt idx="1352">
                  <c:v>0.99981996943957818</c:v>
                </c:pt>
                <c:pt idx="1353">
                  <c:v>0.99982432493353124</c:v>
                </c:pt>
                <c:pt idx="1354">
                  <c:v>0.99982857507273226</c:v>
                </c:pt>
                <c:pt idx="1355">
                  <c:v>0.9998327224047372</c:v>
                </c:pt>
                <c:pt idx="1356">
                  <c:v>0.99983676941554045</c:v>
                </c:pt>
                <c:pt idx="1357">
                  <c:v>0.9998407185310626</c:v>
                </c:pt>
                <c:pt idx="1358">
                  <c:v>0.99984457211859834</c:v>
                </c:pt>
                <c:pt idx="1359">
                  <c:v>0.99984833248823302</c:v>
                </c:pt>
                <c:pt idx="1360">
                  <c:v>0.99985200189422185</c:v>
                </c:pt>
                <c:pt idx="1361">
                  <c:v>0.99985558253633933</c:v>
                </c:pt>
                <c:pt idx="1362">
                  <c:v>0.99985907656119344</c:v>
                </c:pt>
                <c:pt idx="1363">
                  <c:v>0.99986248606350892</c:v>
                </c:pt>
                <c:pt idx="1364">
                  <c:v>0.99986581308738065</c:v>
                </c:pt>
                <c:pt idx="1365">
                  <c:v>0.99986905962749528</c:v>
                </c:pt>
                <c:pt idx="1366">
                  <c:v>0.99987222763032479</c:v>
                </c:pt>
                <c:pt idx="1367">
                  <c:v>0.99987531899529047</c:v>
                </c:pt>
                <c:pt idx="1368">
                  <c:v>0.99987833557589911</c:v>
                </c:pt>
                <c:pt idx="1369">
                  <c:v>0.99988127918085201</c:v>
                </c:pt>
                <c:pt idx="1370">
                  <c:v>0.99988415157512622</c:v>
                </c:pt>
                <c:pt idx="1371">
                  <c:v>0.99988695448103171</c:v>
                </c:pt>
                <c:pt idx="1372">
                  <c:v>0.99988968957924107</c:v>
                </c:pt>
                <c:pt idx="1373">
                  <c:v>0.99989235850979563</c:v>
                </c:pt>
                <c:pt idx="1374">
                  <c:v>0.99989496287308643</c:v>
                </c:pt>
                <c:pt idx="1375">
                  <c:v>0.99989750423081269</c:v>
                </c:pt>
                <c:pt idx="1376">
                  <c:v>0.99989998410691561</c:v>
                </c:pt>
                <c:pt idx="1377">
                  <c:v>0.99990240398849106</c:v>
                </c:pt>
                <c:pt idx="1378">
                  <c:v>0.99990476532667982</c:v>
                </c:pt>
                <c:pt idx="1379">
                  <c:v>0.99990706953753583</c:v>
                </c:pt>
                <c:pt idx="1380">
                  <c:v>0.9999093180028743</c:v>
                </c:pt>
                <c:pt idx="1381">
                  <c:v>0.99991151207109863</c:v>
                </c:pt>
                <c:pt idx="1382">
                  <c:v>0.99991365305800783</c:v>
                </c:pt>
                <c:pt idx="1383">
                  <c:v>0.99991574224758428</c:v>
                </c:pt>
                <c:pt idx="1384">
                  <c:v>0.99991778089276284</c:v>
                </c:pt>
                <c:pt idx="1385">
                  <c:v>0.99991977021618095</c:v>
                </c:pt>
                <c:pt idx="1386">
                  <c:v>0.99992171141091024</c:v>
                </c:pt>
                <c:pt idx="1387">
                  <c:v>0.999923605641172</c:v>
                </c:pt>
                <c:pt idx="1388">
                  <c:v>0.99992545404303368</c:v>
                </c:pt>
                <c:pt idx="1389">
                  <c:v>0.9999272577250895</c:v>
                </c:pt>
                <c:pt idx="1390">
                  <c:v>0.99992901776912446</c:v>
                </c:pt>
                <c:pt idx="1391">
                  <c:v>0.9999307352307627</c:v>
                </c:pt>
                <c:pt idx="1392">
                  <c:v>0.99993241114009868</c:v>
                </c:pt>
                <c:pt idx="1393">
                  <c:v>0.99993404650231565</c:v>
                </c:pt>
                <c:pt idx="1394">
                  <c:v>0.99993564229828669</c:v>
                </c:pt>
                <c:pt idx="1395">
                  <c:v>0.99993719948516291</c:v>
                </c:pt>
                <c:pt idx="1396">
                  <c:v>0.99993871899694664</c:v>
                </c:pt>
                <c:pt idx="1397">
                  <c:v>0.99994020174505116</c:v>
                </c:pt>
                <c:pt idx="1398">
                  <c:v>0.9999416486188466</c:v>
                </c:pt>
                <c:pt idx="1399">
                  <c:v>0.99994306048619286</c:v>
                </c:pt>
                <c:pt idx="1400">
                  <c:v>0.99994443819395973</c:v>
                </c:pt>
                <c:pt idx="1401">
                  <c:v>0.99994578256853406</c:v>
                </c:pt>
                <c:pt idx="1402">
                  <c:v>0.99994709441631524</c:v>
                </c:pt>
                <c:pt idx="1403">
                  <c:v>0.99994837452419805</c:v>
                </c:pt>
                <c:pt idx="1404">
                  <c:v>0.99994962366004536</c:v>
                </c:pt>
                <c:pt idx="1405">
                  <c:v>0.99995084257314593</c:v>
                </c:pt>
                <c:pt idx="1406">
                  <c:v>0.99995203199466653</c:v>
                </c:pt>
                <c:pt idx="1407">
                  <c:v>0.99995319263808735</c:v>
                </c:pt>
                <c:pt idx="1408">
                  <c:v>0.99995432519963123</c:v>
                </c:pt>
                <c:pt idx="1409">
                  <c:v>0.99995543035868062</c:v>
                </c:pt>
                <c:pt idx="1410">
                  <c:v>0.99995650877818443</c:v>
                </c:pt>
                <c:pt idx="1411">
                  <c:v>0.99995756110505596</c:v>
                </c:pt>
                <c:pt idx="1412">
                  <c:v>0.99995858797055992</c:v>
                </c:pt>
                <c:pt idx="1413">
                  <c:v>0.99995958999069146</c:v>
                </c:pt>
                <c:pt idx="1414">
                  <c:v>0.99996056776654485</c:v>
                </c:pt>
                <c:pt idx="1415">
                  <c:v>0.99996152188467491</c:v>
                </c:pt>
                <c:pt idx="1416">
                  <c:v>0.9999624529174469</c:v>
                </c:pt>
                <c:pt idx="1417">
                  <c:v>0.99996336142338116</c:v>
                </c:pt>
                <c:pt idx="1418">
                  <c:v>0.99996424794748706</c:v>
                </c:pt>
                <c:pt idx="1419">
                  <c:v>0.9999651130215903</c:v>
                </c:pt>
                <c:pt idx="1420">
                  <c:v>0.99996595716465098</c:v>
                </c:pt>
                <c:pt idx="1421">
                  <c:v>0.99996678088307567</c:v>
                </c:pt>
                <c:pt idx="1422">
                  <c:v>0.99996758467102054</c:v>
                </c:pt>
                <c:pt idx="1423">
                  <c:v>0.9999683690106872</c:v>
                </c:pt>
                <c:pt idx="1424">
                  <c:v>0.9999691343726127</c:v>
                </c:pt>
                <c:pt idx="1425">
                  <c:v>0.99996988121595098</c:v>
                </c:pt>
                <c:pt idx="1426">
                  <c:v>0.99997060998874843</c:v>
                </c:pt>
                <c:pt idx="1427">
                  <c:v>0.99997132112821263</c:v>
                </c:pt>
                <c:pt idx="1428">
                  <c:v>0.99997201506097433</c:v>
                </c:pt>
                <c:pt idx="1429">
                  <c:v>0.99997269220334273</c:v>
                </c:pt>
                <c:pt idx="1430">
                  <c:v>0.99997335296155676</c:v>
                </c:pt>
                <c:pt idx="1431">
                  <c:v>0.99997399773202655</c:v>
                </c:pt>
                <c:pt idx="1432">
                  <c:v>0.9999746269015729</c:v>
                </c:pt>
                <c:pt idx="1433">
                  <c:v>0.9999752408476581</c:v>
                </c:pt>
                <c:pt idx="1434">
                  <c:v>0.99997583993861261</c:v>
                </c:pt>
                <c:pt idx="1435">
                  <c:v>0.99997642453385649</c:v>
                </c:pt>
                <c:pt idx="1436">
                  <c:v>0.99997699498411419</c:v>
                </c:pt>
                <c:pt idx="1437">
                  <c:v>0.99997755163162472</c:v>
                </c:pt>
                <c:pt idx="1438">
                  <c:v>0.99997809481034827</c:v>
                </c:pt>
                <c:pt idx="1439">
                  <c:v>0.99997862484616484</c:v>
                </c:pt>
                <c:pt idx="1440">
                  <c:v>0.99997914205707039</c:v>
                </c:pt>
                <c:pt idx="1441">
                  <c:v>0.9999796467533677</c:v>
                </c:pt>
                <c:pt idx="1442">
                  <c:v>0.99998013923785223</c:v>
                </c:pt>
                <c:pt idx="1443">
                  <c:v>0.99998061980599384</c:v>
                </c:pt>
                <c:pt idx="1444">
                  <c:v>0.9999810887461138</c:v>
                </c:pt>
                <c:pt idx="1445">
                  <c:v>0.99998154633955805</c:v>
                </c:pt>
                <c:pt idx="1446">
                  <c:v>0.99998199286086542</c:v>
                </c:pt>
                <c:pt idx="1447">
                  <c:v>0.99998242857793296</c:v>
                </c:pt>
                <c:pt idx="1448">
                  <c:v>0.99998285375217599</c:v>
                </c:pt>
                <c:pt idx="1449">
                  <c:v>0.99998326863868536</c:v>
                </c:pt>
                <c:pt idx="1450">
                  <c:v>0.99998367348637984</c:v>
                </c:pt>
                <c:pt idx="1451">
                  <c:v>0.99998406853815625</c:v>
                </c:pt>
                <c:pt idx="1452">
                  <c:v>0.99998445403103475</c:v>
                </c:pt>
                <c:pt idx="1453">
                  <c:v>0.99998483019630036</c:v>
                </c:pt>
                <c:pt idx="1454">
                  <c:v>0.99998519725964297</c:v>
                </c:pt>
                <c:pt idx="1455">
                  <c:v>0.99998555544129197</c:v>
                </c:pt>
                <c:pt idx="1456">
                  <c:v>0.99998590495614803</c:v>
                </c:pt>
                <c:pt idx="1457">
                  <c:v>0.99998624601391262</c:v>
                </c:pt>
                <c:pt idx="1458">
                  <c:v>0.99998657881921338</c:v>
                </c:pt>
                <c:pt idx="1459">
                  <c:v>0.99998690357172759</c:v>
                </c:pt>
                <c:pt idx="1460">
                  <c:v>0.99998722046630051</c:v>
                </c:pt>
                <c:pt idx="1461">
                  <c:v>0.99998752969306404</c:v>
                </c:pt>
                <c:pt idx="1462">
                  <c:v>0.99998783143754899</c:v>
                </c:pt>
                <c:pt idx="1463">
                  <c:v>0.99998812588079822</c:v>
                </c:pt>
                <c:pt idx="1464">
                  <c:v>0.9999884131994734</c:v>
                </c:pt>
                <c:pt idx="1465">
                  <c:v>0.99998869356596254</c:v>
                </c:pt>
                <c:pt idx="1466">
                  <c:v>0.99998896714848207</c:v>
                </c:pt>
                <c:pt idx="1467">
                  <c:v>0.9999892341111789</c:v>
                </c:pt>
                <c:pt idx="1468">
                  <c:v>0.99998949461422826</c:v>
                </c:pt>
                <c:pt idx="1469">
                  <c:v>0.99998974881392955</c:v>
                </c:pt>
                <c:pt idx="1470">
                  <c:v>0.99998999686280099</c:v>
                </c:pt>
                <c:pt idx="1471">
                  <c:v>0.99999023890966998</c:v>
                </c:pt>
                <c:pt idx="1472">
                  <c:v>0.99999047509976358</c:v>
                </c:pt>
                <c:pt idx="1473">
                  <c:v>0.99999070557479475</c:v>
                </c:pt>
                <c:pt idx="1474">
                  <c:v>0.99999093047304732</c:v>
                </c:pt>
                <c:pt idx="1475">
                  <c:v>0.99999114992945981</c:v>
                </c:pt>
                <c:pt idx="1476">
                  <c:v>0.99999136407570544</c:v>
                </c:pt>
                <c:pt idx="1477">
                  <c:v>0.99999157304027164</c:v>
                </c:pt>
                <c:pt idx="1478">
                  <c:v>0.99999177694853714</c:v>
                </c:pt>
                <c:pt idx="1479">
                  <c:v>0.99999197592284683</c:v>
                </c:pt>
                <c:pt idx="1480">
                  <c:v>0.99999217008258534</c:v>
                </c:pt>
                <c:pt idx="1481">
                  <c:v>0.99999235954424881</c:v>
                </c:pt>
                <c:pt idx="1482">
                  <c:v>0.99999254442151486</c:v>
                </c:pt>
                <c:pt idx="1483">
                  <c:v>0.99999272482531021</c:v>
                </c:pt>
                <c:pt idx="1484">
                  <c:v>0.9999929008638776</c:v>
                </c:pt>
                <c:pt idx="1485">
                  <c:v>0.99999307264284121</c:v>
                </c:pt>
                <c:pt idx="1486">
                  <c:v>0.99999324026526915</c:v>
                </c:pt>
                <c:pt idx="1487">
                  <c:v>0.99999340383173574</c:v>
                </c:pt>
                <c:pt idx="1488">
                  <c:v>0.99999356344038182</c:v>
                </c:pt>
                <c:pt idx="1489">
                  <c:v>0.99999371918697355</c:v>
                </c:pt>
                <c:pt idx="1490">
                  <c:v>0.99999387116496008</c:v>
                </c:pt>
                <c:pt idx="1491">
                  <c:v>0.99999401946552924</c:v>
                </c:pt>
                <c:pt idx="1492">
                  <c:v>0.99999416417766285</c:v>
                </c:pt>
                <c:pt idx="1493">
                  <c:v>0.99999430538818923</c:v>
                </c:pt>
                <c:pt idx="1494">
                  <c:v>0.99999444318183617</c:v>
                </c:pt>
                <c:pt idx="1495">
                  <c:v>0.99999457764128086</c:v>
                </c:pt>
                <c:pt idx="1496">
                  <c:v>0.99999470884720076</c:v>
                </c:pt>
                <c:pt idx="1497">
                  <c:v>0.99999483687832058</c:v>
                </c:pt>
                <c:pt idx="1498">
                  <c:v>0.99999496181146053</c:v>
                </c:pt>
                <c:pt idx="1499">
                  <c:v>0.99999508372158197</c:v>
                </c:pt>
                <c:pt idx="1500">
                  <c:v>0.99999520268183217</c:v>
                </c:pt>
                <c:pt idx="1501">
                  <c:v>0.99999531876358916</c:v>
                </c:pt>
                <c:pt idx="1502">
                  <c:v>0.99999543203650332</c:v>
                </c:pt>
                <c:pt idx="1503">
                  <c:v>0.99999554256853984</c:v>
                </c:pt>
                <c:pt idx="1504">
                  <c:v>0.99999565042601968</c:v>
                </c:pt>
                <c:pt idx="1505">
                  <c:v>0.9999957556736585</c:v>
                </c:pt>
                <c:pt idx="1506">
                  <c:v>0.99999585837460681</c:v>
                </c:pt>
                <c:pt idx="1507">
                  <c:v>0.9999959585904864</c:v>
                </c:pt>
                <c:pt idx="1508">
                  <c:v>0.99999605638142841</c:v>
                </c:pt>
                <c:pt idx="1509">
                  <c:v>0.99999615180610901</c:v>
                </c:pt>
                <c:pt idx="1510">
                  <c:v>0.99999624492178452</c:v>
                </c:pt>
                <c:pt idx="1511">
                  <c:v>0.9999963357843259</c:v>
                </c:pt>
                <c:pt idx="1512">
                  <c:v>0.99999642444825199</c:v>
                </c:pt>
                <c:pt idx="1513">
                  <c:v>0.99999651096676279</c:v>
                </c:pt>
                <c:pt idx="1514">
                  <c:v>0.99999659539177099</c:v>
                </c:pt>
                <c:pt idx="1515">
                  <c:v>0.99999667777393275</c:v>
                </c:pt>
                <c:pt idx="1516">
                  <c:v>0.99999675816267941</c:v>
                </c:pt>
                <c:pt idx="1517">
                  <c:v>0.99999683660624505</c:v>
                </c:pt>
                <c:pt idx="1518">
                  <c:v>0.99999691315169759</c:v>
                </c:pt>
                <c:pt idx="1519">
                  <c:v>0.99999698784496593</c:v>
                </c:pt>
                <c:pt idx="1520">
                  <c:v>0.99999706073086714</c:v>
                </c:pt>
                <c:pt idx="1521">
                  <c:v>0.99999713185313399</c:v>
                </c:pt>
                <c:pt idx="1522">
                  <c:v>0.9999972012544418</c:v>
                </c:pt>
                <c:pt idx="1523">
                  <c:v>0.99999726897643226</c:v>
                </c:pt>
                <c:pt idx="1524">
                  <c:v>0.99999733505973998</c:v>
                </c:pt>
                <c:pt idx="1525">
                  <c:v>0.99999739954401656</c:v>
                </c:pt>
                <c:pt idx="1526">
                  <c:v>0.99999746246795373</c:v>
                </c:pt>
                <c:pt idx="1527">
                  <c:v>0.99999752386930696</c:v>
                </c:pt>
                <c:pt idx="1528">
                  <c:v>0.99999758378491865</c:v>
                </c:pt>
                <c:pt idx="1529">
                  <c:v>0.99999764225073928</c:v>
                </c:pt>
                <c:pt idx="1530">
                  <c:v>0.99999769930184956</c:v>
                </c:pt>
                <c:pt idx="1531">
                  <c:v>0.99999775497248167</c:v>
                </c:pt>
                <c:pt idx="1532">
                  <c:v>0.99999780929603888</c:v>
                </c:pt>
                <c:pt idx="1533">
                  <c:v>0.99999786230511645</c:v>
                </c:pt>
                <c:pt idx="1534">
                  <c:v>0.9999979140315215</c:v>
                </c:pt>
                <c:pt idx="1535">
                  <c:v>0.99999796450629042</c:v>
                </c:pt>
                <c:pt idx="1536">
                  <c:v>0.99999801375970965</c:v>
                </c:pt>
                <c:pt idx="1537">
                  <c:v>0.99999806182133222</c:v>
                </c:pt>
                <c:pt idx="1538">
                  <c:v>0.99999810871999617</c:v>
                </c:pt>
                <c:pt idx="1539">
                  <c:v>0.99999815448384188</c:v>
                </c:pt>
                <c:pt idx="1540">
                  <c:v>0.99999819914032873</c:v>
                </c:pt>
                <c:pt idx="1541">
                  <c:v>0.99999824271625148</c:v>
                </c:pt>
                <c:pt idx="1542">
                  <c:v>0.9999982852377568</c:v>
                </c:pt>
                <c:pt idx="1543">
                  <c:v>0.99999832673035871</c:v>
                </c:pt>
                <c:pt idx="1544">
                  <c:v>0.99999836721895363</c:v>
                </c:pt>
                <c:pt idx="1545">
                  <c:v>0.99999840672783569</c:v>
                </c:pt>
                <c:pt idx="1546">
                  <c:v>0.99999844528071113</c:v>
                </c:pt>
                <c:pt idx="1547">
                  <c:v>0.99999848290071292</c:v>
                </c:pt>
                <c:pt idx="1548">
                  <c:v>0.99999851961041375</c:v>
                </c:pt>
                <c:pt idx="1549">
                  <c:v>0.99999855543184024</c:v>
                </c:pt>
                <c:pt idx="1550">
                  <c:v>0.99999859038648631</c:v>
                </c:pt>
                <c:pt idx="1551">
                  <c:v>0.99999862449532562</c:v>
                </c:pt>
                <c:pt idx="1552">
                  <c:v>0.99999865777882424</c:v>
                </c:pt>
                <c:pt idx="1553">
                  <c:v>0.99999869025695309</c:v>
                </c:pt>
                <c:pt idx="1554">
                  <c:v>0.99999872194919992</c:v>
                </c:pt>
                <c:pt idx="1555">
                  <c:v>0.99999875287458084</c:v>
                </c:pt>
                <c:pt idx="1556">
                  <c:v>0.99999878305165191</c:v>
                </c:pt>
                <c:pt idx="1557">
                  <c:v>0.99999881249851996</c:v>
                </c:pt>
                <c:pt idx="1558">
                  <c:v>0.99999884123285432</c:v>
                </c:pt>
                <c:pt idx="1559">
                  <c:v>0.99999886927189596</c:v>
                </c:pt>
                <c:pt idx="1560">
                  <c:v>0.9999988966324691</c:v>
                </c:pt>
                <c:pt idx="1561">
                  <c:v>0.99999892333099094</c:v>
                </c:pt>
                <c:pt idx="1562">
                  <c:v>0.99999894938348088</c:v>
                </c:pt>
                <c:pt idx="1563">
                  <c:v>0.99999897480557154</c:v>
                </c:pt>
                <c:pt idx="1564">
                  <c:v>0.9999989996125167</c:v>
                </c:pt>
                <c:pt idx="1565">
                  <c:v>0.99999902381920114</c:v>
                </c:pt>
                <c:pt idx="1566">
                  <c:v>0.99999904744014945</c:v>
                </c:pt>
                <c:pt idx="1567">
                  <c:v>0.99999907048953496</c:v>
                </c:pt>
                <c:pt idx="1568">
                  <c:v>0.99999909298118794</c:v>
                </c:pt>
                <c:pt idx="1569">
                  <c:v>0.99999911492860383</c:v>
                </c:pt>
                <c:pt idx="1570">
                  <c:v>0.99999913634495163</c:v>
                </c:pt>
                <c:pt idx="1571">
                  <c:v>0.99999915724308197</c:v>
                </c:pt>
                <c:pt idx="1572">
                  <c:v>0.99999917763553414</c:v>
                </c:pt>
                <c:pt idx="1573">
                  <c:v>0.99999919753454414</c:v>
                </c:pt>
                <c:pt idx="1574">
                  <c:v>0.99999921695205207</c:v>
                </c:pt>
                <c:pt idx="1575">
                  <c:v>0.99999923589970874</c:v>
                </c:pt>
                <c:pt idx="1576">
                  <c:v>0.99999925438888337</c:v>
                </c:pt>
                <c:pt idx="1577">
                  <c:v>0.99999927243066988</c:v>
                </c:pt>
                <c:pt idx="1578">
                  <c:v>0.99999929003589405</c:v>
                </c:pt>
                <c:pt idx="1579">
                  <c:v>0.99999930721511943</c:v>
                </c:pt>
                <c:pt idx="1580">
                  <c:v>0.99999932397865376</c:v>
                </c:pt>
                <c:pt idx="1581">
                  <c:v>0.99999934033655591</c:v>
                </c:pt>
                <c:pt idx="1582">
                  <c:v>0.9999993562986409</c:v>
                </c:pt>
                <c:pt idx="1583">
                  <c:v>0.99999937187448662</c:v>
                </c:pt>
                <c:pt idx="1584">
                  <c:v>0.99999938707343894</c:v>
                </c:pt>
                <c:pt idx="1585">
                  <c:v>0.99999940190461767</c:v>
                </c:pt>
                <c:pt idx="1586">
                  <c:v>0.99999941637692169</c:v>
                </c:pt>
                <c:pt idx="1587">
                  <c:v>0.99999943049903517</c:v>
                </c:pt>
                <c:pt idx="1588">
                  <c:v>0.99999944427943133</c:v>
                </c:pt>
                <c:pt idx="1589">
                  <c:v>0.9999994577263791</c:v>
                </c:pt>
                <c:pt idx="1590">
                  <c:v>0.99999947084794705</c:v>
                </c:pt>
                <c:pt idx="1591">
                  <c:v>0.9999994836520083</c:v>
                </c:pt>
                <c:pt idx="1592">
                  <c:v>0.99999949614624573</c:v>
                </c:pt>
                <c:pt idx="1593">
                  <c:v>0.99999950833815632</c:v>
                </c:pt>
                <c:pt idx="1594">
                  <c:v>0.99999952023505545</c:v>
                </c:pt>
                <c:pt idx="1595">
                  <c:v>0.99999953184408163</c:v>
                </c:pt>
                <c:pt idx="1596">
                  <c:v>0.99999954317220063</c:v>
                </c:pt>
                <c:pt idx="1597">
                  <c:v>0.99999955422620967</c:v>
                </c:pt>
                <c:pt idx="1598">
                  <c:v>0.99999956501274145</c:v>
                </c:pt>
                <c:pt idx="1599">
                  <c:v>0.99999957553826802</c:v>
                </c:pt>
                <c:pt idx="1600">
                  <c:v>0.99999958580910531</c:v>
                </c:pt>
                <c:pt idx="1601">
                  <c:v>0.99999959583141562</c:v>
                </c:pt>
                <c:pt idx="1602">
                  <c:v>0.99999960561121326</c:v>
                </c:pt>
                <c:pt idx="1603">
                  <c:v>0.99999961515436597</c:v>
                </c:pt>
                <c:pt idx="1604">
                  <c:v>0.99999962446660018</c:v>
                </c:pt>
                <c:pt idx="1605">
                  <c:v>0.99999963355350308</c:v>
                </c:pt>
                <c:pt idx="1606">
                  <c:v>0.99999964242052752</c:v>
                </c:pt>
                <c:pt idx="1607">
                  <c:v>0.99999965107299382</c:v>
                </c:pt>
                <c:pt idx="1608">
                  <c:v>0.99999965951609338</c:v>
                </c:pt>
                <c:pt idx="1609">
                  <c:v>0.9999996677548928</c:v>
                </c:pt>
                <c:pt idx="1610">
                  <c:v>0.99999967579433546</c:v>
                </c:pt>
                <c:pt idx="1611">
                  <c:v>0.99999968363924507</c:v>
                </c:pt>
                <c:pt idx="1612">
                  <c:v>0.99999969129432875</c:v>
                </c:pt>
                <c:pt idx="1613">
                  <c:v>0.99999969876418016</c:v>
                </c:pt>
                <c:pt idx="1614">
                  <c:v>0.99999970605328126</c:v>
                </c:pt>
                <c:pt idx="1615">
                  <c:v>0.99999971316600544</c:v>
                </c:pt>
                <c:pt idx="1616">
                  <c:v>0.99999972010662086</c:v>
                </c:pt>
                <c:pt idx="1617">
                  <c:v>0.99999972687929217</c:v>
                </c:pt>
                <c:pt idx="1618">
                  <c:v>0.9999997334880828</c:v>
                </c:pt>
                <c:pt idx="1619">
                  <c:v>0.99999973993695845</c:v>
                </c:pt>
                <c:pt idx="1620">
                  <c:v>0.9999997462297886</c:v>
                </c:pt>
                <c:pt idx="1621">
                  <c:v>0.99999975237034922</c:v>
                </c:pt>
                <c:pt idx="1622">
                  <c:v>0.99999975836232458</c:v>
                </c:pt>
                <c:pt idx="1623">
                  <c:v>0.99999976420931014</c:v>
                </c:pt>
                <c:pt idx="1624">
                  <c:v>0.99999976991481443</c:v>
                </c:pt>
                <c:pt idx="1625">
                  <c:v>0.99999977548226093</c:v>
                </c:pt>
                <c:pt idx="1626">
                  <c:v>0.99999978091499009</c:v>
                </c:pt>
                <c:pt idx="1627">
                  <c:v>0.99999978621626162</c:v>
                </c:pt>
                <c:pt idx="1628">
                  <c:v>0.99999979138925665</c:v>
                </c:pt>
                <c:pt idx="1629">
                  <c:v>0.99999979643707892</c:v>
                </c:pt>
                <c:pt idx="1630">
                  <c:v>0.99999980136275757</c:v>
                </c:pt>
                <c:pt idx="1631">
                  <c:v>0.99999980616924788</c:v>
                </c:pt>
                <c:pt idx="1632">
                  <c:v>0.99999981085943412</c:v>
                </c:pt>
                <c:pt idx="1633">
                  <c:v>0.99999981543613026</c:v>
                </c:pt>
                <c:pt idx="1634">
                  <c:v>0.99999981990208275</c:v>
                </c:pt>
                <c:pt idx="1635">
                  <c:v>0.99999982425997103</c:v>
                </c:pt>
                <c:pt idx="1636">
                  <c:v>0.99999982851241009</c:v>
                </c:pt>
                <c:pt idx="1637">
                  <c:v>0.99999983266195169</c:v>
                </c:pt>
                <c:pt idx="1638">
                  <c:v>0.99999983671108517</c:v>
                </c:pt>
                <c:pt idx="1639">
                  <c:v>0.99999984066224079</c:v>
                </c:pt>
                <c:pt idx="1640">
                  <c:v>0.99999984451778889</c:v>
                </c:pt>
                <c:pt idx="1641">
                  <c:v>0.99999984828004285</c:v>
                </c:pt>
                <c:pt idx="1642">
                  <c:v>0.99999985195126062</c:v>
                </c:pt>
                <c:pt idx="1643">
                  <c:v>0.99999985553364446</c:v>
                </c:pt>
                <c:pt idx="1644">
                  <c:v>0.99999985902934441</c:v>
                </c:pt>
                <c:pt idx="1645">
                  <c:v>0.99999986244045758</c:v>
                </c:pt>
                <c:pt idx="1646">
                  <c:v>0.99999986576903122</c:v>
                </c:pt>
                <c:pt idx="1647">
                  <c:v>0.99999986901706195</c:v>
                </c:pt>
                <c:pt idx="1648">
                  <c:v>0.99999987218649922</c:v>
                </c:pt>
                <c:pt idx="1649">
                  <c:v>0.99999987527924472</c:v>
                </c:pt>
                <c:pt idx="1650">
                  <c:v>0.99999987829715375</c:v>
                </c:pt>
                <c:pt idx="1651">
                  <c:v>0.99999988124203765</c:v>
                </c:pt>
                <c:pt idx="1652">
                  <c:v>0.99999988411566298</c:v>
                </c:pt>
                <c:pt idx="1653">
                  <c:v>0.9999998869197545</c:v>
                </c:pt>
                <c:pt idx="1654">
                  <c:v>0.99999988965599451</c:v>
                </c:pt>
                <c:pt idx="1655">
                  <c:v>0.99999989232602471</c:v>
                </c:pt>
                <c:pt idx="1656">
                  <c:v>0.99999989493144747</c:v>
                </c:pt>
                <c:pt idx="1657">
                  <c:v>0.99999989747382578</c:v>
                </c:pt>
                <c:pt idx="1658">
                  <c:v>0.9999998999546853</c:v>
                </c:pt>
                <c:pt idx="1659">
                  <c:v>0.99999990237551484</c:v>
                </c:pt>
                <c:pt idx="1660">
                  <c:v>0.99999990473776657</c:v>
                </c:pt>
                <c:pt idx="1661">
                  <c:v>0.99999990704285835</c:v>
                </c:pt>
                <c:pt idx="1662">
                  <c:v>0.99999990929217297</c:v>
                </c:pt>
                <c:pt idx="1663">
                  <c:v>0.99999991148706024</c:v>
                </c:pt>
                <c:pt idx="1664">
                  <c:v>0.999999913628837</c:v>
                </c:pt>
                <c:pt idx="1665">
                  <c:v>0.99999991571878855</c:v>
                </c:pt>
                <c:pt idx="1666">
                  <c:v>0.99999991775816888</c:v>
                </c:pt>
                <c:pt idx="1667">
                  <c:v>0.99999991974820146</c:v>
                </c:pt>
                <c:pt idx="1668">
                  <c:v>0.99999992169008078</c:v>
                </c:pt>
                <c:pt idx="1669">
                  <c:v>0.99999992358497169</c:v>
                </c:pt>
                <c:pt idx="1670">
                  <c:v>0.99999992543401139</c:v>
                </c:pt>
                <c:pt idx="1671">
                  <c:v>0.99999992723830933</c:v>
                </c:pt>
                <c:pt idx="1672">
                  <c:v>0.99999992899894807</c:v>
                </c:pt>
                <c:pt idx="1673">
                  <c:v>0.99999993071698379</c:v>
                </c:pt>
                <c:pt idx="1674">
                  <c:v>0.99999993239344787</c:v>
                </c:pt>
                <c:pt idx="1675">
                  <c:v>0.99999993402934595</c:v>
                </c:pt>
                <c:pt idx="1676">
                  <c:v>0.9999999356256597</c:v>
                </c:pt>
                <c:pt idx="1677">
                  <c:v>0.99999993718334679</c:v>
                </c:pt>
                <c:pt idx="1678">
                  <c:v>0.99999993870334225</c:v>
                </c:pt>
                <c:pt idx="1679">
                  <c:v>0.99999994018655758</c:v>
                </c:pt>
                <c:pt idx="1680">
                  <c:v>0.99999994163388339</c:v>
                </c:pt>
                <c:pt idx="1681">
                  <c:v>0.99999994304618767</c:v>
                </c:pt>
                <c:pt idx="1682">
                  <c:v>0.99999994442431772</c:v>
                </c:pt>
                <c:pt idx="1683">
                  <c:v>0.99999994576910101</c:v>
                </c:pt>
                <c:pt idx="1684">
                  <c:v>0.99999994708134388</c:v>
                </c:pt>
                <c:pt idx="1685">
                  <c:v>0.99999994836183426</c:v>
                </c:pt>
                <c:pt idx="1686">
                  <c:v>0.99999994961133987</c:v>
                </c:pt>
                <c:pt idx="1687">
                  <c:v>0.999999950830611</c:v>
                </c:pt>
                <c:pt idx="1688">
                  <c:v>0.99999995202037906</c:v>
                </c:pt>
                <c:pt idx="1689">
                  <c:v>0.9999999531813577</c:v>
                </c:pt>
                <c:pt idx="1690">
                  <c:v>0.99999995431424393</c:v>
                </c:pt>
                <c:pt idx="1691">
                  <c:v>0.99999995541971731</c:v>
                </c:pt>
                <c:pt idx="1692">
                  <c:v>0.99999995649844098</c:v>
                </c:pt>
                <c:pt idx="1693">
                  <c:v>0.99999995755106275</c:v>
                </c:pt>
                <c:pt idx="1694">
                  <c:v>0.99999995857821367</c:v>
                </c:pt>
                <c:pt idx="1695">
                  <c:v>0.99999995958051036</c:v>
                </c:pt>
                <c:pt idx="1696">
                  <c:v>0.99999996055855422</c:v>
                </c:pt>
                <c:pt idx="1697">
                  <c:v>0.99999996151293202</c:v>
                </c:pt>
                <c:pt idx="1698">
                  <c:v>0.99999996244421629</c:v>
                </c:pt>
                <c:pt idx="1699">
                  <c:v>0.99999996335296604</c:v>
                </c:pt>
                <c:pt idx="1700">
                  <c:v>0.99999996423972637</c:v>
                </c:pt>
                <c:pt idx="1701">
                  <c:v>0.99999996510502964</c:v>
                </c:pt>
                <c:pt idx="1702">
                  <c:v>0.99999996594939478</c:v>
                </c:pt>
                <c:pt idx="1703">
                  <c:v>0.99999996677332847</c:v>
                </c:pt>
                <c:pt idx="1704">
                  <c:v>0.99999996757732523</c:v>
                </c:pt>
                <c:pt idx="1705">
                  <c:v>0.99999996836186744</c:v>
                </c:pt>
                <c:pt idx="1706">
                  <c:v>0.99999996912742584</c:v>
                </c:pt>
                <c:pt idx="1707">
                  <c:v>0.99999996987445972</c:v>
                </c:pt>
                <c:pt idx="1708">
                  <c:v>0.9999999706034175</c:v>
                </c:pt>
                <c:pt idx="1709">
                  <c:v>0.99999997131473628</c:v>
                </c:pt>
                <c:pt idx="1710">
                  <c:v>0.99999997200884305</c:v>
                </c:pt>
                <c:pt idx="1711">
                  <c:v>0.99999997268615448</c:v>
                </c:pt>
                <c:pt idx="1712">
                  <c:v>0.99999997334707658</c:v>
                </c:pt>
                <c:pt idx="1713">
                  <c:v>0.99999997399200624</c:v>
                </c:pt>
                <c:pt idx="1714">
                  <c:v>0.99999997462133017</c:v>
                </c:pt>
                <c:pt idx="1715">
                  <c:v>0.99999997523542627</c:v>
                </c:pt>
                <c:pt idx="1716">
                  <c:v>0.99999997583466294</c:v>
                </c:pt>
                <c:pt idx="1717">
                  <c:v>0.99999997641939953</c:v>
                </c:pt>
                <c:pt idx="1718">
                  <c:v>0.99999997698998722</c:v>
                </c:pt>
                <c:pt idx="1719">
                  <c:v>0.99999997754676806</c:v>
                </c:pt>
                <c:pt idx="1720">
                  <c:v>0.99999997809007635</c:v>
                </c:pt>
                <c:pt idx="1721">
                  <c:v>0.99999997862023815</c:v>
                </c:pt>
                <c:pt idx="1722">
                  <c:v>0.99999997913757122</c:v>
                </c:pt>
                <c:pt idx="1723">
                  <c:v>0.99999997964238641</c:v>
                </c:pt>
                <c:pt idx="1724">
                  <c:v>0.99999998013498637</c:v>
                </c:pt>
                <c:pt idx="1725">
                  <c:v>0.99999998061566664</c:v>
                </c:pt>
                <c:pt idx="1726">
                  <c:v>0.99999998108471577</c:v>
                </c:pt>
                <c:pt idx="1727">
                  <c:v>0.9999999815424151</c:v>
                </c:pt>
                <c:pt idx="1728">
                  <c:v>0.9999999819890395</c:v>
                </c:pt>
                <c:pt idx="1729">
                  <c:v>0.99999998242485666</c:v>
                </c:pt>
                <c:pt idx="1730">
                  <c:v>0.99999998285012826</c:v>
                </c:pt>
                <c:pt idx="1731">
                  <c:v>0.9999999832651093</c:v>
                </c:pt>
                <c:pt idx="1732">
                  <c:v>0.99999998367004905</c:v>
                </c:pt>
                <c:pt idx="1733">
                  <c:v>0.99999998406519031</c:v>
                </c:pt>
                <c:pt idx="1734">
                  <c:v>0.9999999844507701</c:v>
                </c:pt>
                <c:pt idx="1735">
                  <c:v>0.99999998482702002</c:v>
                </c:pt>
                <c:pt idx="1736">
                  <c:v>0.99999998519416566</c:v>
                </c:pt>
                <c:pt idx="1737">
                  <c:v>0.99999998555242731</c:v>
                </c:pt>
                <c:pt idx="1738">
                  <c:v>0.99999998590202011</c:v>
                </c:pt>
                <c:pt idx="1739">
                  <c:v>0.99999998624315356</c:v>
                </c:pt>
                <c:pt idx="1740">
                  <c:v>0.99999998657603251</c:v>
                </c:pt>
                <c:pt idx="1741">
                  <c:v>0.99999998690085667</c:v>
                </c:pt>
                <c:pt idx="1742">
                  <c:v>0.99999998721782091</c:v>
                </c:pt>
                <c:pt idx="1743">
                  <c:v>0.99999998752711561</c:v>
                </c:pt>
                <c:pt idx="1744">
                  <c:v>0.99999998782892607</c:v>
                </c:pt>
                <c:pt idx="1745">
                  <c:v>0.99999998812343371</c:v>
                </c:pt>
                <c:pt idx="1746">
                  <c:v>0.99999998841081483</c:v>
                </c:pt>
                <c:pt idx="1747">
                  <c:v>0.99999998869124218</c:v>
                </c:pt>
                <c:pt idx="1748">
                  <c:v>0.99999998896488407</c:v>
                </c:pt>
                <c:pt idx="1749">
                  <c:v>0.99999998923190447</c:v>
                </c:pt>
                <c:pt idx="1750">
                  <c:v>0.9999999894924636</c:v>
                </c:pt>
                <c:pt idx="1751">
                  <c:v>0.99999998974671778</c:v>
                </c:pt>
                <c:pt idx="1752">
                  <c:v>0.99999998999481987</c:v>
                </c:pt>
                <c:pt idx="1753">
                  <c:v>0.99999999023691866</c:v>
                </c:pt>
                <c:pt idx="1754">
                  <c:v>0.99999999047315913</c:v>
                </c:pt>
                <c:pt idx="1755">
                  <c:v>0.99999999070368339</c:v>
                </c:pt>
                <c:pt idx="1756">
                  <c:v>0.99999999092862935</c:v>
                </c:pt>
                <c:pt idx="1757">
                  <c:v>0.99999999114813232</c:v>
                </c:pt>
                <c:pt idx="1758">
                  <c:v>0.99999999136232387</c:v>
                </c:pt>
                <c:pt idx="1759">
                  <c:v>0.99999999157133257</c:v>
                </c:pt>
                <c:pt idx="1760">
                  <c:v>0.99999999177528398</c:v>
                </c:pt>
                <c:pt idx="1761">
                  <c:v>0.9999999919742999</c:v>
                </c:pt>
                <c:pt idx="1762">
                  <c:v>0.99999999216850066</c:v>
                </c:pt>
                <c:pt idx="1763">
                  <c:v>0.99999999235800197</c:v>
                </c:pt>
                <c:pt idx="1764">
                  <c:v>0.99999999254291794</c:v>
                </c:pt>
                <c:pt idx="1765">
                  <c:v>0.99999999272335949</c:v>
                </c:pt>
                <c:pt idx="1766">
                  <c:v>0.99999999289943464</c:v>
                </c:pt>
                <c:pt idx="1767">
                  <c:v>0.99999999307124932</c:v>
                </c:pt>
                <c:pt idx="1768">
                  <c:v>0.99999999323890676</c:v>
                </c:pt>
                <c:pt idx="1769">
                  <c:v>0.99999999340250711</c:v>
                </c:pt>
                <c:pt idx="1770">
                  <c:v>0.99999999356214886</c:v>
                </c:pt>
                <c:pt idx="1771">
                  <c:v>0.99999999371792758</c:v>
                </c:pt>
                <c:pt idx="1772">
                  <c:v>0.9999999938699371</c:v>
                </c:pt>
                <c:pt idx="1773">
                  <c:v>0.99999999401826822</c:v>
                </c:pt>
                <c:pt idx="1774">
                  <c:v>0.99999999416301011</c:v>
                </c:pt>
                <c:pt idx="1775">
                  <c:v>0.9999999943042498</c:v>
                </c:pt>
                <c:pt idx="1776">
                  <c:v>0.99999999444207166</c:v>
                </c:pt>
                <c:pt idx="1777">
                  <c:v>0.99999999457655875</c:v>
                </c:pt>
                <c:pt idx="1778">
                  <c:v>0.99999999470779155</c:v>
                </c:pt>
                <c:pt idx="1779">
                  <c:v>0.99999999483584889</c:v>
                </c:pt>
                <c:pt idx="1780">
                  <c:v>0.9999999949608076</c:v>
                </c:pt>
                <c:pt idx="1781">
                  <c:v>0.99999999508274262</c:v>
                </c:pt>
                <c:pt idx="1782">
                  <c:v>0.99999999520172711</c:v>
                </c:pt>
                <c:pt idx="1783">
                  <c:v>0.99999999531783246</c:v>
                </c:pt>
                <c:pt idx="1784">
                  <c:v>0.9999999954311285</c:v>
                </c:pt>
                <c:pt idx="1785">
                  <c:v>0.99999999554168295</c:v>
                </c:pt>
                <c:pt idx="1786">
                  <c:v>0.99999999564956243</c:v>
                </c:pt>
                <c:pt idx="1787">
                  <c:v>0.99999999575483134</c:v>
                </c:pt>
                <c:pt idx="1788">
                  <c:v>0.99999999585755306</c:v>
                </c:pt>
                <c:pt idx="1789">
                  <c:v>0.99999999595778921</c:v>
                </c:pt>
                <c:pt idx="1790">
                  <c:v>0.99999999605560008</c:v>
                </c:pt>
                <c:pt idx="1791">
                  <c:v>0.99999999615104396</c:v>
                </c:pt>
                <c:pt idx="1792">
                  <c:v>0.99999999624417835</c:v>
                </c:pt>
                <c:pt idx="1793">
                  <c:v>0.9999999963350592</c:v>
                </c:pt>
                <c:pt idx="1794">
                  <c:v>0.99999999642374104</c:v>
                </c:pt>
                <c:pt idx="1795">
                  <c:v>0.99999999651027693</c:v>
                </c:pt>
                <c:pt idx="1796">
                  <c:v>0.99999999659471883</c:v>
                </c:pt>
                <c:pt idx="1797">
                  <c:v>0.9999999966771177</c:v>
                </c:pt>
                <c:pt idx="1798">
                  <c:v>0.99999999675752238</c:v>
                </c:pt>
                <c:pt idx="1799">
                  <c:v>0.99999999683598184</c:v>
                </c:pt>
                <c:pt idx="1800">
                  <c:v>0.9999999969125426</c:v>
                </c:pt>
                <c:pt idx="1801">
                  <c:v>0.99999999698725095</c:v>
                </c:pt>
                <c:pt idx="1802">
                  <c:v>0.99999999706015141</c:v>
                </c:pt>
                <c:pt idx="1803">
                  <c:v>0.99999999713128784</c:v>
                </c:pt>
                <c:pt idx="1804">
                  <c:v>0.99999999720070298</c:v>
                </c:pt>
                <c:pt idx="1805">
                  <c:v>0.99999999726843858</c:v>
                </c:pt>
                <c:pt idx="1806">
                  <c:v>0.99999999733453504</c:v>
                </c:pt>
                <c:pt idx="1807">
                  <c:v>0.99999999739903211</c:v>
                </c:pt>
                <c:pt idx="1808">
                  <c:v>0.99999999746196866</c:v>
                </c:pt>
                <c:pt idx="1809">
                  <c:v>0.9999999975233822</c:v>
                </c:pt>
                <c:pt idx="1810">
                  <c:v>0.99999999758330982</c:v>
                </c:pt>
                <c:pt idx="1811">
                  <c:v>0.99999999764178726</c:v>
                </c:pt>
                <c:pt idx="1812">
                  <c:v>0.99999999769884984</c:v>
                </c:pt>
                <c:pt idx="1813">
                  <c:v>0.9999999977545313</c:v>
                </c:pt>
                <c:pt idx="1814">
                  <c:v>0.99999999780886573</c:v>
                </c:pt>
                <c:pt idx="1815">
                  <c:v>0.99999999786188543</c:v>
                </c:pt>
                <c:pt idx="1816">
                  <c:v>0.99999999791362204</c:v>
                </c:pt>
                <c:pt idx="1817">
                  <c:v>0.99999999796410677</c:v>
                </c:pt>
                <c:pt idx="1818">
                  <c:v>0.99999999801337003</c:v>
                </c:pt>
                <c:pt idx="1819">
                  <c:v>0.99999999806144113</c:v>
                </c:pt>
                <c:pt idx="1820">
                  <c:v>0.99999999810834916</c:v>
                </c:pt>
                <c:pt idx="1821">
                  <c:v>0.99999999815412199</c:v>
                </c:pt>
                <c:pt idx="1822">
                  <c:v>0.99999999819878727</c:v>
                </c:pt>
                <c:pt idx="1823">
                  <c:v>0.99999999824237196</c:v>
                </c:pt>
                <c:pt idx="1824">
                  <c:v>0.99999999828490183</c:v>
                </c:pt>
                <c:pt idx="1825">
                  <c:v>0.99999999832640252</c:v>
                </c:pt>
                <c:pt idx="1826">
                  <c:v>0.99999999836689912</c:v>
                </c:pt>
                <c:pt idx="1827">
                  <c:v>0.99999999840641585</c:v>
                </c:pt>
                <c:pt idx="1828">
                  <c:v>0.99999999844497633</c:v>
                </c:pt>
                <c:pt idx="1829">
                  <c:v>0.99999999848260379</c:v>
                </c:pt>
                <c:pt idx="1830">
                  <c:v>0.99999999851932064</c:v>
                </c:pt>
                <c:pt idx="1831">
                  <c:v>0.99999999855514921</c:v>
                </c:pt>
                <c:pt idx="1832">
                  <c:v>0.99999999859011068</c:v>
                </c:pt>
                <c:pt idx="1833">
                  <c:v>0.99999999862422628</c:v>
                </c:pt>
                <c:pt idx="1834">
                  <c:v>0.99999999865751632</c:v>
                </c:pt>
                <c:pt idx="1835">
                  <c:v>0.99999999869000089</c:v>
                </c:pt>
                <c:pt idx="1836">
                  <c:v>0.99999999872169931</c:v>
                </c:pt>
                <c:pt idx="1837">
                  <c:v>0.9999999987526309</c:v>
                </c:pt>
                <c:pt idx="1838">
                  <c:v>0.99999999878281387</c:v>
                </c:pt>
                <c:pt idx="1839">
                  <c:v>0.99999999881226642</c:v>
                </c:pt>
                <c:pt idx="1840">
                  <c:v>0.99999999884100643</c:v>
                </c:pt>
                <c:pt idx="1841">
                  <c:v>0.999999998869051</c:v>
                </c:pt>
                <c:pt idx="1842">
                  <c:v>0.99999999889641689</c:v>
                </c:pt>
                <c:pt idx="1843">
                  <c:v>0.99999999892312075</c:v>
                </c:pt>
                <c:pt idx="1844">
                  <c:v>0.99999999894917835</c:v>
                </c:pt>
                <c:pt idx="1845">
                  <c:v>0.99999999897460534</c:v>
                </c:pt>
                <c:pt idx="1846">
                  <c:v>0.99999999899941727</c:v>
                </c:pt>
                <c:pt idx="1847">
                  <c:v>0.99999999902362857</c:v>
                </c:pt>
                <c:pt idx="1848">
                  <c:v>0.99999999904725423</c:v>
                </c:pt>
                <c:pt idx="1849">
                  <c:v>0.99999999907030823</c:v>
                </c:pt>
                <c:pt idx="1850">
                  <c:v>0.99999999909280413</c:v>
                </c:pt>
                <c:pt idx="1851">
                  <c:v>0.9999999991147559</c:v>
                </c:pt>
                <c:pt idx="1852">
                  <c:v>0.99999999913617654</c:v>
                </c:pt>
                <c:pt idx="1853">
                  <c:v>0.99999999915707871</c:v>
                </c:pt>
                <c:pt idx="1854">
                  <c:v>0.99999999917747517</c:v>
                </c:pt>
                <c:pt idx="1855">
                  <c:v>0.99999999919737803</c:v>
                </c:pt>
                <c:pt idx="1856">
                  <c:v>0.99999999921679938</c:v>
                </c:pt>
                <c:pt idx="1857">
                  <c:v>0.99999999923575067</c:v>
                </c:pt>
                <c:pt idx="1858">
                  <c:v>0.99999999925424365</c:v>
                </c:pt>
                <c:pt idx="1859">
                  <c:v>0.99999999927228878</c:v>
                </c:pt>
                <c:pt idx="1860">
                  <c:v>0.99999999928989736</c:v>
                </c:pt>
                <c:pt idx="1861">
                  <c:v>0.99999999930708006</c:v>
                </c:pt>
                <c:pt idx="1862">
                  <c:v>0.99999999932384698</c:v>
                </c:pt>
                <c:pt idx="1863">
                  <c:v>0.999999999340208</c:v>
                </c:pt>
                <c:pt idx="1864">
                  <c:v>0.99999999935617312</c:v>
                </c:pt>
                <c:pt idx="1865">
                  <c:v>0.9999999993717521</c:v>
                </c:pt>
                <c:pt idx="1866">
                  <c:v>0.99999999938695405</c:v>
                </c:pt>
                <c:pt idx="1867">
                  <c:v>0.99999999940178808</c:v>
                </c:pt>
                <c:pt idx="1868">
                  <c:v>0.99999999941626316</c:v>
                </c:pt>
                <c:pt idx="1869">
                  <c:v>0.99999999943038809</c:v>
                </c:pt>
                <c:pt idx="1870">
                  <c:v>0.99999999944417117</c:v>
                </c:pt>
                <c:pt idx="1871">
                  <c:v>0.99999999945762075</c:v>
                </c:pt>
                <c:pt idx="1872">
                  <c:v>0.99999999947074492</c:v>
                </c:pt>
                <c:pt idx="1873">
                  <c:v>0.99999999948355134</c:v>
                </c:pt>
                <c:pt idx="1874">
                  <c:v>0.99999999949604801</c:v>
                </c:pt>
                <c:pt idx="1875">
                  <c:v>0.99999999950824248</c:v>
                </c:pt>
                <c:pt idx="1876">
                  <c:v>0.99999999952014162</c:v>
                </c:pt>
                <c:pt idx="1877">
                  <c:v>0.99999999953175289</c:v>
                </c:pt>
                <c:pt idx="1878">
                  <c:v>0.99999999954308327</c:v>
                </c:pt>
                <c:pt idx="1879">
                  <c:v>0.99999999955413943</c:v>
                </c:pt>
                <c:pt idx="1880">
                  <c:v>0.99999999956492802</c:v>
                </c:pt>
                <c:pt idx="1881">
                  <c:v>0.99999999957545571</c:v>
                </c:pt>
                <c:pt idx="1882">
                  <c:v>0.99999999958572849</c:v>
                </c:pt>
                <c:pt idx="1883">
                  <c:v>0.9999999995957527</c:v>
                </c:pt>
                <c:pt idx="1884">
                  <c:v>0.99999999960553443</c:v>
                </c:pt>
                <c:pt idx="1885">
                  <c:v>0.99999999961507946</c:v>
                </c:pt>
                <c:pt idx="1886">
                  <c:v>0.99999999962439357</c:v>
                </c:pt>
                <c:pt idx="1887">
                  <c:v>0.99999999963348229</c:v>
                </c:pt>
                <c:pt idx="1888">
                  <c:v>0.99999999964235098</c:v>
                </c:pt>
                <c:pt idx="1889">
                  <c:v>0.99999999965100506</c:v>
                </c:pt>
                <c:pt idx="1890">
                  <c:v>0.99999999965944975</c:v>
                </c:pt>
                <c:pt idx="1891">
                  <c:v>0.99999999966769026</c:v>
                </c:pt>
                <c:pt idx="1892">
                  <c:v>0.99999999967573128</c:v>
                </c:pt>
                <c:pt idx="1893">
                  <c:v>0.99999999968357778</c:v>
                </c:pt>
                <c:pt idx="1894">
                  <c:v>0.99999999969123432</c:v>
                </c:pt>
                <c:pt idx="1895">
                  <c:v>0.99999999969870546</c:v>
                </c:pt>
                <c:pt idx="1896">
                  <c:v>0.99999999970599607</c:v>
                </c:pt>
                <c:pt idx="1897">
                  <c:v>0.99999999971311027</c:v>
                </c:pt>
                <c:pt idx="1898">
                  <c:v>0.99999999972005216</c:v>
                </c:pt>
                <c:pt idx="1899">
                  <c:v>0.99999999972682618</c:v>
                </c:pt>
                <c:pt idx="1900">
                  <c:v>0.99999999973343612</c:v>
                </c:pt>
                <c:pt idx="1901">
                  <c:v>0.99999999973988629</c:v>
                </c:pt>
                <c:pt idx="1902">
                  <c:v>0.99999999974618048</c:v>
                </c:pt>
                <c:pt idx="1903">
                  <c:v>0.99999999975232223</c:v>
                </c:pt>
                <c:pt idx="1904">
                  <c:v>0.99999999975831533</c:v>
                </c:pt>
                <c:pt idx="1905">
                  <c:v>0.99999999976416343</c:v>
                </c:pt>
                <c:pt idx="1906">
                  <c:v>0.99999999976987008</c:v>
                </c:pt>
                <c:pt idx="1907">
                  <c:v>0.99999999977543852</c:v>
                </c:pt>
                <c:pt idx="1908">
                  <c:v>0.99999999978087228</c:v>
                </c:pt>
                <c:pt idx="1909">
                  <c:v>0.9999999997861746</c:v>
                </c:pt>
                <c:pt idx="1910">
                  <c:v>0.99999999979134868</c:v>
                </c:pt>
                <c:pt idx="1911">
                  <c:v>0.99999999979639742</c:v>
                </c:pt>
                <c:pt idx="1912">
                  <c:v>0.99999999980132404</c:v>
                </c:pt>
                <c:pt idx="1913">
                  <c:v>0.99999999980613152</c:v>
                </c:pt>
                <c:pt idx="1914">
                  <c:v>0.99999999981082266</c:v>
                </c:pt>
                <c:pt idx="1915">
                  <c:v>0.99999999981540033</c:v>
                </c:pt>
                <c:pt idx="1916">
                  <c:v>0.99999999981986698</c:v>
                </c:pt>
                <c:pt idx="1917">
                  <c:v>0.99999999982422572</c:v>
                </c:pt>
                <c:pt idx="1918">
                  <c:v>0.9999999998284792</c:v>
                </c:pt>
                <c:pt idx="1919">
                  <c:v>0.99999999983262944</c:v>
                </c:pt>
                <c:pt idx="1920">
                  <c:v>0.99999999983667931</c:v>
                </c:pt>
                <c:pt idx="1921">
                  <c:v>0.99999999984063126</c:v>
                </c:pt>
                <c:pt idx="1922">
                  <c:v>0.99999999984448751</c:v>
                </c:pt>
                <c:pt idx="1923">
                  <c:v>0.9999999998482505</c:v>
                </c:pt>
                <c:pt idx="1924">
                  <c:v>0.99999999985192256</c:v>
                </c:pt>
                <c:pt idx="1925">
                  <c:v>0.99999999985550558</c:v>
                </c:pt>
                <c:pt idx="1926">
                  <c:v>0.9999999998590019</c:v>
                </c:pt>
                <c:pt idx="1927">
                  <c:v>0.99999999986241372</c:v>
                </c:pt>
                <c:pt idx="1928">
                  <c:v>0.99999999986574295</c:v>
                </c:pt>
                <c:pt idx="1929">
                  <c:v>0.99999999986899146</c:v>
                </c:pt>
                <c:pt idx="1930">
                  <c:v>0.99999999987216159</c:v>
                </c:pt>
                <c:pt idx="1931">
                  <c:v>0.99999999987525501</c:v>
                </c:pt>
                <c:pt idx="1932">
                  <c:v>0.99999999987827359</c:v>
                </c:pt>
                <c:pt idx="1933">
                  <c:v>0.99999999988121901</c:v>
                </c:pt>
                <c:pt idx="1934">
                  <c:v>0.99999999988409316</c:v>
                </c:pt>
                <c:pt idx="1935">
                  <c:v>0.99999999988689781</c:v>
                </c:pt>
                <c:pt idx="1936">
                  <c:v>0.99999999988963451</c:v>
                </c:pt>
                <c:pt idx="1937">
                  <c:v>0.99999999989230515</c:v>
                </c:pt>
                <c:pt idx="1938">
                  <c:v>0.99999999989491106</c:v>
                </c:pt>
                <c:pt idx="1939">
                  <c:v>0.99999999989745392</c:v>
                </c:pt>
                <c:pt idx="1940">
                  <c:v>0.99999999989993527</c:v>
                </c:pt>
                <c:pt idx="1941">
                  <c:v>0.99999999990235655</c:v>
                </c:pt>
                <c:pt idx="1942">
                  <c:v>0.99999999990471922</c:v>
                </c:pt>
                <c:pt idx="1943">
                  <c:v>0.99999999990702482</c:v>
                </c:pt>
                <c:pt idx="1944">
                  <c:v>0.99999999990927457</c:v>
                </c:pt>
                <c:pt idx="1945">
                  <c:v>0.99999999991146982</c:v>
                </c:pt>
                <c:pt idx="1946">
                  <c:v>0.99999999991361199</c:v>
                </c:pt>
                <c:pt idx="1947">
                  <c:v>0.99999999991570243</c:v>
                </c:pt>
                <c:pt idx="1948">
                  <c:v>0.99999999991774224</c:v>
                </c:pt>
                <c:pt idx="1949">
                  <c:v>0.99999999991973265</c:v>
                </c:pt>
                <c:pt idx="1950">
                  <c:v>0.99999999992167488</c:v>
                </c:pt>
                <c:pt idx="1951">
                  <c:v>0.99999999992357025</c:v>
                </c:pt>
                <c:pt idx="1952">
                  <c:v>0.99999999992541955</c:v>
                </c:pt>
                <c:pt idx="1953">
                  <c:v>0.99999999992722421</c:v>
                </c:pt>
                <c:pt idx="1954">
                  <c:v>0.99999999992898525</c:v>
                </c:pt>
                <c:pt idx="1955">
                  <c:v>0.99999999993070343</c:v>
                </c:pt>
                <c:pt idx="1956">
                  <c:v>0.99999999993238031</c:v>
                </c:pt>
                <c:pt idx="1957">
                  <c:v>0.99999999993401656</c:v>
                </c:pt>
                <c:pt idx="1958">
                  <c:v>0.99999999993561306</c:v>
                </c:pt>
                <c:pt idx="1959">
                  <c:v>0.99999999993717115</c:v>
                </c:pt>
                <c:pt idx="1960">
                  <c:v>0.99999999993869149</c:v>
                </c:pt>
                <c:pt idx="1961">
                  <c:v>0.99999999994017497</c:v>
                </c:pt>
                <c:pt idx="1962">
                  <c:v>0.99999999994162259</c:v>
                </c:pt>
                <c:pt idx="1963">
                  <c:v>0.99999999994303523</c:v>
                </c:pt>
                <c:pt idx="1964">
                  <c:v>0.99999999994441346</c:v>
                </c:pt>
                <c:pt idx="1965">
                  <c:v>0.99999999994575861</c:v>
                </c:pt>
                <c:pt idx="1966">
                  <c:v>0.99999999994707101</c:v>
                </c:pt>
                <c:pt idx="1967">
                  <c:v>0.99999999994835176</c:v>
                </c:pt>
                <c:pt idx="1968">
                  <c:v>0.99999999994960165</c:v>
                </c:pt>
                <c:pt idx="1969">
                  <c:v>0.99999999995082112</c:v>
                </c:pt>
                <c:pt idx="1970">
                  <c:v>0.99999999995201105</c:v>
                </c:pt>
                <c:pt idx="1971">
                  <c:v>0.99999999995317235</c:v>
                </c:pt>
                <c:pt idx="1972">
                  <c:v>0.99999999995430544</c:v>
                </c:pt>
                <c:pt idx="1973">
                  <c:v>0.999999999955411</c:v>
                </c:pt>
                <c:pt idx="1974">
                  <c:v>0.99999999995649003</c:v>
                </c:pt>
                <c:pt idx="1975">
                  <c:v>0.99999999995754285</c:v>
                </c:pt>
                <c:pt idx="1976">
                  <c:v>0.99999999995857014</c:v>
                </c:pt>
                <c:pt idx="1977">
                  <c:v>0.99999999995957256</c:v>
                </c:pt>
                <c:pt idx="1978">
                  <c:v>0.999999999960551</c:v>
                </c:pt>
                <c:pt idx="1979">
                  <c:v>0.99999999996150546</c:v>
                </c:pt>
                <c:pt idx="1980">
                  <c:v>0.99999999996243694</c:v>
                </c:pt>
                <c:pt idx="1981">
                  <c:v>0.99999999996334588</c:v>
                </c:pt>
                <c:pt idx="1982">
                  <c:v>0.99999999996423283</c:v>
                </c:pt>
                <c:pt idx="1983">
                  <c:v>0.99999999996509836</c:v>
                </c:pt>
                <c:pt idx="1984">
                  <c:v>0.9999999999659428</c:v>
                </c:pt>
                <c:pt idx="1985">
                  <c:v>0.99999999996676681</c:v>
                </c:pt>
                <c:pt idx="1986">
                  <c:v>0.99999999996757105</c:v>
                </c:pt>
                <c:pt idx="1987">
                  <c:v>0.99999999996835565</c:v>
                </c:pt>
                <c:pt idx="1988">
                  <c:v>0.99999999996912137</c:v>
                </c:pt>
                <c:pt idx="1989">
                  <c:v>0.99999999996986855</c:v>
                </c:pt>
                <c:pt idx="1990">
                  <c:v>0.99999999997059774</c:v>
                </c:pt>
                <c:pt idx="1991">
                  <c:v>0.99999999997130917</c:v>
                </c:pt>
                <c:pt idx="1992">
                  <c:v>0.99999999997200328</c:v>
                </c:pt>
                <c:pt idx="1993">
                  <c:v>0.99999999997268074</c:v>
                </c:pt>
                <c:pt idx="1994">
                  <c:v>0.99999999997334199</c:v>
                </c:pt>
                <c:pt idx="1995">
                  <c:v>0.99999999997398692</c:v>
                </c:pt>
                <c:pt idx="1996">
                  <c:v>0.9999999999746163</c:v>
                </c:pt>
                <c:pt idx="1997">
                  <c:v>0.9999999999752307</c:v>
                </c:pt>
                <c:pt idx="1998">
                  <c:v>0.99999999997583</c:v>
                </c:pt>
                <c:pt idx="1999">
                  <c:v>0.99999999997641476</c:v>
                </c:pt>
                <c:pt idx="2000">
                  <c:v>0.99999999997698552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chi_HFD!$L$24</c:f>
              <c:strCache>
                <c:ptCount val="1"/>
                <c:pt idx="0">
                  <c:v>tb</c:v>
                </c:pt>
              </c:strCache>
            </c:strRef>
          </c:tx>
          <c:marker>
            <c:symbol val="none"/>
          </c:marker>
          <c:xVal>
            <c:numRef>
              <c:f>chi_HFD!$H$25:$H$2025</c:f>
              <c:numCache>
                <c:formatCode>General</c:formatCode>
                <c:ptCount val="20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</c:numCache>
            </c:numRef>
          </c:xVal>
          <c:yVal>
            <c:numRef>
              <c:f>chi_HFD!$L$25:$L$2025</c:f>
              <c:numCache>
                <c:formatCode>General</c:formatCode>
                <c:ptCount val="2001"/>
                <c:pt idx="0">
                  <c:v>0.99999999997698552</c:v>
                </c:pt>
                <c:pt idx="1">
                  <c:v>0.99999999997641476</c:v>
                </c:pt>
                <c:pt idx="2">
                  <c:v>0.99999999997583</c:v>
                </c:pt>
                <c:pt idx="3">
                  <c:v>0.9999999999752307</c:v>
                </c:pt>
                <c:pt idx="4">
                  <c:v>0.9999999999746163</c:v>
                </c:pt>
                <c:pt idx="5">
                  <c:v>0.99999999997398692</c:v>
                </c:pt>
                <c:pt idx="6">
                  <c:v>0.99999999997334199</c:v>
                </c:pt>
                <c:pt idx="7">
                  <c:v>0.99999999997268074</c:v>
                </c:pt>
                <c:pt idx="8">
                  <c:v>0.99999999997200328</c:v>
                </c:pt>
                <c:pt idx="9">
                  <c:v>0.99999999997130917</c:v>
                </c:pt>
                <c:pt idx="10">
                  <c:v>0.99999999997059774</c:v>
                </c:pt>
                <c:pt idx="11">
                  <c:v>0.99999999996986855</c:v>
                </c:pt>
                <c:pt idx="12">
                  <c:v>0.99999999996912137</c:v>
                </c:pt>
                <c:pt idx="13">
                  <c:v>0.99999999996835565</c:v>
                </c:pt>
                <c:pt idx="14">
                  <c:v>0.99999999996757105</c:v>
                </c:pt>
                <c:pt idx="15">
                  <c:v>0.99999999996676681</c:v>
                </c:pt>
                <c:pt idx="16">
                  <c:v>0.9999999999659428</c:v>
                </c:pt>
                <c:pt idx="17">
                  <c:v>0.99999999996509836</c:v>
                </c:pt>
                <c:pt idx="18">
                  <c:v>0.99999999996423283</c:v>
                </c:pt>
                <c:pt idx="19">
                  <c:v>0.99999999996334588</c:v>
                </c:pt>
                <c:pt idx="20">
                  <c:v>0.99999999996243694</c:v>
                </c:pt>
                <c:pt idx="21">
                  <c:v>0.99999999996150546</c:v>
                </c:pt>
                <c:pt idx="22">
                  <c:v>0.999999999960551</c:v>
                </c:pt>
                <c:pt idx="23">
                  <c:v>0.99999999995957256</c:v>
                </c:pt>
                <c:pt idx="24">
                  <c:v>0.99999999995857014</c:v>
                </c:pt>
                <c:pt idx="25">
                  <c:v>0.99999999995754285</c:v>
                </c:pt>
                <c:pt idx="26">
                  <c:v>0.99999999995649003</c:v>
                </c:pt>
                <c:pt idx="27">
                  <c:v>0.999999999955411</c:v>
                </c:pt>
                <c:pt idx="28">
                  <c:v>0.99999999995430544</c:v>
                </c:pt>
                <c:pt idx="29">
                  <c:v>0.99999999995317235</c:v>
                </c:pt>
                <c:pt idx="30">
                  <c:v>0.99999999995201105</c:v>
                </c:pt>
                <c:pt idx="31">
                  <c:v>0.99999999995082112</c:v>
                </c:pt>
                <c:pt idx="32">
                  <c:v>0.99999999994960165</c:v>
                </c:pt>
                <c:pt idx="33">
                  <c:v>0.99999999994835176</c:v>
                </c:pt>
                <c:pt idx="34">
                  <c:v>0.99999999994707101</c:v>
                </c:pt>
                <c:pt idx="35">
                  <c:v>0.99999999994575861</c:v>
                </c:pt>
                <c:pt idx="36">
                  <c:v>0.99999999994441346</c:v>
                </c:pt>
                <c:pt idx="37">
                  <c:v>0.99999999994303523</c:v>
                </c:pt>
                <c:pt idx="38">
                  <c:v>0.99999999994162259</c:v>
                </c:pt>
                <c:pt idx="39">
                  <c:v>0.99999999994017497</c:v>
                </c:pt>
                <c:pt idx="40">
                  <c:v>0.99999999993869149</c:v>
                </c:pt>
                <c:pt idx="41">
                  <c:v>0.99999999993717115</c:v>
                </c:pt>
                <c:pt idx="42">
                  <c:v>0.99999999993561306</c:v>
                </c:pt>
                <c:pt idx="43">
                  <c:v>0.99999999993401656</c:v>
                </c:pt>
                <c:pt idx="44">
                  <c:v>0.99999999993238031</c:v>
                </c:pt>
                <c:pt idx="45">
                  <c:v>0.99999999993070343</c:v>
                </c:pt>
                <c:pt idx="46">
                  <c:v>0.99999999992898525</c:v>
                </c:pt>
                <c:pt idx="47">
                  <c:v>0.99999999992722421</c:v>
                </c:pt>
                <c:pt idx="48">
                  <c:v>0.99999999992541955</c:v>
                </c:pt>
                <c:pt idx="49">
                  <c:v>0.99999999992357025</c:v>
                </c:pt>
                <c:pt idx="50">
                  <c:v>0.99999999992167488</c:v>
                </c:pt>
                <c:pt idx="51">
                  <c:v>0.99999999991973265</c:v>
                </c:pt>
                <c:pt idx="52">
                  <c:v>0.99999999991774224</c:v>
                </c:pt>
                <c:pt idx="53">
                  <c:v>0.99999999991570243</c:v>
                </c:pt>
                <c:pt idx="54">
                  <c:v>0.99999999991361199</c:v>
                </c:pt>
                <c:pt idx="55">
                  <c:v>0.99999999991146982</c:v>
                </c:pt>
                <c:pt idx="56">
                  <c:v>0.99999999990927457</c:v>
                </c:pt>
                <c:pt idx="57">
                  <c:v>0.99999999990702482</c:v>
                </c:pt>
                <c:pt idx="58">
                  <c:v>0.99999999990471922</c:v>
                </c:pt>
                <c:pt idx="59">
                  <c:v>0.99999999990235655</c:v>
                </c:pt>
                <c:pt idx="60">
                  <c:v>0.99999999989993527</c:v>
                </c:pt>
                <c:pt idx="61">
                  <c:v>0.99999999989745392</c:v>
                </c:pt>
                <c:pt idx="62">
                  <c:v>0.99999999989491106</c:v>
                </c:pt>
                <c:pt idx="63">
                  <c:v>0.99999999989230515</c:v>
                </c:pt>
                <c:pt idx="64">
                  <c:v>0.99999999988963451</c:v>
                </c:pt>
                <c:pt idx="65">
                  <c:v>0.99999999988689781</c:v>
                </c:pt>
                <c:pt idx="66">
                  <c:v>0.99999999988409316</c:v>
                </c:pt>
                <c:pt idx="67">
                  <c:v>0.99999999988121901</c:v>
                </c:pt>
                <c:pt idx="68">
                  <c:v>0.99999999987827359</c:v>
                </c:pt>
                <c:pt idx="69">
                  <c:v>0.99999999987525501</c:v>
                </c:pt>
                <c:pt idx="70">
                  <c:v>0.99999999987216159</c:v>
                </c:pt>
                <c:pt idx="71">
                  <c:v>0.99999999986899146</c:v>
                </c:pt>
                <c:pt idx="72">
                  <c:v>0.99999999986574295</c:v>
                </c:pt>
                <c:pt idx="73">
                  <c:v>0.99999999986241372</c:v>
                </c:pt>
                <c:pt idx="74">
                  <c:v>0.9999999998590019</c:v>
                </c:pt>
                <c:pt idx="75">
                  <c:v>0.99999999985550558</c:v>
                </c:pt>
                <c:pt idx="76">
                  <c:v>0.99999999985192256</c:v>
                </c:pt>
                <c:pt idx="77">
                  <c:v>0.9999999998482505</c:v>
                </c:pt>
                <c:pt idx="78">
                  <c:v>0.99999999984448751</c:v>
                </c:pt>
                <c:pt idx="79">
                  <c:v>0.99999999984063126</c:v>
                </c:pt>
                <c:pt idx="80">
                  <c:v>0.99999999983667931</c:v>
                </c:pt>
                <c:pt idx="81">
                  <c:v>0.99999999983262944</c:v>
                </c:pt>
                <c:pt idx="82">
                  <c:v>0.9999999998284792</c:v>
                </c:pt>
                <c:pt idx="83">
                  <c:v>0.99999999982422572</c:v>
                </c:pt>
                <c:pt idx="84">
                  <c:v>0.99999999981986698</c:v>
                </c:pt>
                <c:pt idx="85">
                  <c:v>0.99999999981540033</c:v>
                </c:pt>
                <c:pt idx="86">
                  <c:v>0.99999999981082266</c:v>
                </c:pt>
                <c:pt idx="87">
                  <c:v>0.99999999980613152</c:v>
                </c:pt>
                <c:pt idx="88">
                  <c:v>0.99999999980132404</c:v>
                </c:pt>
                <c:pt idx="89">
                  <c:v>0.99999999979639742</c:v>
                </c:pt>
                <c:pt idx="90">
                  <c:v>0.99999999979134868</c:v>
                </c:pt>
                <c:pt idx="91">
                  <c:v>0.9999999997861746</c:v>
                </c:pt>
                <c:pt idx="92">
                  <c:v>0.99999999978087228</c:v>
                </c:pt>
                <c:pt idx="93">
                  <c:v>0.99999999977543852</c:v>
                </c:pt>
                <c:pt idx="94">
                  <c:v>0.99999999976987008</c:v>
                </c:pt>
                <c:pt idx="95">
                  <c:v>0.99999999976416343</c:v>
                </c:pt>
                <c:pt idx="96">
                  <c:v>0.99999999975831533</c:v>
                </c:pt>
                <c:pt idx="97">
                  <c:v>0.99999999975232223</c:v>
                </c:pt>
                <c:pt idx="98">
                  <c:v>0.99999999974618048</c:v>
                </c:pt>
                <c:pt idx="99">
                  <c:v>0.99999999973988629</c:v>
                </c:pt>
                <c:pt idx="100">
                  <c:v>0.99999999973343612</c:v>
                </c:pt>
                <c:pt idx="101">
                  <c:v>0.99999999972682618</c:v>
                </c:pt>
                <c:pt idx="102">
                  <c:v>0.99999999972005216</c:v>
                </c:pt>
                <c:pt idx="103">
                  <c:v>0.99999999971311027</c:v>
                </c:pt>
                <c:pt idx="104">
                  <c:v>0.99999999970599607</c:v>
                </c:pt>
                <c:pt idx="105">
                  <c:v>0.99999999969870546</c:v>
                </c:pt>
                <c:pt idx="106">
                  <c:v>0.99999999969123432</c:v>
                </c:pt>
                <c:pt idx="107">
                  <c:v>0.99999999968357778</c:v>
                </c:pt>
                <c:pt idx="108">
                  <c:v>0.99999999967573128</c:v>
                </c:pt>
                <c:pt idx="109">
                  <c:v>0.99999999966769026</c:v>
                </c:pt>
                <c:pt idx="110">
                  <c:v>0.99999999965944975</c:v>
                </c:pt>
                <c:pt idx="111">
                  <c:v>0.99999999965100506</c:v>
                </c:pt>
                <c:pt idx="112">
                  <c:v>0.99999999964235098</c:v>
                </c:pt>
                <c:pt idx="113">
                  <c:v>0.99999999963348229</c:v>
                </c:pt>
                <c:pt idx="114">
                  <c:v>0.99999999962439357</c:v>
                </c:pt>
                <c:pt idx="115">
                  <c:v>0.99999999961507946</c:v>
                </c:pt>
                <c:pt idx="116">
                  <c:v>0.99999999960553443</c:v>
                </c:pt>
                <c:pt idx="117">
                  <c:v>0.9999999995957527</c:v>
                </c:pt>
                <c:pt idx="118">
                  <c:v>0.99999999958572849</c:v>
                </c:pt>
                <c:pt idx="119">
                  <c:v>0.99999999957545571</c:v>
                </c:pt>
                <c:pt idx="120">
                  <c:v>0.99999999956492802</c:v>
                </c:pt>
                <c:pt idx="121">
                  <c:v>0.99999999955413943</c:v>
                </c:pt>
                <c:pt idx="122">
                  <c:v>0.99999999954308327</c:v>
                </c:pt>
                <c:pt idx="123">
                  <c:v>0.99999999953175289</c:v>
                </c:pt>
                <c:pt idx="124">
                  <c:v>0.99999999952014162</c:v>
                </c:pt>
                <c:pt idx="125">
                  <c:v>0.99999999950824248</c:v>
                </c:pt>
                <c:pt idx="126">
                  <c:v>0.99999999949604801</c:v>
                </c:pt>
                <c:pt idx="127">
                  <c:v>0.99999999948355134</c:v>
                </c:pt>
                <c:pt idx="128">
                  <c:v>0.99999999947074492</c:v>
                </c:pt>
                <c:pt idx="129">
                  <c:v>0.99999999945762075</c:v>
                </c:pt>
                <c:pt idx="130">
                  <c:v>0.99999999944417117</c:v>
                </c:pt>
                <c:pt idx="131">
                  <c:v>0.99999999943038809</c:v>
                </c:pt>
                <c:pt idx="132">
                  <c:v>0.99999999941626316</c:v>
                </c:pt>
                <c:pt idx="133">
                  <c:v>0.99999999940178808</c:v>
                </c:pt>
                <c:pt idx="134">
                  <c:v>0.99999999938695405</c:v>
                </c:pt>
                <c:pt idx="135">
                  <c:v>0.9999999993717521</c:v>
                </c:pt>
                <c:pt idx="136">
                  <c:v>0.99999999935617312</c:v>
                </c:pt>
                <c:pt idx="137">
                  <c:v>0.999999999340208</c:v>
                </c:pt>
                <c:pt idx="138">
                  <c:v>0.99999999932384698</c:v>
                </c:pt>
                <c:pt idx="139">
                  <c:v>0.99999999930708006</c:v>
                </c:pt>
                <c:pt idx="140">
                  <c:v>0.99999999928989736</c:v>
                </c:pt>
                <c:pt idx="141">
                  <c:v>0.99999999927228878</c:v>
                </c:pt>
                <c:pt idx="142">
                  <c:v>0.99999999925424365</c:v>
                </c:pt>
                <c:pt idx="143">
                  <c:v>0.99999999923575067</c:v>
                </c:pt>
                <c:pt idx="144">
                  <c:v>0.99999999921679938</c:v>
                </c:pt>
                <c:pt idx="145">
                  <c:v>0.99999999919737803</c:v>
                </c:pt>
                <c:pt idx="146">
                  <c:v>0.99999999917747517</c:v>
                </c:pt>
                <c:pt idx="147">
                  <c:v>0.99999999915707871</c:v>
                </c:pt>
                <c:pt idx="148">
                  <c:v>0.99999999913617654</c:v>
                </c:pt>
                <c:pt idx="149">
                  <c:v>0.9999999991147559</c:v>
                </c:pt>
                <c:pt idx="150">
                  <c:v>0.99999999909280413</c:v>
                </c:pt>
                <c:pt idx="151">
                  <c:v>0.99999999907030823</c:v>
                </c:pt>
                <c:pt idx="152">
                  <c:v>0.99999999904725423</c:v>
                </c:pt>
                <c:pt idx="153">
                  <c:v>0.99999999902362857</c:v>
                </c:pt>
                <c:pt idx="154">
                  <c:v>0.99999999899941727</c:v>
                </c:pt>
                <c:pt idx="155">
                  <c:v>0.99999999897460534</c:v>
                </c:pt>
                <c:pt idx="156">
                  <c:v>0.99999999894917835</c:v>
                </c:pt>
                <c:pt idx="157">
                  <c:v>0.99999999892312075</c:v>
                </c:pt>
                <c:pt idx="158">
                  <c:v>0.99999999889641689</c:v>
                </c:pt>
                <c:pt idx="159">
                  <c:v>0.999999998869051</c:v>
                </c:pt>
                <c:pt idx="160">
                  <c:v>0.99999999884100643</c:v>
                </c:pt>
                <c:pt idx="161">
                  <c:v>0.99999999881226642</c:v>
                </c:pt>
                <c:pt idx="162">
                  <c:v>0.99999999878281387</c:v>
                </c:pt>
                <c:pt idx="163">
                  <c:v>0.9999999987526309</c:v>
                </c:pt>
                <c:pt idx="164">
                  <c:v>0.99999999872169931</c:v>
                </c:pt>
                <c:pt idx="165">
                  <c:v>0.99999999869000089</c:v>
                </c:pt>
                <c:pt idx="166">
                  <c:v>0.99999999865751632</c:v>
                </c:pt>
                <c:pt idx="167">
                  <c:v>0.99999999862422628</c:v>
                </c:pt>
                <c:pt idx="168">
                  <c:v>0.99999999859011068</c:v>
                </c:pt>
                <c:pt idx="169">
                  <c:v>0.99999999855514921</c:v>
                </c:pt>
                <c:pt idx="170">
                  <c:v>0.99999999851932064</c:v>
                </c:pt>
                <c:pt idx="171">
                  <c:v>0.99999999848260379</c:v>
                </c:pt>
                <c:pt idx="172">
                  <c:v>0.99999999844497633</c:v>
                </c:pt>
                <c:pt idx="173">
                  <c:v>0.99999999840641585</c:v>
                </c:pt>
                <c:pt idx="174">
                  <c:v>0.99999999836689912</c:v>
                </c:pt>
                <c:pt idx="175">
                  <c:v>0.99999999832640252</c:v>
                </c:pt>
                <c:pt idx="176">
                  <c:v>0.99999999828490183</c:v>
                </c:pt>
                <c:pt idx="177">
                  <c:v>0.99999999824237196</c:v>
                </c:pt>
                <c:pt idx="178">
                  <c:v>0.99999999819878727</c:v>
                </c:pt>
                <c:pt idx="179">
                  <c:v>0.99999999815412199</c:v>
                </c:pt>
                <c:pt idx="180">
                  <c:v>0.99999999810834916</c:v>
                </c:pt>
                <c:pt idx="181">
                  <c:v>0.99999999806144113</c:v>
                </c:pt>
                <c:pt idx="182">
                  <c:v>0.99999999801337003</c:v>
                </c:pt>
                <c:pt idx="183">
                  <c:v>0.99999999796410677</c:v>
                </c:pt>
                <c:pt idx="184">
                  <c:v>0.99999999791362204</c:v>
                </c:pt>
                <c:pt idx="185">
                  <c:v>0.99999999786188543</c:v>
                </c:pt>
                <c:pt idx="186">
                  <c:v>0.99999999780886573</c:v>
                </c:pt>
                <c:pt idx="187">
                  <c:v>0.9999999977545313</c:v>
                </c:pt>
                <c:pt idx="188">
                  <c:v>0.99999999769884984</c:v>
                </c:pt>
                <c:pt idx="189">
                  <c:v>0.99999999764178726</c:v>
                </c:pt>
                <c:pt idx="190">
                  <c:v>0.99999999758330982</c:v>
                </c:pt>
                <c:pt idx="191">
                  <c:v>0.9999999975233822</c:v>
                </c:pt>
                <c:pt idx="192">
                  <c:v>0.99999999746196866</c:v>
                </c:pt>
                <c:pt idx="193">
                  <c:v>0.99999999739903211</c:v>
                </c:pt>
                <c:pt idx="194">
                  <c:v>0.99999999733453504</c:v>
                </c:pt>
                <c:pt idx="195">
                  <c:v>0.99999999726843858</c:v>
                </c:pt>
                <c:pt idx="196">
                  <c:v>0.99999999720070298</c:v>
                </c:pt>
                <c:pt idx="197">
                  <c:v>0.99999999713128784</c:v>
                </c:pt>
                <c:pt idx="198">
                  <c:v>0.99999999706015141</c:v>
                </c:pt>
                <c:pt idx="199">
                  <c:v>0.99999999698725095</c:v>
                </c:pt>
                <c:pt idx="200">
                  <c:v>0.9999999969125426</c:v>
                </c:pt>
                <c:pt idx="201">
                  <c:v>0.99999999683598184</c:v>
                </c:pt>
                <c:pt idx="202">
                  <c:v>0.99999999675752238</c:v>
                </c:pt>
                <c:pt idx="203">
                  <c:v>0.9999999966771177</c:v>
                </c:pt>
                <c:pt idx="204">
                  <c:v>0.99999999659471883</c:v>
                </c:pt>
                <c:pt idx="205">
                  <c:v>0.99999999651027693</c:v>
                </c:pt>
                <c:pt idx="206">
                  <c:v>0.99999999642374104</c:v>
                </c:pt>
                <c:pt idx="207">
                  <c:v>0.9999999963350592</c:v>
                </c:pt>
                <c:pt idx="208">
                  <c:v>0.99999999624417835</c:v>
                </c:pt>
                <c:pt idx="209">
                  <c:v>0.99999999615104396</c:v>
                </c:pt>
                <c:pt idx="210">
                  <c:v>0.99999999605560008</c:v>
                </c:pt>
                <c:pt idx="211">
                  <c:v>0.99999999595778921</c:v>
                </c:pt>
                <c:pt idx="212">
                  <c:v>0.99999999585755306</c:v>
                </c:pt>
                <c:pt idx="213">
                  <c:v>0.99999999575483134</c:v>
                </c:pt>
                <c:pt idx="214">
                  <c:v>0.99999999564956243</c:v>
                </c:pt>
                <c:pt idx="215">
                  <c:v>0.99999999554168295</c:v>
                </c:pt>
                <c:pt idx="216">
                  <c:v>0.9999999954311285</c:v>
                </c:pt>
                <c:pt idx="217">
                  <c:v>0.99999999531783246</c:v>
                </c:pt>
                <c:pt idx="218">
                  <c:v>0.99999999520172711</c:v>
                </c:pt>
                <c:pt idx="219">
                  <c:v>0.99999999508274262</c:v>
                </c:pt>
                <c:pt idx="220">
                  <c:v>0.9999999949608076</c:v>
                </c:pt>
                <c:pt idx="221">
                  <c:v>0.99999999483584889</c:v>
                </c:pt>
                <c:pt idx="222">
                  <c:v>0.99999999470779155</c:v>
                </c:pt>
                <c:pt idx="223">
                  <c:v>0.99999999457655875</c:v>
                </c:pt>
                <c:pt idx="224">
                  <c:v>0.99999999444207166</c:v>
                </c:pt>
                <c:pt idx="225">
                  <c:v>0.9999999943042498</c:v>
                </c:pt>
                <c:pt idx="226">
                  <c:v>0.99999999416301011</c:v>
                </c:pt>
                <c:pt idx="227">
                  <c:v>0.99999999401826822</c:v>
                </c:pt>
                <c:pt idx="228">
                  <c:v>0.9999999938699371</c:v>
                </c:pt>
                <c:pt idx="229">
                  <c:v>0.99999999371792758</c:v>
                </c:pt>
                <c:pt idx="230">
                  <c:v>0.99999999356214886</c:v>
                </c:pt>
                <c:pt idx="231">
                  <c:v>0.99999999340250711</c:v>
                </c:pt>
                <c:pt idx="232">
                  <c:v>0.99999999323890676</c:v>
                </c:pt>
                <c:pt idx="233">
                  <c:v>0.99999999307124932</c:v>
                </c:pt>
                <c:pt idx="234">
                  <c:v>0.99999999289943464</c:v>
                </c:pt>
                <c:pt idx="235">
                  <c:v>0.99999999272335949</c:v>
                </c:pt>
                <c:pt idx="236">
                  <c:v>0.99999999254291794</c:v>
                </c:pt>
                <c:pt idx="237">
                  <c:v>0.99999999235800197</c:v>
                </c:pt>
                <c:pt idx="238">
                  <c:v>0.99999999216850066</c:v>
                </c:pt>
                <c:pt idx="239">
                  <c:v>0.9999999919742999</c:v>
                </c:pt>
                <c:pt idx="240">
                  <c:v>0.99999999177528398</c:v>
                </c:pt>
                <c:pt idx="241">
                  <c:v>0.99999999157133257</c:v>
                </c:pt>
                <c:pt idx="242">
                  <c:v>0.99999999136232387</c:v>
                </c:pt>
                <c:pt idx="243">
                  <c:v>0.99999999114813232</c:v>
                </c:pt>
                <c:pt idx="244">
                  <c:v>0.99999999092862935</c:v>
                </c:pt>
                <c:pt idx="245">
                  <c:v>0.99999999070368339</c:v>
                </c:pt>
                <c:pt idx="246">
                  <c:v>0.99999999047315913</c:v>
                </c:pt>
                <c:pt idx="247">
                  <c:v>0.99999999023691866</c:v>
                </c:pt>
                <c:pt idx="248">
                  <c:v>0.99999998999481987</c:v>
                </c:pt>
                <c:pt idx="249">
                  <c:v>0.99999998974671778</c:v>
                </c:pt>
                <c:pt idx="250">
                  <c:v>0.9999999894924636</c:v>
                </c:pt>
                <c:pt idx="251">
                  <c:v>0.99999998923190447</c:v>
                </c:pt>
                <c:pt idx="252">
                  <c:v>0.99999998896488407</c:v>
                </c:pt>
                <c:pt idx="253">
                  <c:v>0.99999998869124218</c:v>
                </c:pt>
                <c:pt idx="254">
                  <c:v>0.99999998841081483</c:v>
                </c:pt>
                <c:pt idx="255">
                  <c:v>0.99999998812343371</c:v>
                </c:pt>
                <c:pt idx="256">
                  <c:v>0.99999998782892607</c:v>
                </c:pt>
                <c:pt idx="257">
                  <c:v>0.99999998752711561</c:v>
                </c:pt>
                <c:pt idx="258">
                  <c:v>0.99999998721782091</c:v>
                </c:pt>
                <c:pt idx="259">
                  <c:v>0.99999998690085667</c:v>
                </c:pt>
                <c:pt idx="260">
                  <c:v>0.99999998657603251</c:v>
                </c:pt>
                <c:pt idx="261">
                  <c:v>0.99999998624315356</c:v>
                </c:pt>
                <c:pt idx="262">
                  <c:v>0.99999998590202011</c:v>
                </c:pt>
                <c:pt idx="263">
                  <c:v>0.99999998555242731</c:v>
                </c:pt>
                <c:pt idx="264">
                  <c:v>0.99999998519416566</c:v>
                </c:pt>
                <c:pt idx="265">
                  <c:v>0.99999998482702002</c:v>
                </c:pt>
                <c:pt idx="266">
                  <c:v>0.9999999844507701</c:v>
                </c:pt>
                <c:pt idx="267">
                  <c:v>0.99999998406519031</c:v>
                </c:pt>
                <c:pt idx="268">
                  <c:v>0.99999998367004905</c:v>
                </c:pt>
                <c:pt idx="269">
                  <c:v>0.9999999832651093</c:v>
                </c:pt>
                <c:pt idx="270">
                  <c:v>0.99999998285012826</c:v>
                </c:pt>
                <c:pt idx="271">
                  <c:v>0.99999998242485666</c:v>
                </c:pt>
                <c:pt idx="272">
                  <c:v>0.9999999819890395</c:v>
                </c:pt>
                <c:pt idx="273">
                  <c:v>0.9999999815424151</c:v>
                </c:pt>
                <c:pt idx="274">
                  <c:v>0.99999998108471577</c:v>
                </c:pt>
                <c:pt idx="275">
                  <c:v>0.99999998061566664</c:v>
                </c:pt>
                <c:pt idx="276">
                  <c:v>0.99999998013498637</c:v>
                </c:pt>
                <c:pt idx="277">
                  <c:v>0.99999997964238641</c:v>
                </c:pt>
                <c:pt idx="278">
                  <c:v>0.99999997913757122</c:v>
                </c:pt>
                <c:pt idx="279">
                  <c:v>0.99999997862023815</c:v>
                </c:pt>
                <c:pt idx="280">
                  <c:v>0.99999997809007635</c:v>
                </c:pt>
                <c:pt idx="281">
                  <c:v>0.99999997754676806</c:v>
                </c:pt>
                <c:pt idx="282">
                  <c:v>0.99999997698998722</c:v>
                </c:pt>
                <c:pt idx="283">
                  <c:v>0.99999997641939953</c:v>
                </c:pt>
                <c:pt idx="284">
                  <c:v>0.99999997583466294</c:v>
                </c:pt>
                <c:pt idx="285">
                  <c:v>0.99999997523542627</c:v>
                </c:pt>
                <c:pt idx="286">
                  <c:v>0.99999997462133017</c:v>
                </c:pt>
                <c:pt idx="287">
                  <c:v>0.99999997399200624</c:v>
                </c:pt>
                <c:pt idx="288">
                  <c:v>0.99999997334707658</c:v>
                </c:pt>
                <c:pt idx="289">
                  <c:v>0.99999997268615448</c:v>
                </c:pt>
                <c:pt idx="290">
                  <c:v>0.99999997200884305</c:v>
                </c:pt>
                <c:pt idx="291">
                  <c:v>0.99999997131473628</c:v>
                </c:pt>
                <c:pt idx="292">
                  <c:v>0.9999999706034175</c:v>
                </c:pt>
                <c:pt idx="293">
                  <c:v>0.99999996987445972</c:v>
                </c:pt>
                <c:pt idx="294">
                  <c:v>0.99999996912742584</c:v>
                </c:pt>
                <c:pt idx="295">
                  <c:v>0.99999996836186744</c:v>
                </c:pt>
                <c:pt idx="296">
                  <c:v>0.99999996757732523</c:v>
                </c:pt>
                <c:pt idx="297">
                  <c:v>0.99999996677332847</c:v>
                </c:pt>
                <c:pt idx="298">
                  <c:v>0.99999996594939478</c:v>
                </c:pt>
                <c:pt idx="299">
                  <c:v>0.99999996510502964</c:v>
                </c:pt>
                <c:pt idx="300">
                  <c:v>0.99999996423972637</c:v>
                </c:pt>
                <c:pt idx="301">
                  <c:v>0.99999996335296604</c:v>
                </c:pt>
                <c:pt idx="302">
                  <c:v>0.99999996244421629</c:v>
                </c:pt>
                <c:pt idx="303">
                  <c:v>0.99999996151293202</c:v>
                </c:pt>
                <c:pt idx="304">
                  <c:v>0.99999996055855422</c:v>
                </c:pt>
                <c:pt idx="305">
                  <c:v>0.99999995958051036</c:v>
                </c:pt>
                <c:pt idx="306">
                  <c:v>0.99999995857821367</c:v>
                </c:pt>
                <c:pt idx="307">
                  <c:v>0.99999995755106275</c:v>
                </c:pt>
                <c:pt idx="308">
                  <c:v>0.99999995649844098</c:v>
                </c:pt>
                <c:pt idx="309">
                  <c:v>0.99999995541971731</c:v>
                </c:pt>
                <c:pt idx="310">
                  <c:v>0.99999995431424393</c:v>
                </c:pt>
                <c:pt idx="311">
                  <c:v>0.9999999531813577</c:v>
                </c:pt>
                <c:pt idx="312">
                  <c:v>0.99999995202037906</c:v>
                </c:pt>
                <c:pt idx="313">
                  <c:v>0.999999950830611</c:v>
                </c:pt>
                <c:pt idx="314">
                  <c:v>0.99999994961133987</c:v>
                </c:pt>
                <c:pt idx="315">
                  <c:v>0.99999994836183426</c:v>
                </c:pt>
                <c:pt idx="316">
                  <c:v>0.99999994708134388</c:v>
                </c:pt>
                <c:pt idx="317">
                  <c:v>0.99999994576910101</c:v>
                </c:pt>
                <c:pt idx="318">
                  <c:v>0.99999994442431772</c:v>
                </c:pt>
                <c:pt idx="319">
                  <c:v>0.99999994304618767</c:v>
                </c:pt>
                <c:pt idx="320">
                  <c:v>0.99999994163388339</c:v>
                </c:pt>
                <c:pt idx="321">
                  <c:v>0.99999994018655758</c:v>
                </c:pt>
                <c:pt idx="322">
                  <c:v>0.99999993870334225</c:v>
                </c:pt>
                <c:pt idx="323">
                  <c:v>0.99999993718334679</c:v>
                </c:pt>
                <c:pt idx="324">
                  <c:v>0.9999999356256597</c:v>
                </c:pt>
                <c:pt idx="325">
                  <c:v>0.99999993402934595</c:v>
                </c:pt>
                <c:pt idx="326">
                  <c:v>0.99999993239344787</c:v>
                </c:pt>
                <c:pt idx="327">
                  <c:v>0.99999993071698379</c:v>
                </c:pt>
                <c:pt idx="328">
                  <c:v>0.99999992899894807</c:v>
                </c:pt>
                <c:pt idx="329">
                  <c:v>0.99999992723830933</c:v>
                </c:pt>
                <c:pt idx="330">
                  <c:v>0.99999992543401139</c:v>
                </c:pt>
                <c:pt idx="331">
                  <c:v>0.99999992358497169</c:v>
                </c:pt>
                <c:pt idx="332">
                  <c:v>0.99999992169008078</c:v>
                </c:pt>
                <c:pt idx="333">
                  <c:v>0.99999991974820146</c:v>
                </c:pt>
                <c:pt idx="334">
                  <c:v>0.99999991775816888</c:v>
                </c:pt>
                <c:pt idx="335">
                  <c:v>0.99999991571878855</c:v>
                </c:pt>
                <c:pt idx="336">
                  <c:v>0.999999913628837</c:v>
                </c:pt>
                <c:pt idx="337">
                  <c:v>0.99999991148706024</c:v>
                </c:pt>
                <c:pt idx="338">
                  <c:v>0.99999990929217297</c:v>
                </c:pt>
                <c:pt idx="339">
                  <c:v>0.99999990704285835</c:v>
                </c:pt>
                <c:pt idx="340">
                  <c:v>0.99999990473776657</c:v>
                </c:pt>
                <c:pt idx="341">
                  <c:v>0.99999990237551484</c:v>
                </c:pt>
                <c:pt idx="342">
                  <c:v>0.9999998999546853</c:v>
                </c:pt>
                <c:pt idx="343">
                  <c:v>0.99999989747382578</c:v>
                </c:pt>
                <c:pt idx="344">
                  <c:v>0.99999989493144747</c:v>
                </c:pt>
                <c:pt idx="345">
                  <c:v>0.99999989232602471</c:v>
                </c:pt>
                <c:pt idx="346">
                  <c:v>0.99999988965599451</c:v>
                </c:pt>
                <c:pt idx="347">
                  <c:v>0.9999998869197545</c:v>
                </c:pt>
                <c:pt idx="348">
                  <c:v>0.99999988411566298</c:v>
                </c:pt>
                <c:pt idx="349">
                  <c:v>0.99999988124203765</c:v>
                </c:pt>
                <c:pt idx="350">
                  <c:v>0.99999987829715375</c:v>
                </c:pt>
                <c:pt idx="351">
                  <c:v>0.99999987527924472</c:v>
                </c:pt>
                <c:pt idx="352">
                  <c:v>0.99999987218649922</c:v>
                </c:pt>
                <c:pt idx="353">
                  <c:v>0.99999986901706195</c:v>
                </c:pt>
                <c:pt idx="354">
                  <c:v>0.99999986576903122</c:v>
                </c:pt>
                <c:pt idx="355">
                  <c:v>0.99999986244045758</c:v>
                </c:pt>
                <c:pt idx="356">
                  <c:v>0.99999985902934441</c:v>
                </c:pt>
                <c:pt idx="357">
                  <c:v>0.99999985553364446</c:v>
                </c:pt>
                <c:pt idx="358">
                  <c:v>0.99999985195126062</c:v>
                </c:pt>
                <c:pt idx="359">
                  <c:v>0.99999984828004285</c:v>
                </c:pt>
                <c:pt idx="360">
                  <c:v>0.99999984451778889</c:v>
                </c:pt>
                <c:pt idx="361">
                  <c:v>0.99999984066224079</c:v>
                </c:pt>
                <c:pt idx="362">
                  <c:v>0.99999983671108517</c:v>
                </c:pt>
                <c:pt idx="363">
                  <c:v>0.99999983266195169</c:v>
                </c:pt>
                <c:pt idx="364">
                  <c:v>0.99999982851241009</c:v>
                </c:pt>
                <c:pt idx="365">
                  <c:v>0.99999982425997103</c:v>
                </c:pt>
                <c:pt idx="366">
                  <c:v>0.99999981990208275</c:v>
                </c:pt>
                <c:pt idx="367">
                  <c:v>0.99999981543613026</c:v>
                </c:pt>
                <c:pt idx="368">
                  <c:v>0.99999981085943412</c:v>
                </c:pt>
                <c:pt idx="369">
                  <c:v>0.99999980616924788</c:v>
                </c:pt>
                <c:pt idx="370">
                  <c:v>0.99999980136275757</c:v>
                </c:pt>
                <c:pt idx="371">
                  <c:v>0.99999979643707892</c:v>
                </c:pt>
                <c:pt idx="372">
                  <c:v>0.99999979138925665</c:v>
                </c:pt>
                <c:pt idx="373">
                  <c:v>0.99999978621626162</c:v>
                </c:pt>
                <c:pt idx="374">
                  <c:v>0.99999978091499009</c:v>
                </c:pt>
                <c:pt idx="375">
                  <c:v>0.99999977548226093</c:v>
                </c:pt>
                <c:pt idx="376">
                  <c:v>0.99999976991481443</c:v>
                </c:pt>
                <c:pt idx="377">
                  <c:v>0.99999976420931014</c:v>
                </c:pt>
                <c:pt idx="378">
                  <c:v>0.99999975836232458</c:v>
                </c:pt>
                <c:pt idx="379">
                  <c:v>0.99999975237034922</c:v>
                </c:pt>
                <c:pt idx="380">
                  <c:v>0.9999997462297886</c:v>
                </c:pt>
                <c:pt idx="381">
                  <c:v>0.99999973993695845</c:v>
                </c:pt>
                <c:pt idx="382">
                  <c:v>0.9999997334880828</c:v>
                </c:pt>
                <c:pt idx="383">
                  <c:v>0.99999972687929217</c:v>
                </c:pt>
                <c:pt idx="384">
                  <c:v>0.99999972010662086</c:v>
                </c:pt>
                <c:pt idx="385">
                  <c:v>0.99999971316600544</c:v>
                </c:pt>
                <c:pt idx="386">
                  <c:v>0.99999970605328126</c:v>
                </c:pt>
                <c:pt idx="387">
                  <c:v>0.99999969876418016</c:v>
                </c:pt>
                <c:pt idx="388">
                  <c:v>0.99999969129432875</c:v>
                </c:pt>
                <c:pt idx="389">
                  <c:v>0.99999968363924507</c:v>
                </c:pt>
                <c:pt idx="390">
                  <c:v>0.99999967579433546</c:v>
                </c:pt>
                <c:pt idx="391">
                  <c:v>0.9999996677548928</c:v>
                </c:pt>
                <c:pt idx="392">
                  <c:v>0.99999965951609338</c:v>
                </c:pt>
                <c:pt idx="393">
                  <c:v>0.99999965107299382</c:v>
                </c:pt>
                <c:pt idx="394">
                  <c:v>0.99999964242052752</c:v>
                </c:pt>
                <c:pt idx="395">
                  <c:v>0.99999963355350308</c:v>
                </c:pt>
                <c:pt idx="396">
                  <c:v>0.99999962446660018</c:v>
                </c:pt>
                <c:pt idx="397">
                  <c:v>0.99999961515436597</c:v>
                </c:pt>
                <c:pt idx="398">
                  <c:v>0.99999960561121326</c:v>
                </c:pt>
                <c:pt idx="399">
                  <c:v>0.99999959583141562</c:v>
                </c:pt>
                <c:pt idx="400">
                  <c:v>0.99999958580910531</c:v>
                </c:pt>
                <c:pt idx="401">
                  <c:v>0.99999957553826802</c:v>
                </c:pt>
                <c:pt idx="402">
                  <c:v>0.99999956501274145</c:v>
                </c:pt>
                <c:pt idx="403">
                  <c:v>0.99999955422620967</c:v>
                </c:pt>
                <c:pt idx="404">
                  <c:v>0.99999954317220063</c:v>
                </c:pt>
                <c:pt idx="405">
                  <c:v>0.99999953184408163</c:v>
                </c:pt>
                <c:pt idx="406">
                  <c:v>0.99999952023505545</c:v>
                </c:pt>
                <c:pt idx="407">
                  <c:v>0.99999950833815632</c:v>
                </c:pt>
                <c:pt idx="408">
                  <c:v>0.99999949614624573</c:v>
                </c:pt>
                <c:pt idx="409">
                  <c:v>0.9999994836520083</c:v>
                </c:pt>
                <c:pt idx="410">
                  <c:v>0.99999947084794705</c:v>
                </c:pt>
                <c:pt idx="411">
                  <c:v>0.9999994577263791</c:v>
                </c:pt>
                <c:pt idx="412">
                  <c:v>0.99999944427943133</c:v>
                </c:pt>
                <c:pt idx="413">
                  <c:v>0.99999943049903517</c:v>
                </c:pt>
                <c:pt idx="414">
                  <c:v>0.99999941637692169</c:v>
                </c:pt>
                <c:pt idx="415">
                  <c:v>0.99999940190461767</c:v>
                </c:pt>
                <c:pt idx="416">
                  <c:v>0.99999938707343894</c:v>
                </c:pt>
                <c:pt idx="417">
                  <c:v>0.99999937187448662</c:v>
                </c:pt>
                <c:pt idx="418">
                  <c:v>0.9999993562986409</c:v>
                </c:pt>
                <c:pt idx="419">
                  <c:v>0.99999934033655591</c:v>
                </c:pt>
                <c:pt idx="420">
                  <c:v>0.99999932397865376</c:v>
                </c:pt>
                <c:pt idx="421">
                  <c:v>0.99999930721511943</c:v>
                </c:pt>
                <c:pt idx="422">
                  <c:v>0.99999929003589405</c:v>
                </c:pt>
                <c:pt idx="423">
                  <c:v>0.99999927243066988</c:v>
                </c:pt>
                <c:pt idx="424">
                  <c:v>0.99999925438888337</c:v>
                </c:pt>
                <c:pt idx="425">
                  <c:v>0.99999923589970874</c:v>
                </c:pt>
                <c:pt idx="426">
                  <c:v>0.99999921695205207</c:v>
                </c:pt>
                <c:pt idx="427">
                  <c:v>0.99999919753454414</c:v>
                </c:pt>
                <c:pt idx="428">
                  <c:v>0.99999917763553414</c:v>
                </c:pt>
                <c:pt idx="429">
                  <c:v>0.99999915724308197</c:v>
                </c:pt>
                <c:pt idx="430">
                  <c:v>0.99999913634495163</c:v>
                </c:pt>
                <c:pt idx="431">
                  <c:v>0.99999911492860383</c:v>
                </c:pt>
                <c:pt idx="432">
                  <c:v>0.99999909298118794</c:v>
                </c:pt>
                <c:pt idx="433">
                  <c:v>0.99999907048953496</c:v>
                </c:pt>
                <c:pt idx="434">
                  <c:v>0.99999904744014945</c:v>
                </c:pt>
                <c:pt idx="435">
                  <c:v>0.99999902381920114</c:v>
                </c:pt>
                <c:pt idx="436">
                  <c:v>0.9999989996125167</c:v>
                </c:pt>
                <c:pt idx="437">
                  <c:v>0.99999897480557154</c:v>
                </c:pt>
                <c:pt idx="438">
                  <c:v>0.99999894938348088</c:v>
                </c:pt>
                <c:pt idx="439">
                  <c:v>0.99999892333099094</c:v>
                </c:pt>
                <c:pt idx="440">
                  <c:v>0.9999988966324691</c:v>
                </c:pt>
                <c:pt idx="441">
                  <c:v>0.99999886927189596</c:v>
                </c:pt>
                <c:pt idx="442">
                  <c:v>0.99999884123285432</c:v>
                </c:pt>
                <c:pt idx="443">
                  <c:v>0.99999881249851996</c:v>
                </c:pt>
                <c:pt idx="444">
                  <c:v>0.99999878305165191</c:v>
                </c:pt>
                <c:pt idx="445">
                  <c:v>0.99999875287458084</c:v>
                </c:pt>
                <c:pt idx="446">
                  <c:v>0.99999872194919992</c:v>
                </c:pt>
                <c:pt idx="447">
                  <c:v>0.99999869025695309</c:v>
                </c:pt>
                <c:pt idx="448">
                  <c:v>0.99999865777882424</c:v>
                </c:pt>
                <c:pt idx="449">
                  <c:v>0.99999862449532562</c:v>
                </c:pt>
                <c:pt idx="450">
                  <c:v>0.99999859038648631</c:v>
                </c:pt>
                <c:pt idx="451">
                  <c:v>0.99999855543184024</c:v>
                </c:pt>
                <c:pt idx="452">
                  <c:v>0.99999851961041375</c:v>
                </c:pt>
                <c:pt idx="453">
                  <c:v>0.99999848290071292</c:v>
                </c:pt>
                <c:pt idx="454">
                  <c:v>0.99999844528071113</c:v>
                </c:pt>
                <c:pt idx="455">
                  <c:v>0.99999840672783569</c:v>
                </c:pt>
                <c:pt idx="456">
                  <c:v>0.99999836721895363</c:v>
                </c:pt>
                <c:pt idx="457">
                  <c:v>0.99999832673035871</c:v>
                </c:pt>
                <c:pt idx="458">
                  <c:v>0.9999982852377568</c:v>
                </c:pt>
                <c:pt idx="459">
                  <c:v>0.99999824271625148</c:v>
                </c:pt>
                <c:pt idx="460">
                  <c:v>0.99999819914032873</c:v>
                </c:pt>
                <c:pt idx="461">
                  <c:v>0.99999815448384188</c:v>
                </c:pt>
                <c:pt idx="462">
                  <c:v>0.99999810871999617</c:v>
                </c:pt>
                <c:pt idx="463">
                  <c:v>0.99999806182133222</c:v>
                </c:pt>
                <c:pt idx="464">
                  <c:v>0.99999801375970965</c:v>
                </c:pt>
                <c:pt idx="465">
                  <c:v>0.99999796450629042</c:v>
                </c:pt>
                <c:pt idx="466">
                  <c:v>0.9999979140315215</c:v>
                </c:pt>
                <c:pt idx="467">
                  <c:v>0.99999786230511645</c:v>
                </c:pt>
                <c:pt idx="468">
                  <c:v>0.99999780929603888</c:v>
                </c:pt>
                <c:pt idx="469">
                  <c:v>0.99999775497248167</c:v>
                </c:pt>
                <c:pt idx="470">
                  <c:v>0.99999769930184956</c:v>
                </c:pt>
                <c:pt idx="471">
                  <c:v>0.99999764225073928</c:v>
                </c:pt>
                <c:pt idx="472">
                  <c:v>0.99999758378491865</c:v>
                </c:pt>
                <c:pt idx="473">
                  <c:v>0.99999752386930696</c:v>
                </c:pt>
                <c:pt idx="474">
                  <c:v>0.99999746246795373</c:v>
                </c:pt>
                <c:pt idx="475">
                  <c:v>0.99999739954401656</c:v>
                </c:pt>
                <c:pt idx="476">
                  <c:v>0.99999733505973998</c:v>
                </c:pt>
                <c:pt idx="477">
                  <c:v>0.99999726897643226</c:v>
                </c:pt>
                <c:pt idx="478">
                  <c:v>0.9999972012544418</c:v>
                </c:pt>
                <c:pt idx="479">
                  <c:v>0.99999713185313399</c:v>
                </c:pt>
                <c:pt idx="480">
                  <c:v>0.99999706073086714</c:v>
                </c:pt>
                <c:pt idx="481">
                  <c:v>0.99999698784496593</c:v>
                </c:pt>
                <c:pt idx="482">
                  <c:v>0.99999691315169759</c:v>
                </c:pt>
                <c:pt idx="483">
                  <c:v>0.99999683660624505</c:v>
                </c:pt>
                <c:pt idx="484">
                  <c:v>0.99999675816267941</c:v>
                </c:pt>
                <c:pt idx="485">
                  <c:v>0.99999667777393275</c:v>
                </c:pt>
                <c:pt idx="486">
                  <c:v>0.99999659539177099</c:v>
                </c:pt>
                <c:pt idx="487">
                  <c:v>0.99999651096676279</c:v>
                </c:pt>
                <c:pt idx="488">
                  <c:v>0.99999642444825199</c:v>
                </c:pt>
                <c:pt idx="489">
                  <c:v>0.9999963357843259</c:v>
                </c:pt>
                <c:pt idx="490">
                  <c:v>0.99999624492178452</c:v>
                </c:pt>
                <c:pt idx="491">
                  <c:v>0.99999615180610901</c:v>
                </c:pt>
                <c:pt idx="492">
                  <c:v>0.99999605638142841</c:v>
                </c:pt>
                <c:pt idx="493">
                  <c:v>0.9999959585904864</c:v>
                </c:pt>
                <c:pt idx="494">
                  <c:v>0.99999585837460681</c:v>
                </c:pt>
                <c:pt idx="495">
                  <c:v>0.9999957556736585</c:v>
                </c:pt>
                <c:pt idx="496">
                  <c:v>0.99999565042601968</c:v>
                </c:pt>
                <c:pt idx="497">
                  <c:v>0.99999554256853984</c:v>
                </c:pt>
                <c:pt idx="498">
                  <c:v>0.99999543203650332</c:v>
                </c:pt>
                <c:pt idx="499">
                  <c:v>0.99999531876358916</c:v>
                </c:pt>
                <c:pt idx="500">
                  <c:v>0.99999520268183217</c:v>
                </c:pt>
                <c:pt idx="501">
                  <c:v>0.99999508372158197</c:v>
                </c:pt>
                <c:pt idx="502">
                  <c:v>0.99999496181146053</c:v>
                </c:pt>
                <c:pt idx="503">
                  <c:v>0.99999483687832058</c:v>
                </c:pt>
                <c:pt idx="504">
                  <c:v>0.99999470884720076</c:v>
                </c:pt>
                <c:pt idx="505">
                  <c:v>0.99999457764128086</c:v>
                </c:pt>
                <c:pt idx="506">
                  <c:v>0.99999444318183617</c:v>
                </c:pt>
                <c:pt idx="507">
                  <c:v>0.99999430538818923</c:v>
                </c:pt>
                <c:pt idx="508">
                  <c:v>0.99999416417766285</c:v>
                </c:pt>
                <c:pt idx="509">
                  <c:v>0.99999401946552924</c:v>
                </c:pt>
                <c:pt idx="510">
                  <c:v>0.99999387116496008</c:v>
                </c:pt>
                <c:pt idx="511">
                  <c:v>0.99999371918697355</c:v>
                </c:pt>
                <c:pt idx="512">
                  <c:v>0.99999356344038182</c:v>
                </c:pt>
                <c:pt idx="513">
                  <c:v>0.99999340383173574</c:v>
                </c:pt>
                <c:pt idx="514">
                  <c:v>0.99999324026526915</c:v>
                </c:pt>
                <c:pt idx="515">
                  <c:v>0.99999307264284121</c:v>
                </c:pt>
                <c:pt idx="516">
                  <c:v>0.9999929008638776</c:v>
                </c:pt>
                <c:pt idx="517">
                  <c:v>0.99999272482531021</c:v>
                </c:pt>
                <c:pt idx="518">
                  <c:v>0.99999254442151486</c:v>
                </c:pt>
                <c:pt idx="519">
                  <c:v>0.99999235954424881</c:v>
                </c:pt>
                <c:pt idx="520">
                  <c:v>0.99999217008258534</c:v>
                </c:pt>
                <c:pt idx="521">
                  <c:v>0.99999197592284683</c:v>
                </c:pt>
                <c:pt idx="522">
                  <c:v>0.99999177694853714</c:v>
                </c:pt>
                <c:pt idx="523">
                  <c:v>0.99999157304027164</c:v>
                </c:pt>
                <c:pt idx="524">
                  <c:v>0.99999136407570544</c:v>
                </c:pt>
                <c:pt idx="525">
                  <c:v>0.99999114992945981</c:v>
                </c:pt>
                <c:pt idx="526">
                  <c:v>0.99999093047304732</c:v>
                </c:pt>
                <c:pt idx="527">
                  <c:v>0.99999070557479475</c:v>
                </c:pt>
                <c:pt idx="528">
                  <c:v>0.99999047509976358</c:v>
                </c:pt>
                <c:pt idx="529">
                  <c:v>0.99999023890966998</c:v>
                </c:pt>
                <c:pt idx="530">
                  <c:v>0.99998999686280099</c:v>
                </c:pt>
                <c:pt idx="531">
                  <c:v>0.99998974881392955</c:v>
                </c:pt>
                <c:pt idx="532">
                  <c:v>0.99998949461422826</c:v>
                </c:pt>
                <c:pt idx="533">
                  <c:v>0.9999892341111789</c:v>
                </c:pt>
                <c:pt idx="534">
                  <c:v>0.99998896714848207</c:v>
                </c:pt>
                <c:pt idx="535">
                  <c:v>0.99998869356596254</c:v>
                </c:pt>
                <c:pt idx="536">
                  <c:v>0.9999884131994734</c:v>
                </c:pt>
                <c:pt idx="537">
                  <c:v>0.99998812588079822</c:v>
                </c:pt>
                <c:pt idx="538">
                  <c:v>0.99998783143754899</c:v>
                </c:pt>
                <c:pt idx="539">
                  <c:v>0.99998752969306404</c:v>
                </c:pt>
                <c:pt idx="540">
                  <c:v>0.99998722046630051</c:v>
                </c:pt>
                <c:pt idx="541">
                  <c:v>0.99998690357172759</c:v>
                </c:pt>
                <c:pt idx="542">
                  <c:v>0.99998657881921338</c:v>
                </c:pt>
                <c:pt idx="543">
                  <c:v>0.99998624601391262</c:v>
                </c:pt>
                <c:pt idx="544">
                  <c:v>0.99998590495614803</c:v>
                </c:pt>
                <c:pt idx="545">
                  <c:v>0.99998555544129197</c:v>
                </c:pt>
                <c:pt idx="546">
                  <c:v>0.99998519725964297</c:v>
                </c:pt>
                <c:pt idx="547">
                  <c:v>0.99998483019630036</c:v>
                </c:pt>
                <c:pt idx="548">
                  <c:v>0.99998445403103475</c:v>
                </c:pt>
                <c:pt idx="549">
                  <c:v>0.99998406853815625</c:v>
                </c:pt>
                <c:pt idx="550">
                  <c:v>0.99998367348637984</c:v>
                </c:pt>
                <c:pt idx="551">
                  <c:v>0.99998326863868536</c:v>
                </c:pt>
                <c:pt idx="552">
                  <c:v>0.99998285375217599</c:v>
                </c:pt>
                <c:pt idx="553">
                  <c:v>0.99998242857793296</c:v>
                </c:pt>
                <c:pt idx="554">
                  <c:v>0.99998199286086542</c:v>
                </c:pt>
                <c:pt idx="555">
                  <c:v>0.99998154633955805</c:v>
                </c:pt>
                <c:pt idx="556">
                  <c:v>0.9999810887461138</c:v>
                </c:pt>
                <c:pt idx="557">
                  <c:v>0.99998061980599384</c:v>
                </c:pt>
                <c:pt idx="558">
                  <c:v>0.99998013923785223</c:v>
                </c:pt>
                <c:pt idx="559">
                  <c:v>0.9999796467533677</c:v>
                </c:pt>
                <c:pt idx="560">
                  <c:v>0.99997914205707039</c:v>
                </c:pt>
                <c:pt idx="561">
                  <c:v>0.99997862484616484</c:v>
                </c:pt>
                <c:pt idx="562">
                  <c:v>0.99997809481034827</c:v>
                </c:pt>
                <c:pt idx="563">
                  <c:v>0.99997755163162472</c:v>
                </c:pt>
                <c:pt idx="564">
                  <c:v>0.99997699498411419</c:v>
                </c:pt>
                <c:pt idx="565">
                  <c:v>0.99997642453385649</c:v>
                </c:pt>
                <c:pt idx="566">
                  <c:v>0.99997583993861261</c:v>
                </c:pt>
                <c:pt idx="567">
                  <c:v>0.9999752408476581</c:v>
                </c:pt>
                <c:pt idx="568">
                  <c:v>0.9999746269015729</c:v>
                </c:pt>
                <c:pt idx="569">
                  <c:v>0.99997399773202655</c:v>
                </c:pt>
                <c:pt idx="570">
                  <c:v>0.99997335296155676</c:v>
                </c:pt>
                <c:pt idx="571">
                  <c:v>0.99997269220334273</c:v>
                </c:pt>
                <c:pt idx="572">
                  <c:v>0.99997201506097433</c:v>
                </c:pt>
                <c:pt idx="573">
                  <c:v>0.99997132112821263</c:v>
                </c:pt>
                <c:pt idx="574">
                  <c:v>0.99997060998874843</c:v>
                </c:pt>
                <c:pt idx="575">
                  <c:v>0.99996988121595098</c:v>
                </c:pt>
                <c:pt idx="576">
                  <c:v>0.9999691343726127</c:v>
                </c:pt>
                <c:pt idx="577">
                  <c:v>0.9999683690106872</c:v>
                </c:pt>
                <c:pt idx="578">
                  <c:v>0.99996758467102054</c:v>
                </c:pt>
                <c:pt idx="579">
                  <c:v>0.99996678088307567</c:v>
                </c:pt>
                <c:pt idx="580">
                  <c:v>0.99996595716465098</c:v>
                </c:pt>
                <c:pt idx="581">
                  <c:v>0.9999651130215903</c:v>
                </c:pt>
                <c:pt idx="582">
                  <c:v>0.99996424794748706</c:v>
                </c:pt>
                <c:pt idx="583">
                  <c:v>0.99996336142338116</c:v>
                </c:pt>
                <c:pt idx="584">
                  <c:v>0.9999624529174469</c:v>
                </c:pt>
                <c:pt idx="585">
                  <c:v>0.99996152188467491</c:v>
                </c:pt>
                <c:pt idx="586">
                  <c:v>0.99996056776654485</c:v>
                </c:pt>
                <c:pt idx="587">
                  <c:v>0.99995958999069146</c:v>
                </c:pt>
                <c:pt idx="588">
                  <c:v>0.99995858797055992</c:v>
                </c:pt>
                <c:pt idx="589">
                  <c:v>0.99995756110505596</c:v>
                </c:pt>
                <c:pt idx="590">
                  <c:v>0.99995650877818443</c:v>
                </c:pt>
                <c:pt idx="591">
                  <c:v>0.99995543035868062</c:v>
                </c:pt>
                <c:pt idx="592">
                  <c:v>0.99995432519963123</c:v>
                </c:pt>
                <c:pt idx="593">
                  <c:v>0.99995319263808735</c:v>
                </c:pt>
                <c:pt idx="594">
                  <c:v>0.99995203199466653</c:v>
                </c:pt>
                <c:pt idx="595">
                  <c:v>0.99995084257314593</c:v>
                </c:pt>
                <c:pt idx="596">
                  <c:v>0.99994962366004536</c:v>
                </c:pt>
                <c:pt idx="597">
                  <c:v>0.99994837452419805</c:v>
                </c:pt>
                <c:pt idx="598">
                  <c:v>0.99994709441631524</c:v>
                </c:pt>
                <c:pt idx="599">
                  <c:v>0.99994578256853406</c:v>
                </c:pt>
                <c:pt idx="600">
                  <c:v>0.99994443819395973</c:v>
                </c:pt>
                <c:pt idx="601">
                  <c:v>0.99994306048619286</c:v>
                </c:pt>
                <c:pt idx="602">
                  <c:v>0.9999416486188466</c:v>
                </c:pt>
                <c:pt idx="603">
                  <c:v>0.99994020174505116</c:v>
                </c:pt>
                <c:pt idx="604">
                  <c:v>0.99993871899694664</c:v>
                </c:pt>
                <c:pt idx="605">
                  <c:v>0.99993719948516291</c:v>
                </c:pt>
                <c:pt idx="606">
                  <c:v>0.99993564229828669</c:v>
                </c:pt>
                <c:pt idx="607">
                  <c:v>0.99993404650231565</c:v>
                </c:pt>
                <c:pt idx="608">
                  <c:v>0.99993241114009868</c:v>
                </c:pt>
                <c:pt idx="609">
                  <c:v>0.9999307352307627</c:v>
                </c:pt>
                <c:pt idx="610">
                  <c:v>0.99992901776912446</c:v>
                </c:pt>
                <c:pt idx="611">
                  <c:v>0.9999272577250895</c:v>
                </c:pt>
                <c:pt idx="612">
                  <c:v>0.99992545404303368</c:v>
                </c:pt>
                <c:pt idx="613">
                  <c:v>0.999923605641172</c:v>
                </c:pt>
                <c:pt idx="614">
                  <c:v>0.99992171141091024</c:v>
                </c:pt>
                <c:pt idx="615">
                  <c:v>0.99991977021618095</c:v>
                </c:pt>
                <c:pt idx="616">
                  <c:v>0.99991778089276284</c:v>
                </c:pt>
                <c:pt idx="617">
                  <c:v>0.99991574224758428</c:v>
                </c:pt>
                <c:pt idx="618">
                  <c:v>0.99991365305800783</c:v>
                </c:pt>
                <c:pt idx="619">
                  <c:v>0.99991151207109863</c:v>
                </c:pt>
                <c:pt idx="620">
                  <c:v>0.9999093180028743</c:v>
                </c:pt>
                <c:pt idx="621">
                  <c:v>0.99990706953753583</c:v>
                </c:pt>
                <c:pt idx="622">
                  <c:v>0.99990476532667982</c:v>
                </c:pt>
                <c:pt idx="623">
                  <c:v>0.99990240398849106</c:v>
                </c:pt>
                <c:pt idx="624">
                  <c:v>0.99989998410691561</c:v>
                </c:pt>
                <c:pt idx="625">
                  <c:v>0.99989750423081269</c:v>
                </c:pt>
                <c:pt idx="626">
                  <c:v>0.99989496287308643</c:v>
                </c:pt>
                <c:pt idx="627">
                  <c:v>0.99989235850979563</c:v>
                </c:pt>
                <c:pt idx="628">
                  <c:v>0.99988968957924107</c:v>
                </c:pt>
                <c:pt idx="629">
                  <c:v>0.99988695448103171</c:v>
                </c:pt>
                <c:pt idx="630">
                  <c:v>0.99988415157512622</c:v>
                </c:pt>
                <c:pt idx="631">
                  <c:v>0.99988127918085201</c:v>
                </c:pt>
                <c:pt idx="632">
                  <c:v>0.99987833557589911</c:v>
                </c:pt>
                <c:pt idx="633">
                  <c:v>0.99987531899529047</c:v>
                </c:pt>
                <c:pt idx="634">
                  <c:v>0.99987222763032479</c:v>
                </c:pt>
                <c:pt idx="635">
                  <c:v>0.99986905962749528</c:v>
                </c:pt>
                <c:pt idx="636">
                  <c:v>0.99986581308738065</c:v>
                </c:pt>
                <c:pt idx="637">
                  <c:v>0.99986248606350892</c:v>
                </c:pt>
                <c:pt idx="638">
                  <c:v>0.99985907656119344</c:v>
                </c:pt>
                <c:pt idx="639">
                  <c:v>0.99985558253633933</c:v>
                </c:pt>
                <c:pt idx="640">
                  <c:v>0.99985200189422185</c:v>
                </c:pt>
                <c:pt idx="641">
                  <c:v>0.99984833248823302</c:v>
                </c:pt>
                <c:pt idx="642">
                  <c:v>0.99984457211859834</c:v>
                </c:pt>
                <c:pt idx="643">
                  <c:v>0.9998407185310626</c:v>
                </c:pt>
                <c:pt idx="644">
                  <c:v>0.99983676941554045</c:v>
                </c:pt>
                <c:pt idx="645">
                  <c:v>0.9998327224047372</c:v>
                </c:pt>
                <c:pt idx="646">
                  <c:v>0.99982857507273226</c:v>
                </c:pt>
                <c:pt idx="647">
                  <c:v>0.99982432493353124</c:v>
                </c:pt>
                <c:pt idx="648">
                  <c:v>0.99981996943957818</c:v>
                </c:pt>
                <c:pt idx="649">
                  <c:v>0.9998155059802355</c:v>
                </c:pt>
                <c:pt idx="650">
                  <c:v>0.99981093188022219</c:v>
                </c:pt>
                <c:pt idx="651">
                  <c:v>0.99980624439801702</c:v>
                </c:pt>
                <c:pt idx="652">
                  <c:v>0.99980144072422039</c:v>
                </c:pt>
                <c:pt idx="653">
                  <c:v>0.99979651797987579</c:v>
                </c:pt>
                <c:pt idx="654">
                  <c:v>0.99979147321475215</c:v>
                </c:pt>
                <c:pt idx="655">
                  <c:v>0.99978630340558028</c:v>
                </c:pt>
                <c:pt idx="656">
                  <c:v>0.99978100545424864</c:v>
                </c:pt>
                <c:pt idx="657">
                  <c:v>0.99977557618595403</c:v>
                </c:pt>
                <c:pt idx="658">
                  <c:v>0.99977001234730623</c:v>
                </c:pt>
                <c:pt idx="659">
                  <c:v>0.99976431060438586</c:v>
                </c:pt>
                <c:pt idx="660">
                  <c:v>0.99975846754075592</c:v>
                </c:pt>
                <c:pt idx="661">
                  <c:v>0.9997524796554218</c:v>
                </c:pt>
                <c:pt idx="662">
                  <c:v>0.99974634336074386</c:v>
                </c:pt>
                <c:pt idx="663">
                  <c:v>0.99974005498029683</c:v>
                </c:pt>
                <c:pt idx="664">
                  <c:v>0.99973361074667744</c:v>
                </c:pt>
                <c:pt idx="665">
                  <c:v>0.9997270067992573</c:v>
                </c:pt>
                <c:pt idx="666">
                  <c:v>0.99972023918188135</c:v>
                </c:pt>
                <c:pt idx="667">
                  <c:v>0.99971330384050927</c:v>
                </c:pt>
                <c:pt idx="668">
                  <c:v>0.99970619662079974</c:v>
                </c:pt>
                <c:pt idx="669">
                  <c:v>0.99969891326563354</c:v>
                </c:pt>
                <c:pt idx="670">
                  <c:v>0.9996914494125777</c:v>
                </c:pt>
                <c:pt idx="671">
                  <c:v>0.99968380059128648</c:v>
                </c:pt>
                <c:pt idx="672">
                  <c:v>0.99967596222083865</c:v>
                </c:pt>
                <c:pt idx="673">
                  <c:v>0.99966792960700912</c:v>
                </c:pt>
                <c:pt idx="674">
                  <c:v>0.99965969793947462</c:v>
                </c:pt>
                <c:pt idx="675">
                  <c:v>0.99965126228894907</c:v>
                </c:pt>
                <c:pt idx="676">
                  <c:v>0.99964261760425077</c:v>
                </c:pt>
                <c:pt idx="677">
                  <c:v>0.99963375870929583</c:v>
                </c:pt>
                <c:pt idx="678">
                  <c:v>0.99962468030001927</c:v>
                </c:pt>
                <c:pt idx="679">
                  <c:v>0.99961537694121949</c:v>
                </c:pt>
                <c:pt idx="680">
                  <c:v>0.99960584306332656</c:v>
                </c:pt>
                <c:pt idx="681">
                  <c:v>0.99959607295909048</c:v>
                </c:pt>
                <c:pt idx="682">
                  <c:v>0.99958606078018875</c:v>
                </c:pt>
                <c:pt idx="683">
                  <c:v>0.99957580053375072</c:v>
                </c:pt>
                <c:pt idx="684">
                  <c:v>0.99956528607879735</c:v>
                </c:pt>
                <c:pt idx="685">
                  <c:v>0.99955451112259319</c:v>
                </c:pt>
                <c:pt idx="686">
                  <c:v>0.99954346921690918</c:v>
                </c:pt>
                <c:pt idx="687">
                  <c:v>0.99953215375419524</c:v>
                </c:pt>
                <c:pt idx="688">
                  <c:v>0.99952055796365813</c:v>
                </c:pt>
                <c:pt idx="689">
                  <c:v>0.99950867490724282</c:v>
                </c:pt>
                <c:pt idx="690">
                  <c:v>0.9994964974755185</c:v>
                </c:pt>
                <c:pt idx="691">
                  <c:v>0.99948401838346157</c:v>
                </c:pt>
                <c:pt idx="692">
                  <c:v>0.99947123016613637</c:v>
                </c:pt>
                <c:pt idx="693">
                  <c:v>0.99945812517427124</c:v>
                </c:pt>
                <c:pt idx="694">
                  <c:v>0.99944469556972604</c:v>
                </c:pt>
                <c:pt idx="695">
                  <c:v>0.99943093332084976</c:v>
                </c:pt>
                <c:pt idx="696">
                  <c:v>0.9994168301977242</c:v>
                </c:pt>
                <c:pt idx="697">
                  <c:v>0.99940237776729335</c:v>
                </c:pt>
                <c:pt idx="698">
                  <c:v>0.99938756738837209</c:v>
                </c:pt>
                <c:pt idx="699">
                  <c:v>0.99937239020653623</c:v>
                </c:pt>
                <c:pt idx="700">
                  <c:v>0.99935683714888501</c:v>
                </c:pt>
                <c:pt idx="701">
                  <c:v>0.99934089891867961</c:v>
                </c:pt>
                <c:pt idx="702">
                  <c:v>0.99932456598984909</c:v>
                </c:pt>
                <c:pt idx="703">
                  <c:v>0.99930782860136413</c:v>
                </c:pt>
                <c:pt idx="704">
                  <c:v>0.99929067675147398</c:v>
                </c:pt>
                <c:pt idx="705">
                  <c:v>0.99927310019180315</c:v>
                </c:pt>
                <c:pt idx="706">
                  <c:v>0.99925508842130639</c:v>
                </c:pt>
                <c:pt idx="707">
                  <c:v>0.9992366306800754</c:v>
                </c:pt>
                <c:pt idx="708">
                  <c:v>0.99921771594299758</c:v>
                </c:pt>
                <c:pt idx="709">
                  <c:v>0.99919833291325999</c:v>
                </c:pt>
                <c:pt idx="710">
                  <c:v>0.99917847001569626</c:v>
                </c:pt>
                <c:pt idx="711">
                  <c:v>0.99915811538997379</c:v>
                </c:pt>
                <c:pt idx="712">
                  <c:v>0.99913725688361565</c:v>
                </c:pt>
                <c:pt idx="713">
                  <c:v>0.99911588204485458</c:v>
                </c:pt>
                <c:pt idx="714">
                  <c:v>0.99909397811531409</c:v>
                </c:pt>
                <c:pt idx="715">
                  <c:v>0.99907153202251342</c:v>
                </c:pt>
                <c:pt idx="716">
                  <c:v>0.99904853037219299</c:v>
                </c:pt>
                <c:pt idx="717">
                  <c:v>0.99902495944045389</c:v>
                </c:pt>
                <c:pt idx="718">
                  <c:v>0.99900080516570866</c:v>
                </c:pt>
                <c:pt idx="719">
                  <c:v>0.99897605314043958</c:v>
                </c:pt>
                <c:pt idx="720">
                  <c:v>0.99895068860275882</c:v>
                </c:pt>
                <c:pt idx="721">
                  <c:v>0.99892469642776482</c:v>
                </c:pt>
                <c:pt idx="722">
                  <c:v>0.99889806111869439</c:v>
                </c:pt>
                <c:pt idx="723">
                  <c:v>0.9988707667978598</c:v>
                </c:pt>
                <c:pt idx="724">
                  <c:v>0.99884279719737168</c:v>
                </c:pt>
                <c:pt idx="725">
                  <c:v>0.99881413564963906</c:v>
                </c:pt>
                <c:pt idx="726">
                  <c:v>0.99878476507764247</c:v>
                </c:pt>
                <c:pt idx="727">
                  <c:v>0.99875466798497547</c:v>
                </c:pt>
                <c:pt idx="728">
                  <c:v>0.99872382644564972</c:v>
                </c:pt>
                <c:pt idx="729">
                  <c:v>0.99869222209365516</c:v>
                </c:pt>
                <c:pt idx="730">
                  <c:v>0.99865983611227449</c:v>
                </c:pt>
                <c:pt idx="731">
                  <c:v>0.99862664922314237</c:v>
                </c:pt>
                <c:pt idx="732">
                  <c:v>0.99859264167504569</c:v>
                </c:pt>
                <c:pt idx="733">
                  <c:v>0.99855779323245808</c:v>
                </c:pt>
                <c:pt idx="734">
                  <c:v>0.99852208316380331</c:v>
                </c:pt>
                <c:pt idx="735">
                  <c:v>0.99848549022944155</c:v>
                </c:pt>
                <c:pt idx="736">
                  <c:v>0.99844799266937156</c:v>
                </c:pt>
                <c:pt idx="737">
                  <c:v>0.99840956819064242</c:v>
                </c:pt>
                <c:pt idx="738">
                  <c:v>0.99837019395447069</c:v>
                </c:pt>
                <c:pt idx="739">
                  <c:v>0.99832984656305213</c:v>
                </c:pt>
                <c:pt idx="740">
                  <c:v>0.99828850204606634</c:v>
                </c:pt>
                <c:pt idx="741">
                  <c:v>0.99824613584686228</c:v>
                </c:pt>
                <c:pt idx="742">
                  <c:v>0.99820272280832278</c:v>
                </c:pt>
                <c:pt idx="743">
                  <c:v>0.9981582371583968</c:v>
                </c:pt>
                <c:pt idx="744">
                  <c:v>0.99811265249529468</c:v>
                </c:pt>
                <c:pt idx="745">
                  <c:v>0.99806594177233898</c:v>
                </c:pt>
                <c:pt idx="746">
                  <c:v>0.99801807728246117</c:v>
                </c:pt>
                <c:pt idx="747">
                  <c:v>0.99796903064233966</c:v>
                </c:pt>
                <c:pt idx="748">
                  <c:v>0.9979187727761698</c:v>
                </c:pt>
                <c:pt idx="749">
                  <c:v>0.99786727389905794</c:v>
                </c:pt>
                <c:pt idx="750">
                  <c:v>0.9978145035000312</c:v>
                </c:pt>
                <c:pt idx="751">
                  <c:v>0.99776043032465667</c:v>
                </c:pt>
                <c:pt idx="752">
                  <c:v>0.99770502235725944</c:v>
                </c:pt>
                <c:pt idx="753">
                  <c:v>0.99764824680273334</c:v>
                </c:pt>
                <c:pt idx="754">
                  <c:v>0.99759007006793388</c:v>
                </c:pt>
                <c:pt idx="755">
                  <c:v>0.99753045774264493</c:v>
                </c:pt>
                <c:pt idx="756">
                  <c:v>0.99746937458011331</c:v>
                </c:pt>
                <c:pt idx="757">
                  <c:v>0.9974067844771366</c:v>
                </c:pt>
                <c:pt idx="758">
                  <c:v>0.99734265045370218</c:v>
                </c:pt>
                <c:pt idx="759">
                  <c:v>0.99727693463216172</c:v>
                </c:pt>
                <c:pt idx="760">
                  <c:v>0.99720959821593669</c:v>
                </c:pt>
                <c:pt idx="761">
                  <c:v>0.99714060146774264</c:v>
                </c:pt>
                <c:pt idx="762">
                  <c:v>0.9970699036873234</c:v>
                </c:pt>
                <c:pt idx="763">
                  <c:v>0.99699746318868665</c:v>
                </c:pt>
                <c:pt idx="764">
                  <c:v>0.99692323727682841</c:v>
                </c:pt>
                <c:pt idx="765">
                  <c:v>0.99684718222394131</c:v>
                </c:pt>
                <c:pt idx="766">
                  <c:v>0.99676925324508892</c:v>
                </c:pt>
                <c:pt idx="767">
                  <c:v>0.99668940447334409</c:v>
                </c:pt>
                <c:pt idx="768">
                  <c:v>0.99660758893437773</c:v>
                </c:pt>
                <c:pt idx="769">
                  <c:v>0.99652375852048403</c:v>
                </c:pt>
                <c:pt idx="770">
                  <c:v>0.99643786396403811</c:v>
                </c:pt>
                <c:pt idx="771">
                  <c:v>0.99634985481037175</c:v>
                </c:pt>
                <c:pt idx="772">
                  <c:v>0.99625967939005688</c:v>
                </c:pt>
                <c:pt idx="773">
                  <c:v>0.99616728479058669</c:v>
                </c:pt>
                <c:pt idx="774">
                  <c:v>0.99607261682744253</c:v>
                </c:pt>
                <c:pt idx="775">
                  <c:v>0.99597562001453888</c:v>
                </c:pt>
                <c:pt idx="776">
                  <c:v>0.9958762375340301</c:v>
                </c:pt>
                <c:pt idx="777">
                  <c:v>0.99577441120547361</c:v>
                </c:pt>
                <c:pt idx="778">
                  <c:v>0.99567008145433422</c:v>
                </c:pt>
                <c:pt idx="779">
                  <c:v>0.99556318727981985</c:v>
                </c:pt>
                <c:pt idx="780">
                  <c:v>0.9954536662220399</c:v>
                </c:pt>
                <c:pt idx="781">
                  <c:v>0.99534145432847088</c:v>
                </c:pt>
                <c:pt idx="782">
                  <c:v>0.99522648611972164</c:v>
                </c:pt>
                <c:pt idx="783">
                  <c:v>0.9951086945545855</c:v>
                </c:pt>
                <c:pt idx="784">
                  <c:v>0.99498801099436829</c:v>
                </c:pt>
                <c:pt idx="785">
                  <c:v>0.99486436516648125</c:v>
                </c:pt>
                <c:pt idx="786">
                  <c:v>0.99473768512728955</c:v>
                </c:pt>
                <c:pt idx="787">
                  <c:v>0.99460789722420229</c:v>
                </c:pt>
                <c:pt idx="788">
                  <c:v>0.99447492605699561</c:v>
                </c:pt>
                <c:pt idx="789">
                  <c:v>0.99433869443835698</c:v>
                </c:pt>
                <c:pt idx="790">
                  <c:v>0.99419912335364113</c:v>
                </c:pt>
                <c:pt idx="791">
                  <c:v>0.99405613191982578</c:v>
                </c:pt>
                <c:pt idx="792">
                  <c:v>0.99390963734365834</c:v>
                </c:pt>
                <c:pt idx="793">
                  <c:v>0.99375955487898193</c:v>
                </c:pt>
                <c:pt idx="794">
                  <c:v>0.99360579778323244</c:v>
                </c:pt>
                <c:pt idx="795">
                  <c:v>0.99344827727309459</c:v>
                </c:pt>
                <c:pt idx="796">
                  <c:v>0.99328690247931184</c:v>
                </c:pt>
                <c:pt idx="797">
                  <c:v>0.99312158040063525</c:v>
                </c:pt>
                <c:pt idx="798">
                  <c:v>0.99295221585690818</c:v>
                </c:pt>
                <c:pt idx="799">
                  <c:v>0.99277871144127439</c:v>
                </c:pt>
                <c:pt idx="800">
                  <c:v>0.99260096747150306</c:v>
                </c:pt>
                <c:pt idx="801">
                  <c:v>0.99241888194042471</c:v>
                </c:pt>
                <c:pt idx="802">
                  <c:v>0.99223235046546709</c:v>
                </c:pt>
                <c:pt idx="803">
                  <c:v>0.99204126623728817</c:v>
                </c:pt>
                <c:pt idx="804">
                  <c:v>0.99184551996749803</c:v>
                </c:pt>
                <c:pt idx="805">
                  <c:v>0.99164499983546528</c:v>
                </c:pt>
                <c:pt idx="806">
                  <c:v>0.99143959143420268</c:v>
                </c:pt>
                <c:pt idx="807">
                  <c:v>0.99122917771532715</c:v>
                </c:pt>
                <c:pt idx="808">
                  <c:v>0.99101363893309258</c:v>
                </c:pt>
                <c:pt idx="809">
                  <c:v>0.99079285258749183</c:v>
                </c:pt>
                <c:pt idx="810">
                  <c:v>0.99056669336642489</c:v>
                </c:pt>
                <c:pt idx="811">
                  <c:v>0.9903350330869356</c:v>
                </c:pt>
                <c:pt idx="812">
                  <c:v>0.99009774063551348</c:v>
                </c:pt>
                <c:pt idx="813">
                  <c:v>0.98985468190746428</c:v>
                </c:pt>
                <c:pt idx="814">
                  <c:v>0.98960571974535194</c:v>
                </c:pt>
                <c:pt idx="815">
                  <c:v>0.98935071387651119</c:v>
                </c:pt>
                <c:pt idx="816">
                  <c:v>0.98908952084964308</c:v>
                </c:pt>
                <c:pt idx="817">
                  <c:v>0.98882199397049053</c:v>
                </c:pt>
                <c:pt idx="818">
                  <c:v>0.98854798323661019</c:v>
                </c:pt>
                <c:pt idx="819">
                  <c:v>0.98826733527124144</c:v>
                </c:pt>
                <c:pt idx="820">
                  <c:v>0.98797989325629076</c:v>
                </c:pt>
                <c:pt idx="821">
                  <c:v>0.98768549686443596</c:v>
                </c:pt>
                <c:pt idx="822">
                  <c:v>0.98738398219037227</c:v>
                </c:pt>
                <c:pt idx="823">
                  <c:v>0.98707518168120933</c:v>
                </c:pt>
                <c:pt idx="824">
                  <c:v>0.98675892406604038</c:v>
                </c:pt>
                <c:pt idx="825">
                  <c:v>0.98643503428470447</c:v>
                </c:pt>
                <c:pt idx="826">
                  <c:v>0.98610333341575984</c:v>
                </c:pt>
                <c:pt idx="827">
                  <c:v>0.98576363860369787</c:v>
                </c:pt>
                <c:pt idx="828">
                  <c:v>0.98541576298542055</c:v>
                </c:pt>
                <c:pt idx="829">
                  <c:v>0.9850595156160129</c:v>
                </c:pt>
                <c:pt idx="830">
                  <c:v>0.98469470139384274</c:v>
                </c:pt>
                <c:pt idx="831">
                  <c:v>0.98432112098502045</c:v>
                </c:pt>
                <c:pt idx="832">
                  <c:v>0.98393857074726054</c:v>
                </c:pt>
                <c:pt idx="833">
                  <c:v>0.98354684265318171</c:v>
                </c:pt>
                <c:pt idx="834">
                  <c:v>0.98314572421309288</c:v>
                </c:pt>
                <c:pt idx="835">
                  <c:v>0.98273499839731304</c:v>
                </c:pt>
                <c:pt idx="836">
                  <c:v>0.98231444355807307</c:v>
                </c:pt>
                <c:pt idx="837">
                  <c:v>0.98188383335105756</c:v>
                </c:pt>
                <c:pt idx="838">
                  <c:v>0.98144293665664528</c:v>
                </c:pt>
                <c:pt idx="839">
                  <c:v>0.98099151750091029</c:v>
                </c:pt>
                <c:pt idx="840">
                  <c:v>0.98052933497645101</c:v>
                </c:pt>
                <c:pt idx="841">
                  <c:v>0.98005614316312017</c:v>
                </c:pt>
                <c:pt idx="842">
                  <c:v>0.97957169104873132</c:v>
                </c:pt>
                <c:pt idx="843">
                  <c:v>0.97907572244982299</c:v>
                </c:pt>
                <c:pt idx="844">
                  <c:v>0.97856797593256672</c:v>
                </c:pt>
                <c:pt idx="845">
                  <c:v>0.97804818473391142</c:v>
                </c:pt>
                <c:pt idx="846">
                  <c:v>0.97751607668305907</c:v>
                </c:pt>
                <c:pt idx="847">
                  <c:v>0.97697137412337687</c:v>
                </c:pt>
                <c:pt idx="848">
                  <c:v>0.97641379383485249</c:v>
                </c:pt>
                <c:pt idx="849">
                  <c:v>0.97584304695720681</c:v>
                </c:pt>
                <c:pt idx="850">
                  <c:v>0.97525883891378617</c:v>
                </c:pt>
                <c:pt idx="851">
                  <c:v>0.97466086933636131</c:v>
                </c:pt>
                <c:pt idx="852">
                  <c:v>0.97404883199096592</c:v>
                </c:pt>
                <c:pt idx="853">
                  <c:v>0.97342241470491686</c:v>
                </c:pt>
                <c:pt idx="854">
                  <c:v>0.97278129929516588</c:v>
                </c:pt>
                <c:pt idx="855">
                  <c:v>0.9721251614981341</c:v>
                </c:pt>
                <c:pt idx="856">
                  <c:v>0.97145367090119872</c:v>
                </c:pt>
                <c:pt idx="857">
                  <c:v>0.97076649087599787</c:v>
                </c:pt>
                <c:pt idx="858">
                  <c:v>0.97006327851373841</c:v>
                </c:pt>
                <c:pt idx="859">
                  <c:v>0.96934368456268838</c:v>
                </c:pt>
                <c:pt idx="860">
                  <c:v>0.96860735336805714</c:v>
                </c:pt>
                <c:pt idx="861">
                  <c:v>0.96785392281446436</c:v>
                </c:pt>
                <c:pt idx="862">
                  <c:v>0.96708302427121295</c:v>
                </c:pt>
                <c:pt idx="863">
                  <c:v>0.96629428254059202</c:v>
                </c:pt>
                <c:pt idx="864">
                  <c:v>0.96548731580943958</c:v>
                </c:pt>
                <c:pt idx="865">
                  <c:v>0.96466173560421065</c:v>
                </c:pt>
                <c:pt idx="866">
                  <c:v>0.96381714674980223</c:v>
                </c:pt>
                <c:pt idx="867">
                  <c:v>0.96295314733239923</c:v>
                </c:pt>
                <c:pt idx="868">
                  <c:v>0.9620693286666121</c:v>
                </c:pt>
                <c:pt idx="869">
                  <c:v>0.9611652752671922</c:v>
                </c:pt>
                <c:pt idx="870">
                  <c:v>0.96024056482561859</c:v>
                </c:pt>
                <c:pt idx="871">
                  <c:v>0.95929476819185766</c:v>
                </c:pt>
                <c:pt idx="872">
                  <c:v>0.95832744936161651</c:v>
                </c:pt>
                <c:pt idx="873">
                  <c:v>0.95733816546941219</c:v>
                </c:pt>
                <c:pt idx="874">
                  <c:v>0.95632646678779432</c:v>
                </c:pt>
                <c:pt idx="875">
                  <c:v>0.9552918967330728</c:v>
                </c:pt>
                <c:pt idx="876">
                  <c:v>0.9542339918779037</c:v>
                </c:pt>
                <c:pt idx="877">
                  <c:v>0.95315228197110935</c:v>
                </c:pt>
                <c:pt idx="878">
                  <c:v>0.95204628996511009</c:v>
                </c:pt>
                <c:pt idx="879">
                  <c:v>0.95091553205136004</c:v>
                </c:pt>
                <c:pt idx="880">
                  <c:v>0.94975951770418865</c:v>
                </c:pt>
                <c:pt idx="881">
                  <c:v>0.94857774973346232</c:v>
                </c:pt>
                <c:pt idx="882">
                  <c:v>0.94736972434648759</c:v>
                </c:pt>
                <c:pt idx="883">
                  <c:v>0.94613493121959014</c:v>
                </c:pt>
                <c:pt idx="884">
                  <c:v>0.94487285357981032</c:v>
                </c:pt>
                <c:pt idx="885">
                  <c:v>0.94358296829716959</c:v>
                </c:pt>
                <c:pt idx="886">
                  <c:v>0.9422647459879665</c:v>
                </c:pt>
                <c:pt idx="887">
                  <c:v>0.94091765112957237</c:v>
                </c:pt>
                <c:pt idx="888">
                  <c:v>0.93954114218720464</c:v>
                </c:pt>
                <c:pt idx="889">
                  <c:v>0.93813467175315757</c:v>
                </c:pt>
                <c:pt idx="890">
                  <c:v>0.93669768669898912</c:v>
                </c:pt>
                <c:pt idx="891">
                  <c:v>0.93522962834114876</c:v>
                </c:pt>
                <c:pt idx="892">
                  <c:v>0.93372993262055903</c:v>
                </c:pt>
                <c:pt idx="893">
                  <c:v>0.93219803029664794</c:v>
                </c:pt>
                <c:pt idx="894">
                  <c:v>0.93063334715633994</c:v>
                </c:pt>
                <c:pt idx="895">
                  <c:v>0.92903530423852221</c:v>
                </c:pt>
                <c:pt idx="896">
                  <c:v>0.92740331807448562</c:v>
                </c:pt>
                <c:pt idx="897">
                  <c:v>0.92573680094485788</c:v>
                </c:pt>
                <c:pt idx="898">
                  <c:v>0.92403516115353201</c:v>
                </c:pt>
                <c:pt idx="899">
                  <c:v>0.92229780331909117</c:v>
                </c:pt>
                <c:pt idx="900">
                  <c:v>0.92052412868423328</c:v>
                </c:pt>
                <c:pt idx="901">
                  <c:v>0.91871353544367751</c:v>
                </c:pt>
                <c:pt idx="902">
                  <c:v>0.91686541909104147</c:v>
                </c:pt>
                <c:pt idx="903">
                  <c:v>0.91497917278515439</c:v>
                </c:pt>
                <c:pt idx="904">
                  <c:v>0.91305418773626434</c:v>
                </c:pt>
                <c:pt idx="905">
                  <c:v>0.91108985361258266</c:v>
                </c:pt>
                <c:pt idx="906">
                  <c:v>0.90908555896758581</c:v>
                </c:pt>
                <c:pt idx="907">
                  <c:v>0.90704069168848211</c:v>
                </c:pt>
                <c:pt idx="908">
                  <c:v>0.90495463946622412</c:v>
                </c:pt>
                <c:pt idx="909">
                  <c:v>0.90282679028741641</c:v>
                </c:pt>
                <c:pt idx="910">
                  <c:v>0.9006565329484556</c:v>
                </c:pt>
                <c:pt idx="911">
                  <c:v>0.89844325759218835</c:v>
                </c:pt>
                <c:pt idx="912">
                  <c:v>0.8961863562673571</c:v>
                </c:pt>
                <c:pt idx="913">
                  <c:v>0.89388522351105693</c:v>
                </c:pt>
                <c:pt idx="914">
                  <c:v>0.89153925695437963</c:v>
                </c:pt>
                <c:pt idx="915">
                  <c:v>0.88914785795139972</c:v>
                </c:pt>
                <c:pt idx="916">
                  <c:v>0.88671043223157886</c:v>
                </c:pt>
                <c:pt idx="917">
                  <c:v>0.88422639057564445</c:v>
                </c:pt>
                <c:pt idx="918">
                  <c:v>0.88169514951492323</c:v>
                </c:pt>
                <c:pt idx="919">
                  <c:v>0.87911613205405947</c:v>
                </c:pt>
                <c:pt idx="920">
                  <c:v>0.87648876841699108</c:v>
                </c:pt>
                <c:pt idx="921">
                  <c:v>0.87381249681598017</c:v>
                </c:pt>
                <c:pt idx="922">
                  <c:v>0.87108676424343989</c:v>
                </c:pt>
                <c:pt idx="923">
                  <c:v>0.86831102728621357</c:v>
                </c:pt>
                <c:pt idx="924">
                  <c:v>0.86548475296189376</c:v>
                </c:pt>
                <c:pt idx="925">
                  <c:v>0.86260741957668974</c:v>
                </c:pt>
                <c:pt idx="926">
                  <c:v>0.85967851760426139</c:v>
                </c:pt>
                <c:pt idx="927">
                  <c:v>0.85669755058485997</c:v>
                </c:pt>
                <c:pt idx="928">
                  <c:v>0.85366403604402219</c:v>
                </c:pt>
                <c:pt idx="929">
                  <c:v>0.85057750642996366</c:v>
                </c:pt>
                <c:pt idx="930">
                  <c:v>0.84743751006874024</c:v>
                </c:pt>
                <c:pt idx="931">
                  <c:v>0.84424361213612342</c:v>
                </c:pt>
                <c:pt idx="932">
                  <c:v>0.84099539564505488</c:v>
                </c:pt>
                <c:pt idx="933">
                  <c:v>0.83769246244743067</c:v>
                </c:pt>
                <c:pt idx="934">
                  <c:v>0.83433443424885656</c:v>
                </c:pt>
                <c:pt idx="935">
                  <c:v>0.83092095363492469</c:v>
                </c:pt>
                <c:pt idx="936">
                  <c:v>0.8274516851074305</c:v>
                </c:pt>
                <c:pt idx="937">
                  <c:v>0.82392631612885825</c:v>
                </c:pt>
                <c:pt idx="938">
                  <c:v>0.82034455817334728</c:v>
                </c:pt>
                <c:pt idx="939">
                  <c:v>0.81670614778222672</c:v>
                </c:pt>
                <c:pt idx="940">
                  <c:v>0.81301084762212839</c:v>
                </c:pt>
                <c:pt idx="941">
                  <c:v>0.80925844754353804</c:v>
                </c:pt>
                <c:pt idx="942">
                  <c:v>0.80544876563757672</c:v>
                </c:pt>
                <c:pt idx="943">
                  <c:v>0.80158164928867093</c:v>
                </c:pt>
                <c:pt idx="944">
                  <c:v>0.79765697622067577</c:v>
                </c:pt>
                <c:pt idx="945">
                  <c:v>0.79367465553392857</c:v>
                </c:pt>
                <c:pt idx="946">
                  <c:v>0.78963462873058987</c:v>
                </c:pt>
                <c:pt idx="947">
                  <c:v>0.78553687072556344</c:v>
                </c:pt>
                <c:pt idx="948">
                  <c:v>0.7813813908401892</c:v>
                </c:pt>
                <c:pt idx="949">
                  <c:v>0.7771682337758159</c:v>
                </c:pt>
                <c:pt idx="950">
                  <c:v>0.77289748056431584</c:v>
                </c:pt>
                <c:pt idx="951">
                  <c:v>0.76856924949250083</c:v>
                </c:pt>
                <c:pt idx="952">
                  <c:v>0.76418369699738031</c:v>
                </c:pt>
                <c:pt idx="953">
                  <c:v>0.75974101852913112</c:v>
                </c:pt>
                <c:pt idx="954">
                  <c:v>0.75524144937861193</c:v>
                </c:pt>
                <c:pt idx="955">
                  <c:v>0.75068526546625036</c:v>
                </c:pt>
                <c:pt idx="956">
                  <c:v>0.74607278408908129</c:v>
                </c:pt>
                <c:pt idx="957">
                  <c:v>0.74140436462274495</c:v>
                </c:pt>
                <c:pt idx="958">
                  <c:v>0.73668040917523991</c:v>
                </c:pt>
                <c:pt idx="959">
                  <c:v>0.7319013631892497</c:v>
                </c:pt>
                <c:pt idx="960">
                  <c:v>0.72706771598991726</c:v>
                </c:pt>
                <c:pt idx="961">
                  <c:v>0.72218000127495763</c:v>
                </c:pt>
                <c:pt idx="962">
                  <c:v>0.71723879754409881</c:v>
                </c:pt>
                <c:pt idx="963">
                  <c:v>0.71224472846489539</c:v>
                </c:pt>
                <c:pt idx="964">
                  <c:v>0.70719846317205726</c:v>
                </c:pt>
                <c:pt idx="965">
                  <c:v>0.70210071649756445</c:v>
                </c:pt>
                <c:pt idx="966">
                  <c:v>0.69695224912893228</c:v>
                </c:pt>
                <c:pt idx="967">
                  <c:v>0.69175386769316483</c:v>
                </c:pt>
                <c:pt idx="968">
                  <c:v>0.68650642476407064</c:v>
                </c:pt>
                <c:pt idx="969">
                  <c:v>0.68121081879078405</c:v>
                </c:pt>
                <c:pt idx="970">
                  <c:v>0.67586799394554831</c:v>
                </c:pt>
                <c:pt idx="971">
                  <c:v>0.67047893988897789</c:v>
                </c:pt>
                <c:pt idx="972">
                  <c:v>0.66504469145127398</c:v>
                </c:pt>
                <c:pt idx="973">
                  <c:v>0.65956632822807038</c:v>
                </c:pt>
                <c:pt idx="974">
                  <c:v>0.65404497408982865</c:v>
                </c:pt>
                <c:pt idx="975">
                  <c:v>0.64848179660398231</c:v>
                </c:pt>
                <c:pt idx="976">
                  <c:v>0.64287800636925496</c:v>
                </c:pt>
                <c:pt idx="977">
                  <c:v>0.63723485626189125</c:v>
                </c:pt>
                <c:pt idx="978">
                  <c:v>0.63155364059380159</c:v>
                </c:pt>
                <c:pt idx="979">
                  <c:v>0.62583569418290896</c:v>
                </c:pt>
                <c:pt idx="980">
                  <c:v>0.62008239133631671</c:v>
                </c:pt>
                <c:pt idx="981">
                  <c:v>0.61429514474717206</c:v>
                </c:pt>
                <c:pt idx="982">
                  <c:v>0.60847540430645364</c:v>
                </c:pt>
                <c:pt idx="983">
                  <c:v>0.60262465583119118</c:v>
                </c:pt>
                <c:pt idx="984">
                  <c:v>0.59674441971093339</c:v>
                </c:pt>
                <c:pt idx="985">
                  <c:v>0.59083624947461977</c:v>
                </c:pt>
                <c:pt idx="986">
                  <c:v>0.58490173028026637</c:v>
                </c:pt>
                <c:pt idx="987">
                  <c:v>0.57894247733022597</c:v>
                </c:pt>
                <c:pt idx="988">
                  <c:v>0.57296013421504555</c:v>
                </c:pt>
                <c:pt idx="989">
                  <c:v>0.56695637118922615</c:v>
                </c:pt>
                <c:pt idx="990">
                  <c:v>0.56093288338250091</c:v>
                </c:pt>
                <c:pt idx="991">
                  <c:v>0.55489138895045875</c:v>
                </c:pt>
                <c:pt idx="992">
                  <c:v>0.54883362716864104</c:v>
                </c:pt>
                <c:pt idx="993">
                  <c:v>0.54276135647444379</c:v>
                </c:pt>
                <c:pt idx="994">
                  <c:v>0.53667635246137724</c:v>
                </c:pt>
                <c:pt idx="995">
                  <c:v>0.53058040583046673</c:v>
                </c:pt>
                <c:pt idx="996">
                  <c:v>0.52447532030371424</c:v>
                </c:pt>
                <c:pt idx="997">
                  <c:v>0.51836291050474881</c:v>
                </c:pt>
                <c:pt idx="998">
                  <c:v>0.51224499981190807</c:v>
                </c:pt>
                <c:pt idx="999">
                  <c:v>0.50612341818910977</c:v>
                </c:pt>
                <c:pt idx="1000">
                  <c:v>0.5</c:v>
                </c:pt>
                <c:pt idx="1001">
                  <c:v>0.49387658181089017</c:v>
                </c:pt>
                <c:pt idx="1002">
                  <c:v>0.48775500018809193</c:v>
                </c:pt>
                <c:pt idx="1003">
                  <c:v>0.48163708949525119</c:v>
                </c:pt>
                <c:pt idx="1004">
                  <c:v>0.47552467969628576</c:v>
                </c:pt>
                <c:pt idx="1005">
                  <c:v>0.46941959416953327</c:v>
                </c:pt>
                <c:pt idx="1006">
                  <c:v>0.46332364753862282</c:v>
                </c:pt>
                <c:pt idx="1007">
                  <c:v>0.45723864352555627</c:v>
                </c:pt>
                <c:pt idx="1008">
                  <c:v>0.45116637283135896</c:v>
                </c:pt>
                <c:pt idx="1009">
                  <c:v>0.4451086110495413</c:v>
                </c:pt>
                <c:pt idx="1010">
                  <c:v>0.43906711661749914</c:v>
                </c:pt>
                <c:pt idx="1011">
                  <c:v>0.43304362881077385</c:v>
                </c:pt>
                <c:pt idx="1012">
                  <c:v>0.42703986578495445</c:v>
                </c:pt>
                <c:pt idx="1013">
                  <c:v>0.42105752266977398</c:v>
                </c:pt>
                <c:pt idx="1014">
                  <c:v>0.41509826971973368</c:v>
                </c:pt>
                <c:pt idx="1015">
                  <c:v>0.40916375052538023</c:v>
                </c:pt>
                <c:pt idx="1016">
                  <c:v>0.40325558028906661</c:v>
                </c:pt>
                <c:pt idx="1017">
                  <c:v>0.39737534416880888</c:v>
                </c:pt>
                <c:pt idx="1018">
                  <c:v>0.39152459569354636</c:v>
                </c:pt>
                <c:pt idx="1019">
                  <c:v>0.38570485525282794</c:v>
                </c:pt>
                <c:pt idx="1020">
                  <c:v>0.37991760866368329</c:v>
                </c:pt>
                <c:pt idx="1021">
                  <c:v>0.37416430581709104</c:v>
                </c:pt>
                <c:pt idx="1022">
                  <c:v>0.36844635940619841</c:v>
                </c:pt>
                <c:pt idx="1023">
                  <c:v>0.3627651437381087</c:v>
                </c:pt>
                <c:pt idx="1024">
                  <c:v>0.35712199363074504</c:v>
                </c:pt>
                <c:pt idx="1025">
                  <c:v>0.35151820339601769</c:v>
                </c:pt>
                <c:pt idx="1026">
                  <c:v>0.34595502591017135</c:v>
                </c:pt>
                <c:pt idx="1027">
                  <c:v>0.34043367177192957</c:v>
                </c:pt>
                <c:pt idx="1028">
                  <c:v>0.33495530854872602</c:v>
                </c:pt>
                <c:pt idx="1029">
                  <c:v>0.32952106011102211</c:v>
                </c:pt>
                <c:pt idx="1030">
                  <c:v>0.32413200605445169</c:v>
                </c:pt>
                <c:pt idx="1031">
                  <c:v>0.31878918120921595</c:v>
                </c:pt>
                <c:pt idx="1032">
                  <c:v>0.31349357523592936</c:v>
                </c:pt>
                <c:pt idx="1033">
                  <c:v>0.30824613230683517</c:v>
                </c:pt>
                <c:pt idx="1034">
                  <c:v>0.30304775087106772</c:v>
                </c:pt>
                <c:pt idx="1035">
                  <c:v>0.29789928350243555</c:v>
                </c:pt>
                <c:pt idx="1036">
                  <c:v>0.29280153682794274</c:v>
                </c:pt>
                <c:pt idx="1037">
                  <c:v>0.28775527153510461</c:v>
                </c:pt>
                <c:pt idx="1038">
                  <c:v>0.28276120245590125</c:v>
                </c:pt>
                <c:pt idx="1039">
                  <c:v>0.27781999872504237</c:v>
                </c:pt>
                <c:pt idx="1040">
                  <c:v>0.27293228401008274</c:v>
                </c:pt>
                <c:pt idx="1041">
                  <c:v>0.2680986368107503</c:v>
                </c:pt>
                <c:pt idx="1042">
                  <c:v>0.26331959082476003</c:v>
                </c:pt>
                <c:pt idx="1043">
                  <c:v>0.25859563537725505</c:v>
                </c:pt>
                <c:pt idx="1044">
                  <c:v>0.25392721591091871</c:v>
                </c:pt>
                <c:pt idx="1045">
                  <c:v>0.24931473453374969</c:v>
                </c:pt>
                <c:pt idx="1046">
                  <c:v>0.24475855062138813</c:v>
                </c:pt>
                <c:pt idx="1047">
                  <c:v>0.24025898147086894</c:v>
                </c:pt>
                <c:pt idx="1048">
                  <c:v>0.23581630300261974</c:v>
                </c:pt>
                <c:pt idx="1049">
                  <c:v>0.23143075050749917</c:v>
                </c:pt>
                <c:pt idx="1050">
                  <c:v>0.22710251943568416</c:v>
                </c:pt>
                <c:pt idx="1051">
                  <c:v>0.2228317662241841</c:v>
                </c:pt>
                <c:pt idx="1052">
                  <c:v>0.21861860915981085</c:v>
                </c:pt>
                <c:pt idx="1053">
                  <c:v>0.21446312927443656</c:v>
                </c:pt>
                <c:pt idx="1054">
                  <c:v>0.21036537126941013</c:v>
                </c:pt>
                <c:pt idx="1055">
                  <c:v>0.20632534446607143</c:v>
                </c:pt>
                <c:pt idx="1056">
                  <c:v>0.20234302377932428</c:v>
                </c:pt>
                <c:pt idx="1057">
                  <c:v>0.19841835071132902</c:v>
                </c:pt>
                <c:pt idx="1058">
                  <c:v>0.19455123436242328</c:v>
                </c:pt>
                <c:pt idx="1059">
                  <c:v>0.1907415524564619</c:v>
                </c:pt>
                <c:pt idx="1060">
                  <c:v>0.18698915237787161</c:v>
                </c:pt>
                <c:pt idx="1061">
                  <c:v>0.18329385221777328</c:v>
                </c:pt>
                <c:pt idx="1062">
                  <c:v>0.17965544182665277</c:v>
                </c:pt>
                <c:pt idx="1063">
                  <c:v>0.17607368387114175</c:v>
                </c:pt>
                <c:pt idx="1064">
                  <c:v>0.17254831489256955</c:v>
                </c:pt>
                <c:pt idx="1065">
                  <c:v>0.16907904636507526</c:v>
                </c:pt>
                <c:pt idx="1066">
                  <c:v>0.16566556575114344</c:v>
                </c:pt>
                <c:pt idx="1067">
                  <c:v>0.16230753755256927</c:v>
                </c:pt>
                <c:pt idx="1068">
                  <c:v>0.15900460435494507</c:v>
                </c:pt>
                <c:pt idx="1069">
                  <c:v>0.15575638786387658</c:v>
                </c:pt>
                <c:pt idx="1070">
                  <c:v>0.15256248993125976</c:v>
                </c:pt>
                <c:pt idx="1071">
                  <c:v>0.14942249357003634</c:v>
                </c:pt>
                <c:pt idx="1072">
                  <c:v>0.14633596395597781</c:v>
                </c:pt>
                <c:pt idx="1073">
                  <c:v>0.14330244941514003</c:v>
                </c:pt>
                <c:pt idx="1074">
                  <c:v>0.14032148239573861</c:v>
                </c:pt>
                <c:pt idx="1075">
                  <c:v>0.13739258042331026</c:v>
                </c:pt>
                <c:pt idx="1076">
                  <c:v>0.13451524703810624</c:v>
                </c:pt>
                <c:pt idx="1077">
                  <c:v>0.13168897271378649</c:v>
                </c:pt>
                <c:pt idx="1078">
                  <c:v>0.12891323575656016</c:v>
                </c:pt>
                <c:pt idx="1079">
                  <c:v>0.12618750318401978</c:v>
                </c:pt>
                <c:pt idx="1080">
                  <c:v>0.12351123158300897</c:v>
                </c:pt>
                <c:pt idx="1081">
                  <c:v>0.12088386794594053</c:v>
                </c:pt>
                <c:pt idx="1082">
                  <c:v>0.11830485048507677</c:v>
                </c:pt>
                <c:pt idx="1083">
                  <c:v>0.11577360942435555</c:v>
                </c:pt>
                <c:pt idx="1084">
                  <c:v>0.11328956776842108</c:v>
                </c:pt>
                <c:pt idx="1085">
                  <c:v>0.11085214204860028</c:v>
                </c:pt>
                <c:pt idx="1086">
                  <c:v>0.10846074304562031</c:v>
                </c:pt>
                <c:pt idx="1087">
                  <c:v>0.10611477648894307</c:v>
                </c:pt>
                <c:pt idx="1088">
                  <c:v>0.1038136437326429</c:v>
                </c:pt>
                <c:pt idx="1089">
                  <c:v>0.10155674240781171</c:v>
                </c:pt>
                <c:pt idx="1090">
                  <c:v>9.9343467051544398E-2</c:v>
                </c:pt>
                <c:pt idx="1091">
                  <c:v>9.7173209712583586E-2</c:v>
                </c:pt>
                <c:pt idx="1092">
                  <c:v>9.504536053377588E-2</c:v>
                </c:pt>
                <c:pt idx="1093">
                  <c:v>9.2959308311517885E-2</c:v>
                </c:pt>
                <c:pt idx="1094">
                  <c:v>9.0914441032414195E-2</c:v>
                </c:pt>
                <c:pt idx="1095">
                  <c:v>8.8910146387417288E-2</c:v>
                </c:pt>
                <c:pt idx="1096">
                  <c:v>8.69458122637356E-2</c:v>
                </c:pt>
                <c:pt idx="1097">
                  <c:v>8.5020827214845607E-2</c:v>
                </c:pt>
                <c:pt idx="1098">
                  <c:v>8.3134580908958589E-2</c:v>
                </c:pt>
                <c:pt idx="1099">
                  <c:v>8.1286464556322435E-2</c:v>
                </c:pt>
                <c:pt idx="1100">
                  <c:v>7.9475871315766722E-2</c:v>
                </c:pt>
                <c:pt idx="1101">
                  <c:v>7.770219668090883E-2</c:v>
                </c:pt>
                <c:pt idx="1102">
                  <c:v>7.5964838846467986E-2</c:v>
                </c:pt>
                <c:pt idx="1103">
                  <c:v>7.4263199055142115E-2</c:v>
                </c:pt>
                <c:pt idx="1104">
                  <c:v>7.2596681925514328E-2</c:v>
                </c:pt>
                <c:pt idx="1105">
                  <c:v>7.0964695761477736E-2</c:v>
                </c:pt>
                <c:pt idx="1106">
                  <c:v>6.9366652843660059E-2</c:v>
                </c:pt>
                <c:pt idx="1107">
                  <c:v>6.7801969703352116E-2</c:v>
                </c:pt>
                <c:pt idx="1108">
                  <c:v>6.6270067379440911E-2</c:v>
                </c:pt>
                <c:pt idx="1109">
                  <c:v>6.47703716588513E-2</c:v>
                </c:pt>
                <c:pt idx="1110">
                  <c:v>6.3302313301010937E-2</c:v>
                </c:pt>
                <c:pt idx="1111">
                  <c:v>6.1865328246842377E-2</c:v>
                </c:pt>
                <c:pt idx="1112">
                  <c:v>6.0458857812795419E-2</c:v>
                </c:pt>
                <c:pt idx="1113">
                  <c:v>5.9082348870427626E-2</c:v>
                </c:pt>
                <c:pt idx="1114">
                  <c:v>5.7735254012033443E-2</c:v>
                </c:pt>
                <c:pt idx="1115">
                  <c:v>5.6417031702830411E-2</c:v>
                </c:pt>
                <c:pt idx="1116">
                  <c:v>5.5127146420189732E-2</c:v>
                </c:pt>
                <c:pt idx="1117">
                  <c:v>5.3865068780409864E-2</c:v>
                </c:pt>
                <c:pt idx="1118">
                  <c:v>5.2630275653512359E-2</c:v>
                </c:pt>
                <c:pt idx="1119">
                  <c:v>5.1422250266537683E-2</c:v>
                </c:pt>
                <c:pt idx="1120">
                  <c:v>5.0240482295811351E-2</c:v>
                </c:pt>
                <c:pt idx="1121">
                  <c:v>4.9084467948639909E-2</c:v>
                </c:pt>
                <c:pt idx="1122">
                  <c:v>4.7953710034889852E-2</c:v>
                </c:pt>
                <c:pt idx="1123">
                  <c:v>4.6847718028890706E-2</c:v>
                </c:pt>
                <c:pt idx="1124">
                  <c:v>4.5766008122096247E-2</c:v>
                </c:pt>
                <c:pt idx="1125">
                  <c:v>4.4708103266927146E-2</c:v>
                </c:pt>
                <c:pt idx="1126">
                  <c:v>4.3673533212205684E-2</c:v>
                </c:pt>
                <c:pt idx="1127">
                  <c:v>4.2661834530587861E-2</c:v>
                </c:pt>
                <c:pt idx="1128">
                  <c:v>4.1672550638383488E-2</c:v>
                </c:pt>
                <c:pt idx="1129">
                  <c:v>4.0705231808142339E-2</c:v>
                </c:pt>
                <c:pt idx="1130">
                  <c:v>3.9759435174381408E-2</c:v>
                </c:pt>
                <c:pt idx="1131">
                  <c:v>3.8834724732807746E-2</c:v>
                </c:pt>
                <c:pt idx="1132">
                  <c:v>3.79306713333879E-2</c:v>
                </c:pt>
                <c:pt idx="1133">
                  <c:v>3.7046852667600771E-2</c:v>
                </c:pt>
                <c:pt idx="1134">
                  <c:v>3.6182853250197711E-2</c:v>
                </c:pt>
                <c:pt idx="1135">
                  <c:v>3.5338264395789354E-2</c:v>
                </c:pt>
                <c:pt idx="1136">
                  <c:v>3.4512684190560416E-2</c:v>
                </c:pt>
                <c:pt idx="1137">
                  <c:v>3.370571745940798E-2</c:v>
                </c:pt>
                <c:pt idx="1138">
                  <c:v>3.2916975728787046E-2</c:v>
                </c:pt>
                <c:pt idx="1139">
                  <c:v>3.2146077185535638E-2</c:v>
                </c:pt>
                <c:pt idx="1140">
                  <c:v>3.1392646631942855E-2</c:v>
                </c:pt>
                <c:pt idx="1141">
                  <c:v>3.0656315437311676E-2</c:v>
                </c:pt>
                <c:pt idx="1142">
                  <c:v>2.9936721486261586E-2</c:v>
                </c:pt>
                <c:pt idx="1143">
                  <c:v>2.9233509124002077E-2</c:v>
                </c:pt>
                <c:pt idx="1144">
                  <c:v>2.8546329098801337E-2</c:v>
                </c:pt>
                <c:pt idx="1145">
                  <c:v>2.787483850186584E-2</c:v>
                </c:pt>
                <c:pt idx="1146">
                  <c:v>2.7218700704834176E-2</c:v>
                </c:pt>
                <c:pt idx="1147">
                  <c:v>2.6577585295083084E-2</c:v>
                </c:pt>
                <c:pt idx="1148">
                  <c:v>2.5951168009034131E-2</c:v>
                </c:pt>
                <c:pt idx="1149">
                  <c:v>2.5339130663638687E-2</c:v>
                </c:pt>
                <c:pt idx="1150">
                  <c:v>2.474116108621377E-2</c:v>
                </c:pt>
                <c:pt idx="1151">
                  <c:v>2.415695304279325E-2</c:v>
                </c:pt>
                <c:pt idx="1152">
                  <c:v>2.3586206165147505E-2</c:v>
                </c:pt>
                <c:pt idx="1153">
                  <c:v>2.3028625876623132E-2</c:v>
                </c:pt>
                <c:pt idx="1154">
                  <c:v>2.2483923316940935E-2</c:v>
                </c:pt>
                <c:pt idx="1155">
                  <c:v>2.1951815266088581E-2</c:v>
                </c:pt>
                <c:pt idx="1156">
                  <c:v>2.143202406743322E-2</c:v>
                </c:pt>
                <c:pt idx="1157">
                  <c:v>2.0924277550176951E-2</c:v>
                </c:pt>
                <c:pt idx="1158">
                  <c:v>2.0428308951268681E-2</c:v>
                </c:pt>
                <c:pt idx="1159">
                  <c:v>1.9943856836879825E-2</c:v>
                </c:pt>
                <c:pt idx="1160">
                  <c:v>1.947066502354905E-2</c:v>
                </c:pt>
                <c:pt idx="1161">
                  <c:v>1.9008482499089763E-2</c:v>
                </c:pt>
                <c:pt idx="1162">
                  <c:v>1.8557063343354663E-2</c:v>
                </c:pt>
                <c:pt idx="1163">
                  <c:v>1.81161666489425E-2</c:v>
                </c:pt>
                <c:pt idx="1164">
                  <c:v>1.7685556441926875E-2</c:v>
                </c:pt>
                <c:pt idx="1165">
                  <c:v>1.7265001602686902E-2</c:v>
                </c:pt>
                <c:pt idx="1166">
                  <c:v>1.6854275786907125E-2</c:v>
                </c:pt>
                <c:pt idx="1167">
                  <c:v>1.6453157346818348E-2</c:v>
                </c:pt>
                <c:pt idx="1168">
                  <c:v>1.6061429252739456E-2</c:v>
                </c:pt>
                <c:pt idx="1169">
                  <c:v>1.5678879014979497E-2</c:v>
                </c:pt>
                <c:pt idx="1170">
                  <c:v>1.5305298606157258E-2</c:v>
                </c:pt>
                <c:pt idx="1171">
                  <c:v>1.4940484383987096E-2</c:v>
                </c:pt>
                <c:pt idx="1172">
                  <c:v>1.4584237014579449E-2</c:v>
                </c:pt>
                <c:pt idx="1173">
                  <c:v>1.4236361396302133E-2</c:v>
                </c:pt>
                <c:pt idx="1174">
                  <c:v>1.3896666584240103E-2</c:v>
                </c:pt>
                <c:pt idx="1175">
                  <c:v>1.3564965715295529E-2</c:v>
                </c:pt>
                <c:pt idx="1176">
                  <c:v>1.3241075933959567E-2</c:v>
                </c:pt>
                <c:pt idx="1177">
                  <c:v>1.2924818318790721E-2</c:v>
                </c:pt>
                <c:pt idx="1178">
                  <c:v>1.2616017809627733E-2</c:v>
                </c:pt>
                <c:pt idx="1179">
                  <c:v>1.2314503135563981E-2</c:v>
                </c:pt>
                <c:pt idx="1180">
                  <c:v>1.2020106743709236E-2</c:v>
                </c:pt>
                <c:pt idx="1181">
                  <c:v>1.1732664728758502E-2</c:v>
                </c:pt>
                <c:pt idx="1182">
                  <c:v>1.1452016763389861E-2</c:v>
                </c:pt>
                <c:pt idx="1183">
                  <c:v>1.1178006029509524E-2</c:v>
                </c:pt>
                <c:pt idx="1184">
                  <c:v>1.0910479150356978E-2</c:v>
                </c:pt>
                <c:pt idx="1185">
                  <c:v>1.0649286123488755E-2</c:v>
                </c:pt>
                <c:pt idx="1186">
                  <c:v>1.0394280254648058E-2</c:v>
                </c:pt>
                <c:pt idx="1187">
                  <c:v>1.014531809253566E-2</c:v>
                </c:pt>
                <c:pt idx="1188">
                  <c:v>9.9022593644865209E-3</c:v>
                </c:pt>
                <c:pt idx="1189">
                  <c:v>9.6649669130643434E-3</c:v>
                </c:pt>
                <c:pt idx="1190">
                  <c:v>9.4333066335751115E-3</c:v>
                </c:pt>
                <c:pt idx="1191">
                  <c:v>9.2071474125082209E-3</c:v>
                </c:pt>
                <c:pt idx="1192">
                  <c:v>8.9863610669073668E-3</c:v>
                </c:pt>
                <c:pt idx="1193">
                  <c:v>8.7708222846728523E-3</c:v>
                </c:pt>
                <c:pt idx="1194">
                  <c:v>8.5604085657973727E-3</c:v>
                </c:pt>
                <c:pt idx="1195">
                  <c:v>8.3550001645347205E-3</c:v>
                </c:pt>
                <c:pt idx="1196">
                  <c:v>8.1544800325020206E-3</c:v>
                </c:pt>
                <c:pt idx="1197">
                  <c:v>7.9587337627118337E-3</c:v>
                </c:pt>
                <c:pt idx="1198">
                  <c:v>7.76764953453285E-3</c:v>
                </c:pt>
                <c:pt idx="1199">
                  <c:v>7.5811180595752314E-3</c:v>
                </c:pt>
                <c:pt idx="1200">
                  <c:v>7.399032528496885E-3</c:v>
                </c:pt>
                <c:pt idx="1201">
                  <c:v>7.2212885587256137E-3</c:v>
                </c:pt>
                <c:pt idx="1202">
                  <c:v>7.047784143091762E-3</c:v>
                </c:pt>
                <c:pt idx="1203">
                  <c:v>6.878419599364749E-3</c:v>
                </c:pt>
                <c:pt idx="1204">
                  <c:v>6.7130975206881605E-3</c:v>
                </c:pt>
                <c:pt idx="1205">
                  <c:v>6.5517227269054068E-3</c:v>
                </c:pt>
                <c:pt idx="1206">
                  <c:v>6.3942022167676194E-3</c:v>
                </c:pt>
                <c:pt idx="1207">
                  <c:v>6.2404451210180123E-3</c:v>
                </c:pt>
                <c:pt idx="1208">
                  <c:v>6.0903626563416635E-3</c:v>
                </c:pt>
                <c:pt idx="1209">
                  <c:v>5.9438680801742194E-3</c:v>
                </c:pt>
                <c:pt idx="1210">
                  <c:v>5.8008766463589212E-3</c:v>
                </c:pt>
                <c:pt idx="1211">
                  <c:v>5.6613055616430707E-3</c:v>
                </c:pt>
                <c:pt idx="1212">
                  <c:v>5.5250739430043327E-3</c:v>
                </c:pt>
                <c:pt idx="1213">
                  <c:v>5.3921027757977136E-3</c:v>
                </c:pt>
                <c:pt idx="1214">
                  <c:v>5.2623148727104496E-3</c:v>
                </c:pt>
                <c:pt idx="1215">
                  <c:v>5.1356348335188096E-3</c:v>
                </c:pt>
                <c:pt idx="1216">
                  <c:v>5.0119890056317673E-3</c:v>
                </c:pt>
                <c:pt idx="1217">
                  <c:v>4.89130544541444E-3</c:v>
                </c:pt>
                <c:pt idx="1218">
                  <c:v>4.7735138802783572E-3</c:v>
                </c:pt>
                <c:pt idx="1219">
                  <c:v>4.6585456715291795E-3</c:v>
                </c:pt>
                <c:pt idx="1220">
                  <c:v>4.5463337779601543E-3</c:v>
                </c:pt>
                <c:pt idx="1221">
                  <c:v>4.4368127201802054E-3</c:v>
                </c:pt>
                <c:pt idx="1222">
                  <c:v>4.329918545665834E-3</c:v>
                </c:pt>
                <c:pt idx="1223">
                  <c:v>4.225588794526336E-3</c:v>
                </c:pt>
                <c:pt idx="1224">
                  <c:v>4.1237624659699046E-3</c:v>
                </c:pt>
                <c:pt idx="1225">
                  <c:v>4.0243799854611795E-3</c:v>
                </c:pt>
                <c:pt idx="1226">
                  <c:v>3.9273831725574748E-3</c:v>
                </c:pt>
                <c:pt idx="1227">
                  <c:v>3.8327152094132511E-3</c:v>
                </c:pt>
                <c:pt idx="1228">
                  <c:v>3.7403206099430597E-3</c:v>
                </c:pt>
                <c:pt idx="1229">
                  <c:v>3.6501451896281956E-3</c:v>
                </c:pt>
                <c:pt idx="1230">
                  <c:v>3.5621360359619492E-3</c:v>
                </c:pt>
                <c:pt idx="1231">
                  <c:v>3.476241479516029E-3</c:v>
                </c:pt>
                <c:pt idx="1232">
                  <c:v>3.392411065622214E-3</c:v>
                </c:pt>
                <c:pt idx="1233">
                  <c:v>3.3105955266558573E-3</c:v>
                </c:pt>
                <c:pt idx="1234">
                  <c:v>3.2307467549111402E-3</c:v>
                </c:pt>
                <c:pt idx="1235">
                  <c:v>3.1528177760586362E-3</c:v>
                </c:pt>
                <c:pt idx="1236">
                  <c:v>3.0767627231715333E-3</c:v>
                </c:pt>
                <c:pt idx="1237">
                  <c:v>3.0025368113134054E-3</c:v>
                </c:pt>
                <c:pt idx="1238">
                  <c:v>2.9300963126766555E-3</c:v>
                </c:pt>
                <c:pt idx="1239">
                  <c:v>2.8593985322573068E-3</c:v>
                </c:pt>
                <c:pt idx="1240">
                  <c:v>2.7904017840633122E-3</c:v>
                </c:pt>
                <c:pt idx="1241">
                  <c:v>2.7230653678382843E-3</c:v>
                </c:pt>
                <c:pt idx="1242">
                  <c:v>2.6573495462978713E-3</c:v>
                </c:pt>
                <c:pt idx="1243">
                  <c:v>2.5932155228634013E-3</c:v>
                </c:pt>
                <c:pt idx="1244">
                  <c:v>2.5306254198867451E-3</c:v>
                </c:pt>
                <c:pt idx="1245">
                  <c:v>2.4695422573550174E-3</c:v>
                </c:pt>
                <c:pt idx="1246">
                  <c:v>2.4099299320661793E-3</c:v>
                </c:pt>
                <c:pt idx="1247">
                  <c:v>2.3517531972666594E-3</c:v>
                </c:pt>
                <c:pt idx="1248">
                  <c:v>2.2949776427405033E-3</c:v>
                </c:pt>
                <c:pt idx="1249">
                  <c:v>2.2395696753433336E-3</c:v>
                </c:pt>
                <c:pt idx="1250">
                  <c:v>2.1854964999687421E-3</c:v>
                </c:pt>
                <c:pt idx="1251">
                  <c:v>2.1327261009420062E-3</c:v>
                </c:pt>
                <c:pt idx="1252">
                  <c:v>2.0812272238301399E-3</c:v>
                </c:pt>
                <c:pt idx="1253">
                  <c:v>2.0309693576603949E-3</c:v>
                </c:pt>
                <c:pt idx="1254">
                  <c:v>1.9819227175388865E-3</c:v>
                </c:pt>
                <c:pt idx="1255">
                  <c:v>1.9340582276610729E-3</c:v>
                </c:pt>
                <c:pt idx="1256">
                  <c:v>1.8873475047053168E-3</c:v>
                </c:pt>
                <c:pt idx="1257">
                  <c:v>1.8417628416032561E-3</c:v>
                </c:pt>
                <c:pt idx="1258">
                  <c:v>1.7972771916772157E-3</c:v>
                </c:pt>
                <c:pt idx="1259">
                  <c:v>1.7538641531377186E-3</c:v>
                </c:pt>
                <c:pt idx="1260">
                  <c:v>1.7114979539337161E-3</c:v>
                </c:pt>
                <c:pt idx="1261">
                  <c:v>1.6701534369478188E-3</c:v>
                </c:pt>
                <c:pt idx="1262">
                  <c:v>1.6298060455293695E-3</c:v>
                </c:pt>
                <c:pt idx="1263">
                  <c:v>1.5904318093575842E-3</c:v>
                </c:pt>
                <c:pt idx="1264">
                  <c:v>1.5520073306284354E-3</c:v>
                </c:pt>
                <c:pt idx="1265">
                  <c:v>1.5145097705583921E-3</c:v>
                </c:pt>
                <c:pt idx="1266">
                  <c:v>1.4779168361966355E-3</c:v>
                </c:pt>
                <c:pt idx="1267">
                  <c:v>1.4422067675419203E-3</c:v>
                </c:pt>
                <c:pt idx="1268">
                  <c:v>1.4073583249543109E-3</c:v>
                </c:pt>
                <c:pt idx="1269">
                  <c:v>1.3733507768576847E-3</c:v>
                </c:pt>
                <c:pt idx="1270">
                  <c:v>1.3401638877255651E-3</c:v>
                </c:pt>
                <c:pt idx="1271">
                  <c:v>1.307777906344898E-3</c:v>
                </c:pt>
                <c:pt idx="1272">
                  <c:v>1.2761735543502795E-3</c:v>
                </c:pt>
                <c:pt idx="1273">
                  <c:v>1.2453320150245251E-3</c:v>
                </c:pt>
                <c:pt idx="1274">
                  <c:v>1.2152349223575887E-3</c:v>
                </c:pt>
                <c:pt idx="1275">
                  <c:v>1.1858643503609434E-3</c:v>
                </c:pt>
                <c:pt idx="1276">
                  <c:v>1.157202802628321E-3</c:v>
                </c:pt>
                <c:pt idx="1277">
                  <c:v>1.1292332021402007E-3</c:v>
                </c:pt>
                <c:pt idx="1278">
                  <c:v>1.1019388813056641E-3</c:v>
                </c:pt>
                <c:pt idx="1279">
                  <c:v>1.0753035722351756E-3</c:v>
                </c:pt>
                <c:pt idx="1280">
                  <c:v>1.0493113972412371E-3</c:v>
                </c:pt>
                <c:pt idx="1281">
                  <c:v>1.0239468595604206E-3</c:v>
                </c:pt>
                <c:pt idx="1282">
                  <c:v>9.9919483429133926E-4</c:v>
                </c:pt>
                <c:pt idx="1283">
                  <c:v>9.7504055954611424E-4</c:v>
                </c:pt>
                <c:pt idx="1284">
                  <c:v>9.5146962780695565E-4</c:v>
                </c:pt>
                <c:pt idx="1285">
                  <c:v>9.2846797748652454E-4</c:v>
                </c:pt>
                <c:pt idx="1286">
                  <c:v>9.0602188468591471E-4</c:v>
                </c:pt>
                <c:pt idx="1287">
                  <c:v>8.8411795514542479E-4</c:v>
                </c:pt>
                <c:pt idx="1288">
                  <c:v>8.6274311638434575E-4</c:v>
                </c:pt>
                <c:pt idx="1289">
                  <c:v>8.4188461002621118E-4</c:v>
                </c:pt>
                <c:pt idx="1290">
                  <c:v>8.2152998430373714E-4</c:v>
                </c:pt>
                <c:pt idx="1291">
                  <c:v>8.0166708674000997E-4</c:v>
                </c:pt>
                <c:pt idx="1292">
                  <c:v>7.8228405700236925E-4</c:v>
                </c:pt>
                <c:pt idx="1293">
                  <c:v>7.6336931992460055E-4</c:v>
                </c:pt>
                <c:pt idx="1294">
                  <c:v>7.449115786936078E-4</c:v>
                </c:pt>
                <c:pt idx="1295">
                  <c:v>7.2689980819690136E-4</c:v>
                </c:pt>
                <c:pt idx="1296">
                  <c:v>7.0932324852596151E-4</c:v>
                </c:pt>
                <c:pt idx="1297">
                  <c:v>6.9217139863581023E-4</c:v>
                </c:pt>
                <c:pt idx="1298">
                  <c:v>6.7543401015085491E-4</c:v>
                </c:pt>
                <c:pt idx="1299">
                  <c:v>6.5910108132033463E-4</c:v>
                </c:pt>
                <c:pt idx="1300">
                  <c:v>6.4316285111504223E-4</c:v>
                </c:pt>
                <c:pt idx="1301">
                  <c:v>6.2760979346376811E-4</c:v>
                </c:pt>
                <c:pt idx="1302">
                  <c:v>6.1243261162796658E-4</c:v>
                </c:pt>
                <c:pt idx="1303">
                  <c:v>5.9762223270670711E-4</c:v>
                </c:pt>
                <c:pt idx="1304">
                  <c:v>5.8316980227579585E-4</c:v>
                </c:pt>
                <c:pt idx="1305">
                  <c:v>5.6906667915029852E-4</c:v>
                </c:pt>
                <c:pt idx="1306">
                  <c:v>5.5530443027396181E-4</c:v>
                </c:pt>
                <c:pt idx="1307">
                  <c:v>5.4187482572876089E-4</c:v>
                </c:pt>
                <c:pt idx="1308">
                  <c:v>5.287698338636293E-4</c:v>
                </c:pt>
                <c:pt idx="1309">
                  <c:v>5.1598161653843011E-4</c:v>
                </c:pt>
                <c:pt idx="1310">
                  <c:v>5.0350252448144728E-4</c:v>
                </c:pt>
                <c:pt idx="1311">
                  <c:v>4.9132509275723324E-4</c:v>
                </c:pt>
                <c:pt idx="1312">
                  <c:v>4.7944203634209259E-4</c:v>
                </c:pt>
                <c:pt idx="1313">
                  <c:v>4.6784624580475942E-4</c:v>
                </c:pt>
                <c:pt idx="1314">
                  <c:v>4.5653078309076944E-4</c:v>
                </c:pt>
                <c:pt idx="1315">
                  <c:v>4.4548887740686327E-4</c:v>
                </c:pt>
                <c:pt idx="1316">
                  <c:v>4.3471392120264518E-4</c:v>
                </c:pt>
                <c:pt idx="1317">
                  <c:v>4.2419946624933091E-4</c:v>
                </c:pt>
                <c:pt idx="1318">
                  <c:v>4.139392198113101E-4</c:v>
                </c:pt>
                <c:pt idx="1319">
                  <c:v>4.0392704090952414E-4</c:v>
                </c:pt>
                <c:pt idx="1320">
                  <c:v>3.9415693667343987E-4</c:v>
                </c:pt>
                <c:pt idx="1321">
                  <c:v>3.8462305878056435E-4</c:v>
                </c:pt>
                <c:pt idx="1322">
                  <c:v>3.7531969998078063E-4</c:v>
                </c:pt>
                <c:pt idx="1323">
                  <c:v>3.6624129070422784E-4</c:v>
                </c:pt>
                <c:pt idx="1324">
                  <c:v>3.5738239574928388E-4</c:v>
                </c:pt>
                <c:pt idx="1325">
                  <c:v>3.487377110508727E-4</c:v>
                </c:pt>
                <c:pt idx="1326">
                  <c:v>3.4030206052537704E-4</c:v>
                </c:pt>
                <c:pt idx="1327">
                  <c:v>3.320703929908797E-4</c:v>
                </c:pt>
                <c:pt idx="1328">
                  <c:v>3.240377791613458E-4</c:v>
                </c:pt>
                <c:pt idx="1329">
                  <c:v>3.1619940871346897E-4</c:v>
                </c:pt>
                <c:pt idx="1330">
                  <c:v>3.0855058742235153E-4</c:v>
                </c:pt>
                <c:pt idx="1331">
                  <c:v>3.0108673436646249E-4</c:v>
                </c:pt>
                <c:pt idx="1332">
                  <c:v>2.9380337920026367E-4</c:v>
                </c:pt>
                <c:pt idx="1333">
                  <c:v>2.8669615949067362E-4</c:v>
                </c:pt>
                <c:pt idx="1334">
                  <c:v>2.7976081811870168E-4</c:v>
                </c:pt>
                <c:pt idx="1335">
                  <c:v>2.7299320074269939E-4</c:v>
                </c:pt>
                <c:pt idx="1336">
                  <c:v>2.6638925332250762E-4</c:v>
                </c:pt>
                <c:pt idx="1337">
                  <c:v>2.5994501970311168E-4</c:v>
                </c:pt>
                <c:pt idx="1338">
                  <c:v>2.5365663925613902E-4</c:v>
                </c:pt>
                <c:pt idx="1339">
                  <c:v>2.4752034457825589E-4</c:v>
                </c:pt>
                <c:pt idx="1340">
                  <c:v>2.4153245924407596E-4</c:v>
                </c:pt>
                <c:pt idx="1341">
                  <c:v>2.3568939561408042E-4</c:v>
                </c:pt>
                <c:pt idx="1342">
                  <c:v>2.2998765269377497E-4</c:v>
                </c:pt>
                <c:pt idx="1343">
                  <c:v>2.2442381404597089E-4</c:v>
                </c:pt>
                <c:pt idx="1344">
                  <c:v>2.189945457513609E-4</c:v>
                </c:pt>
                <c:pt idx="1345">
                  <c:v>2.1369659441977662E-4</c:v>
                </c:pt>
                <c:pt idx="1346">
                  <c:v>2.0852678524779789E-4</c:v>
                </c:pt>
                <c:pt idx="1347">
                  <c:v>2.0348202012426819E-4</c:v>
                </c:pt>
                <c:pt idx="1348">
                  <c:v>1.9855927577966392E-4</c:v>
                </c:pt>
                <c:pt idx="1349">
                  <c:v>1.9375560198298114E-4</c:v>
                </c:pt>
                <c:pt idx="1350">
                  <c:v>1.8906811977775773E-4</c:v>
                </c:pt>
                <c:pt idx="1351">
                  <c:v>1.8449401976450286E-4</c:v>
                </c:pt>
                <c:pt idx="1352">
                  <c:v>1.8003056042176224E-4</c:v>
                </c:pt>
                <c:pt idx="1353">
                  <c:v>1.7567506646870568E-4</c:v>
                </c:pt>
                <c:pt idx="1354">
                  <c:v>1.7142492726768266E-4</c:v>
                </c:pt>
                <c:pt idx="1355">
                  <c:v>1.6727759526280472E-4</c:v>
                </c:pt>
                <c:pt idx="1356">
                  <c:v>1.6323058445955052E-4</c:v>
                </c:pt>
                <c:pt idx="1357">
                  <c:v>1.5928146893740003E-4</c:v>
                </c:pt>
                <c:pt idx="1358">
                  <c:v>1.5542788140165964E-4</c:v>
                </c:pt>
                <c:pt idx="1359">
                  <c:v>1.5166751176703963E-4</c:v>
                </c:pt>
                <c:pt idx="1360">
                  <c:v>1.4799810577820205E-4</c:v>
                </c:pt>
                <c:pt idx="1361">
                  <c:v>1.4441746366067321E-4</c:v>
                </c:pt>
                <c:pt idx="1362">
                  <c:v>1.4092343880650615E-4</c:v>
                </c:pt>
                <c:pt idx="1363">
                  <c:v>1.375139364910849E-4</c:v>
                </c:pt>
                <c:pt idx="1364">
                  <c:v>1.3418691261934956E-4</c:v>
                </c:pt>
                <c:pt idx="1365">
                  <c:v>1.3094037250471757E-4</c:v>
                </c:pt>
                <c:pt idx="1366">
                  <c:v>1.2777236967520533E-4</c:v>
                </c:pt>
                <c:pt idx="1367">
                  <c:v>1.2468100470958143E-4</c:v>
                </c:pt>
                <c:pt idx="1368">
                  <c:v>1.2166442410083134E-4</c:v>
                </c:pt>
                <c:pt idx="1369">
                  <c:v>1.1872081914804378E-4</c:v>
                </c:pt>
                <c:pt idx="1370">
                  <c:v>1.1584842487377678E-4</c:v>
                </c:pt>
                <c:pt idx="1371">
                  <c:v>1.1304551896829107E-4</c:v>
                </c:pt>
                <c:pt idx="1372">
                  <c:v>1.1031042075887454E-4</c:v>
                </c:pt>
                <c:pt idx="1373">
                  <c:v>1.0764149020431324E-4</c:v>
                </c:pt>
                <c:pt idx="1374">
                  <c:v>1.0503712691350975E-4</c:v>
                </c:pt>
                <c:pt idx="1375">
                  <c:v>1.024957691873607E-4</c:v>
                </c:pt>
                <c:pt idx="1376">
                  <c:v>1.0001589308444858E-4</c:v>
                </c:pt>
                <c:pt idx="1377">
                  <c:v>9.7596011508938041E-5</c:v>
                </c:pt>
                <c:pt idx="1378">
                  <c:v>9.5234673320176988E-5</c:v>
                </c:pt>
                <c:pt idx="1379">
                  <c:v>9.2930462464169139E-5</c:v>
                </c:pt>
                <c:pt idx="1380">
                  <c:v>9.0681997125696689E-5</c:v>
                </c:pt>
                <c:pt idx="1381">
                  <c:v>8.8487928901370694E-5</c:v>
                </c:pt>
                <c:pt idx="1382">
                  <c:v>8.634694199216586E-5</c:v>
                </c:pt>
                <c:pt idx="1383">
                  <c:v>8.4257752415717313E-5</c:v>
                </c:pt>
                <c:pt idx="1384">
                  <c:v>8.2219107237102573E-5</c:v>
                </c:pt>
                <c:pt idx="1385">
                  <c:v>8.0229783819052436E-5</c:v>
                </c:pt>
                <c:pt idx="1386">
                  <c:v>7.8288589089703375E-5</c:v>
                </c:pt>
                <c:pt idx="1387">
                  <c:v>7.6394358827946984E-5</c:v>
                </c:pt>
                <c:pt idx="1388">
                  <c:v>7.4545956966320936E-5</c:v>
                </c:pt>
                <c:pt idx="1389">
                  <c:v>7.2742274910553295E-5</c:v>
                </c:pt>
                <c:pt idx="1390">
                  <c:v>7.098223087548261E-5</c:v>
                </c:pt>
                <c:pt idx="1391">
                  <c:v>6.9264769237353807E-5</c:v>
                </c:pt>
                <c:pt idx="1392">
                  <c:v>6.7588859901268616E-5</c:v>
                </c:pt>
                <c:pt idx="1393">
                  <c:v>6.5953497684401174E-5</c:v>
                </c:pt>
                <c:pt idx="1394">
                  <c:v>6.4357701713313453E-5</c:v>
                </c:pt>
                <c:pt idx="1395">
                  <c:v>6.2800514837146881E-5</c:v>
                </c:pt>
                <c:pt idx="1396">
                  <c:v>6.1281003053303973E-5</c:v>
                </c:pt>
                <c:pt idx="1397">
                  <c:v>5.9798254948839613E-5</c:v>
                </c:pt>
                <c:pt idx="1398">
                  <c:v>5.8351381153343151E-5</c:v>
                </c:pt>
                <c:pt idx="1399">
                  <c:v>5.6939513807141573E-5</c:v>
                </c:pt>
                <c:pt idx="1400">
                  <c:v>5.5561806040327344E-5</c:v>
                </c:pt>
                <c:pt idx="1401">
                  <c:v>5.4217431465941601E-5</c:v>
                </c:pt>
                <c:pt idx="1402">
                  <c:v>5.2905583684759172E-5</c:v>
                </c:pt>
                <c:pt idx="1403">
                  <c:v>5.162547580195298E-5</c:v>
                </c:pt>
                <c:pt idx="1404">
                  <c:v>5.0376339954694149E-5</c:v>
                </c:pt>
                <c:pt idx="1405">
                  <c:v>4.9157426854073982E-5</c:v>
                </c:pt>
                <c:pt idx="1406">
                  <c:v>4.7968005333465236E-5</c:v>
                </c:pt>
                <c:pt idx="1407">
                  <c:v>4.6807361912704071E-5</c:v>
                </c:pt>
                <c:pt idx="1408">
                  <c:v>4.5674800368822321E-5</c:v>
                </c:pt>
                <c:pt idx="1409">
                  <c:v>4.4569641319325282E-5</c:v>
                </c:pt>
                <c:pt idx="1410">
                  <c:v>4.3491221815572523E-5</c:v>
                </c:pt>
                <c:pt idx="1411">
                  <c:v>4.2438894943985783E-5</c:v>
                </c:pt>
                <c:pt idx="1412">
                  <c:v>4.1412029440135445E-5</c:v>
                </c:pt>
                <c:pt idx="1413">
                  <c:v>4.0410009308544659E-5</c:v>
                </c:pt>
                <c:pt idx="1414">
                  <c:v>3.9432233455094501E-5</c:v>
                </c:pt>
                <c:pt idx="1415">
                  <c:v>3.8478115325091267E-5</c:v>
                </c:pt>
                <c:pt idx="1416">
                  <c:v>3.7547082553102129E-5</c:v>
                </c:pt>
                <c:pt idx="1417">
                  <c:v>3.6638576618841512E-5</c:v>
                </c:pt>
                <c:pt idx="1418">
                  <c:v>3.5752052512938448E-5</c:v>
                </c:pt>
                <c:pt idx="1419">
                  <c:v>3.4886978409698344E-5</c:v>
                </c:pt>
                <c:pt idx="1420">
                  <c:v>3.4042835349024081E-5</c:v>
                </c:pt>
                <c:pt idx="1421">
                  <c:v>3.3219116924276815E-5</c:v>
                </c:pt>
                <c:pt idx="1422">
                  <c:v>3.2415328979462643E-5</c:v>
                </c:pt>
                <c:pt idx="1423">
                  <c:v>3.1630989312803059E-5</c:v>
                </c:pt>
                <c:pt idx="1424">
                  <c:v>3.0865627387355321E-5</c:v>
                </c:pt>
                <c:pt idx="1425">
                  <c:v>3.0118784049015801E-5</c:v>
                </c:pt>
                <c:pt idx="1426">
                  <c:v>2.9390011251517745E-5</c:v>
                </c:pt>
                <c:pt idx="1427">
                  <c:v>2.8678871787313209E-5</c:v>
                </c:pt>
                <c:pt idx="1428">
                  <c:v>2.7984939025726963E-5</c:v>
                </c:pt>
                <c:pt idx="1429">
                  <c:v>2.730779665721661E-5</c:v>
                </c:pt>
                <c:pt idx="1430">
                  <c:v>2.6647038443239346E-5</c:v>
                </c:pt>
                <c:pt idx="1431">
                  <c:v>2.6002267973390669E-5</c:v>
                </c:pt>
                <c:pt idx="1432">
                  <c:v>2.5373098427095009E-5</c:v>
                </c:pt>
                <c:pt idx="1433">
                  <c:v>2.4759152341957691E-5</c:v>
                </c:pt>
                <c:pt idx="1434">
                  <c:v>2.4160061387390463E-5</c:v>
                </c:pt>
                <c:pt idx="1435">
                  <c:v>2.3575466143566093E-5</c:v>
                </c:pt>
                <c:pt idx="1436">
                  <c:v>2.3005015885868563E-5</c:v>
                </c:pt>
                <c:pt idx="1437">
                  <c:v>2.2448368375227457E-5</c:v>
                </c:pt>
                <c:pt idx="1438">
                  <c:v>2.1905189651671986E-5</c:v>
                </c:pt>
                <c:pt idx="1439">
                  <c:v>2.1375153835101468E-5</c:v>
                </c:pt>
                <c:pt idx="1440">
                  <c:v>2.0857942929608519E-5</c:v>
                </c:pt>
                <c:pt idx="1441">
                  <c:v>2.0353246632354161E-5</c:v>
                </c:pt>
                <c:pt idx="1442">
                  <c:v>1.9860762147771993E-5</c:v>
                </c:pt>
                <c:pt idx="1443">
                  <c:v>1.9380194006157758E-5</c:v>
                </c:pt>
                <c:pt idx="1444">
                  <c:v>1.8911253886255697E-5</c:v>
                </c:pt>
                <c:pt idx="1445">
                  <c:v>1.8453660441952735E-5</c:v>
                </c:pt>
                <c:pt idx="1446">
                  <c:v>1.8007139134579297E-5</c:v>
                </c:pt>
                <c:pt idx="1447">
                  <c:v>1.7571422067041986E-5</c:v>
                </c:pt>
                <c:pt idx="1448">
                  <c:v>1.7146247823951466E-5</c:v>
                </c:pt>
                <c:pt idx="1449">
                  <c:v>1.6731361314692439E-5</c:v>
                </c:pt>
                <c:pt idx="1450">
                  <c:v>1.6326513620157357E-5</c:v>
                </c:pt>
                <c:pt idx="1451">
                  <c:v>1.593146184369898E-5</c:v>
                </c:pt>
                <c:pt idx="1452">
                  <c:v>1.5545968965302581E-5</c:v>
                </c:pt>
                <c:pt idx="1453">
                  <c:v>1.5169803699699447E-5</c:v>
                </c:pt>
                <c:pt idx="1454">
                  <c:v>1.4802740356978372E-5</c:v>
                </c:pt>
                <c:pt idx="1455">
                  <c:v>1.4444558707971122E-5</c:v>
                </c:pt>
                <c:pt idx="1456">
                  <c:v>1.4095043851969358E-5</c:v>
                </c:pt>
                <c:pt idx="1457">
                  <c:v>1.3753986087383652E-5</c:v>
                </c:pt>
                <c:pt idx="1458">
                  <c:v>1.3421180786621356E-5</c:v>
                </c:pt>
                <c:pt idx="1459">
                  <c:v>1.3096428272407756E-5</c:v>
                </c:pt>
                <c:pt idx="1460">
                  <c:v>1.2779533699436296E-5</c:v>
                </c:pt>
                <c:pt idx="1461">
                  <c:v>1.2470306936018805E-5</c:v>
                </c:pt>
                <c:pt idx="1462">
                  <c:v>1.2168562451009279E-5</c:v>
                </c:pt>
                <c:pt idx="1463">
                  <c:v>1.1874119201782385E-5</c:v>
                </c:pt>
                <c:pt idx="1464">
                  <c:v>1.158680052659733E-5</c:v>
                </c:pt>
                <c:pt idx="1465">
                  <c:v>1.1306434037516855E-5</c:v>
                </c:pt>
                <c:pt idx="1466">
                  <c:v>1.1032851517933651E-5</c:v>
                </c:pt>
                <c:pt idx="1467">
                  <c:v>1.0765888821040459E-5</c:v>
                </c:pt>
                <c:pt idx="1468">
                  <c:v>1.050538577168636E-5</c:v>
                </c:pt>
                <c:pt idx="1469">
                  <c:v>1.02511860704535E-5</c:v>
                </c:pt>
                <c:pt idx="1470">
                  <c:v>1.000313719895507E-5</c:v>
                </c:pt>
                <c:pt idx="1471">
                  <c:v>9.7610903299627516E-6</c:v>
                </c:pt>
                <c:pt idx="1472">
                  <c:v>9.5249002364239388E-6</c:v>
                </c:pt>
                <c:pt idx="1473">
                  <c:v>9.2944252052529208E-6</c:v>
                </c:pt>
                <c:pt idx="1474">
                  <c:v>9.0695269526763767E-6</c:v>
                </c:pt>
                <c:pt idx="1475">
                  <c:v>8.8500705401894919E-6</c:v>
                </c:pt>
                <c:pt idx="1476">
                  <c:v>8.6359242945088788E-6</c:v>
                </c:pt>
                <c:pt idx="1477">
                  <c:v>8.4269597283581632E-6</c:v>
                </c:pt>
                <c:pt idx="1478">
                  <c:v>8.2230514628633955E-6</c:v>
                </c:pt>
                <c:pt idx="1479">
                  <c:v>8.0240771532236188E-6</c:v>
                </c:pt>
                <c:pt idx="1480">
                  <c:v>7.8299174146589934E-6</c:v>
                </c:pt>
                <c:pt idx="1481">
                  <c:v>7.6404557511344784E-6</c:v>
                </c:pt>
                <c:pt idx="1482">
                  <c:v>7.4555784851382256E-6</c:v>
                </c:pt>
                <c:pt idx="1483">
                  <c:v>7.2751746897914416E-6</c:v>
                </c:pt>
                <c:pt idx="1484">
                  <c:v>7.0991361224015392E-6</c:v>
                </c:pt>
                <c:pt idx="1485">
                  <c:v>6.9273571587924465E-6</c:v>
                </c:pt>
                <c:pt idx="1486">
                  <c:v>6.7597347307990496E-6</c:v>
                </c:pt>
                <c:pt idx="1487">
                  <c:v>6.5961682642612374E-6</c:v>
                </c:pt>
                <c:pt idx="1488">
                  <c:v>6.4365596182391904E-6</c:v>
                </c:pt>
                <c:pt idx="1489">
                  <c:v>6.2808130264491169E-6</c:v>
                </c:pt>
                <c:pt idx="1490">
                  <c:v>6.1288350399757441E-6</c:v>
                </c:pt>
                <c:pt idx="1491">
                  <c:v>5.9805344707619668E-6</c:v>
                </c:pt>
                <c:pt idx="1492">
                  <c:v>5.8358223372079188E-6</c:v>
                </c:pt>
                <c:pt idx="1493">
                  <c:v>5.6946118107692456E-6</c:v>
                </c:pt>
                <c:pt idx="1494">
                  <c:v>5.5568181638876446E-6</c:v>
                </c:pt>
                <c:pt idx="1495">
                  <c:v>5.4223587190871392E-6</c:v>
                </c:pt>
                <c:pt idx="1496">
                  <c:v>5.2911527991805762E-6</c:v>
                </c:pt>
                <c:pt idx="1497">
                  <c:v>5.1631216794190138E-6</c:v>
                </c:pt>
                <c:pt idx="1498">
                  <c:v>5.0381885395300863E-6</c:v>
                </c:pt>
                <c:pt idx="1499">
                  <c:v>4.9162784180323271E-6</c:v>
                </c:pt>
                <c:pt idx="1500">
                  <c:v>4.7973181677707366E-6</c:v>
                </c:pt>
                <c:pt idx="1501">
                  <c:v>4.681236410841727E-6</c:v>
                </c:pt>
                <c:pt idx="1502">
                  <c:v>4.5679634966822036E-6</c:v>
                </c:pt>
                <c:pt idx="1503">
                  <c:v>4.457431460103134E-6</c:v>
                </c:pt>
                <c:pt idx="1504">
                  <c:v>4.3495739803778299E-6</c:v>
                </c:pt>
                <c:pt idx="1505">
                  <c:v>4.244326341440452E-6</c:v>
                </c:pt>
                <c:pt idx="1506">
                  <c:v>4.1416253931947367E-6</c:v>
                </c:pt>
                <c:pt idx="1507">
                  <c:v>4.0414095135998807E-6</c:v>
                </c:pt>
                <c:pt idx="1508">
                  <c:v>3.9436185715890915E-6</c:v>
                </c:pt>
                <c:pt idx="1509">
                  <c:v>3.8481938909873392E-6</c:v>
                </c:pt>
                <c:pt idx="1510">
                  <c:v>3.7550782154838203E-6</c:v>
                </c:pt>
                <c:pt idx="1511">
                  <c:v>3.664215674104021E-6</c:v>
                </c:pt>
                <c:pt idx="1512">
                  <c:v>3.5755517480695609E-6</c:v>
                </c:pt>
                <c:pt idx="1513">
                  <c:v>3.4890332372139454E-6</c:v>
                </c:pt>
                <c:pt idx="1514">
                  <c:v>3.4046082290073443E-6</c:v>
                </c:pt>
                <c:pt idx="1515">
                  <c:v>3.3222260672483017E-6</c:v>
                </c:pt>
                <c:pt idx="1516">
                  <c:v>3.2418373205889139E-6</c:v>
                </c:pt>
                <c:pt idx="1517">
                  <c:v>3.1633937548902757E-6</c:v>
                </c:pt>
                <c:pt idx="1518">
                  <c:v>3.0868483024137916E-6</c:v>
                </c:pt>
                <c:pt idx="1519">
                  <c:v>3.0121550340100889E-6</c:v>
                </c:pt>
                <c:pt idx="1520">
                  <c:v>2.9392691328622433E-6</c:v>
                </c:pt>
                <c:pt idx="1521">
                  <c:v>2.8681468660085585E-6</c:v>
                </c:pt>
                <c:pt idx="1522">
                  <c:v>2.7987455582523246E-6</c:v>
                </c:pt>
                <c:pt idx="1523">
                  <c:v>2.7310235677369121E-6</c:v>
                </c:pt>
                <c:pt idx="1524">
                  <c:v>2.6649402599665528E-6</c:v>
                </c:pt>
                <c:pt idx="1525">
                  <c:v>2.6004559834369445E-6</c:v>
                </c:pt>
                <c:pt idx="1526">
                  <c:v>2.5375320463205675E-6</c:v>
                </c:pt>
                <c:pt idx="1527">
                  <c:v>2.4761306930409788E-6</c:v>
                </c:pt>
                <c:pt idx="1528">
                  <c:v>2.4162150813467065E-6</c:v>
                </c:pt>
                <c:pt idx="1529">
                  <c:v>2.3577492607174122E-6</c:v>
                </c:pt>
                <c:pt idx="1530">
                  <c:v>2.300698150381475E-6</c:v>
                </c:pt>
                <c:pt idx="1531">
                  <c:v>2.2450275183327761E-6</c:v>
                </c:pt>
                <c:pt idx="1532">
                  <c:v>2.1907039611801515E-6</c:v>
                </c:pt>
                <c:pt idx="1533">
                  <c:v>2.1376948834972431E-6</c:v>
                </c:pt>
                <c:pt idx="1534">
                  <c:v>2.0859684785046184E-6</c:v>
                </c:pt>
                <c:pt idx="1535">
                  <c:v>2.0354937095845571E-6</c:v>
                </c:pt>
                <c:pt idx="1536">
                  <c:v>1.9862402903525478E-6</c:v>
                </c:pt>
                <c:pt idx="1537">
                  <c:v>1.9381786677263868E-6</c:v>
                </c:pt>
                <c:pt idx="1538">
                  <c:v>1.891280003829543E-6</c:v>
                </c:pt>
                <c:pt idx="1539">
                  <c:v>1.8455161580610557E-6</c:v>
                </c:pt>
                <c:pt idx="1540">
                  <c:v>1.800859671274857E-6</c:v>
                </c:pt>
                <c:pt idx="1541">
                  <c:v>1.7572837485158033E-6</c:v>
                </c:pt>
                <c:pt idx="1542">
                  <c:v>1.7147622431989973E-6</c:v>
                </c:pt>
                <c:pt idx="1543">
                  <c:v>1.6732696412891102E-6</c:v>
                </c:pt>
                <c:pt idx="1544">
                  <c:v>1.6327810463678816E-6</c:v>
                </c:pt>
                <c:pt idx="1545">
                  <c:v>1.5932721643130421E-6</c:v>
                </c:pt>
                <c:pt idx="1546">
                  <c:v>1.5547192888099026E-6</c:v>
                </c:pt>
                <c:pt idx="1547">
                  <c:v>1.5170992870294775E-6</c:v>
                </c:pt>
                <c:pt idx="1548">
                  <c:v>1.4803895862502969E-6</c:v>
                </c:pt>
                <c:pt idx="1549">
                  <c:v>1.4445681597585747E-6</c:v>
                </c:pt>
                <c:pt idx="1550">
                  <c:v>1.4096135136920651E-6</c:v>
                </c:pt>
                <c:pt idx="1551">
                  <c:v>1.375504674439032E-6</c:v>
                </c:pt>
                <c:pt idx="1552">
                  <c:v>1.3422211758151725E-6</c:v>
                </c:pt>
                <c:pt idx="1553">
                  <c:v>1.3097430469621862E-6</c:v>
                </c:pt>
                <c:pt idx="1554">
                  <c:v>1.2780508001353219E-6</c:v>
                </c:pt>
                <c:pt idx="1555">
                  <c:v>1.247125419157058E-6</c:v>
                </c:pt>
                <c:pt idx="1556">
                  <c:v>1.216948348148339E-6</c:v>
                </c:pt>
                <c:pt idx="1557">
                  <c:v>1.1875014799822559E-6</c:v>
                </c:pt>
                <c:pt idx="1558">
                  <c:v>1.1587671456814164E-6</c:v>
                </c:pt>
                <c:pt idx="1559">
                  <c:v>1.1307281039818484E-6</c:v>
                </c:pt>
                <c:pt idx="1560">
                  <c:v>1.1033675309524149E-6</c:v>
                </c:pt>
                <c:pt idx="1561">
                  <c:v>1.076669009114628E-6</c:v>
                </c:pt>
                <c:pt idx="1562">
                  <c:v>1.0506165190604655E-6</c:v>
                </c:pt>
                <c:pt idx="1563">
                  <c:v>1.0251944284056513E-6</c:v>
                </c:pt>
                <c:pt idx="1564">
                  <c:v>1.0003874832964499E-6</c:v>
                </c:pt>
                <c:pt idx="1565">
                  <c:v>9.7618079886174769E-7</c:v>
                </c:pt>
                <c:pt idx="1566">
                  <c:v>9.5255985060882509E-7</c:v>
                </c:pt>
                <c:pt idx="1567">
                  <c:v>9.2951046504197166E-7</c:v>
                </c:pt>
                <c:pt idx="1568">
                  <c:v>9.0701881211296964E-7</c:v>
                </c:pt>
                <c:pt idx="1569">
                  <c:v>8.8507139622828745E-7</c:v>
                </c:pt>
                <c:pt idx="1570">
                  <c:v>8.636550483664962E-7</c:v>
                </c:pt>
                <c:pt idx="1571">
                  <c:v>8.4275691797364161E-7</c:v>
                </c:pt>
                <c:pt idx="1572">
                  <c:v>8.2236446580230549E-7</c:v>
                </c:pt>
                <c:pt idx="1573">
                  <c:v>8.0246545586248885E-7</c:v>
                </c:pt>
                <c:pt idx="1574">
                  <c:v>7.8304794792760646E-7</c:v>
                </c:pt>
                <c:pt idx="1575">
                  <c:v>7.6410029126172674E-7</c:v>
                </c:pt>
                <c:pt idx="1576">
                  <c:v>7.4561111668147717E-7</c:v>
                </c:pt>
                <c:pt idx="1577">
                  <c:v>7.2756933011675073E-7</c:v>
                </c:pt>
                <c:pt idx="1578">
                  <c:v>7.0996410600487891E-7</c:v>
                </c:pt>
                <c:pt idx="1579">
                  <c:v>6.927848805737824E-7</c:v>
                </c:pt>
                <c:pt idx="1580">
                  <c:v>6.7602134623534482E-7</c:v>
                </c:pt>
                <c:pt idx="1581">
                  <c:v>6.5966344403589616E-7</c:v>
                </c:pt>
                <c:pt idx="1582">
                  <c:v>6.4370135904878722E-7</c:v>
                </c:pt>
                <c:pt idx="1583">
                  <c:v>6.2812551332447342E-7</c:v>
                </c:pt>
                <c:pt idx="1584">
                  <c:v>6.1292656100553344E-7</c:v>
                </c:pt>
                <c:pt idx="1585">
                  <c:v>5.9809538238697613E-7</c:v>
                </c:pt>
                <c:pt idx="1586">
                  <c:v>5.8362307836512528E-7</c:v>
                </c:pt>
                <c:pt idx="1587">
                  <c:v>5.6950096488650459E-7</c:v>
                </c:pt>
                <c:pt idx="1588">
                  <c:v>5.5572056867347897E-7</c:v>
                </c:pt>
                <c:pt idx="1589">
                  <c:v>5.422736208959833E-7</c:v>
                </c:pt>
                <c:pt idx="1590">
                  <c:v>5.2915205295267498E-7</c:v>
                </c:pt>
                <c:pt idx="1591">
                  <c:v>5.1634799169697487E-7</c:v>
                </c:pt>
                <c:pt idx="1592">
                  <c:v>5.0385375427453027E-7</c:v>
                </c:pt>
                <c:pt idx="1593">
                  <c:v>4.9166184362681165E-7</c:v>
                </c:pt>
                <c:pt idx="1594">
                  <c:v>4.7976494454982088E-7</c:v>
                </c:pt>
                <c:pt idx="1595">
                  <c:v>4.681559183650208E-7</c:v>
                </c:pt>
                <c:pt idx="1596">
                  <c:v>4.5682779936662143E-7</c:v>
                </c:pt>
                <c:pt idx="1597">
                  <c:v>4.4577379038068798E-7</c:v>
                </c:pt>
                <c:pt idx="1598">
                  <c:v>4.3498725854629328E-7</c:v>
                </c:pt>
                <c:pt idx="1599">
                  <c:v>4.2446173204035986E-7</c:v>
                </c:pt>
                <c:pt idx="1600">
                  <c:v>4.141908947485895E-7</c:v>
                </c:pt>
                <c:pt idx="1601">
                  <c:v>4.0416858432257285E-7</c:v>
                </c:pt>
                <c:pt idx="1602">
                  <c:v>3.9438878673969668E-7</c:v>
                </c:pt>
                <c:pt idx="1603">
                  <c:v>3.8484563397167548E-7</c:v>
                </c:pt>
                <c:pt idx="1604">
                  <c:v>3.7553339982121514E-7</c:v>
                </c:pt>
                <c:pt idx="1605">
                  <c:v>3.6644649692441078E-7</c:v>
                </c:pt>
                <c:pt idx="1606">
                  <c:v>3.5757947242087695E-7</c:v>
                </c:pt>
                <c:pt idx="1607">
                  <c:v>3.4892700623290196E-7</c:v>
                </c:pt>
                <c:pt idx="1608">
                  <c:v>3.4048390662455574E-7</c:v>
                </c:pt>
                <c:pt idx="1609">
                  <c:v>3.3224510714857658E-7</c:v>
                </c:pt>
                <c:pt idx="1610">
                  <c:v>3.2420566453694732E-7</c:v>
                </c:pt>
                <c:pt idx="1611">
                  <c:v>3.1636075492613713E-7</c:v>
                </c:pt>
                <c:pt idx="1612">
                  <c:v>3.087056711925662E-7</c:v>
                </c:pt>
                <c:pt idx="1613">
                  <c:v>3.0123581978847014E-7</c:v>
                </c:pt>
                <c:pt idx="1614">
                  <c:v>2.9394671879900969E-7</c:v>
                </c:pt>
                <c:pt idx="1615">
                  <c:v>2.8683399450057934E-7</c:v>
                </c:pt>
                <c:pt idx="1616">
                  <c:v>2.7989337908485012E-7</c:v>
                </c:pt>
                <c:pt idx="1617">
                  <c:v>2.7312070782770093E-7</c:v>
                </c:pt>
                <c:pt idx="1618">
                  <c:v>2.6651191720183931E-7</c:v>
                </c:pt>
                <c:pt idx="1619">
                  <c:v>2.6006304154613247E-7</c:v>
                </c:pt>
                <c:pt idx="1620">
                  <c:v>2.5377021140027267E-7</c:v>
                </c:pt>
                <c:pt idx="1621">
                  <c:v>2.4762965084024202E-7</c:v>
                </c:pt>
                <c:pt idx="1622">
                  <c:v>2.4163767542439984E-7</c:v>
                </c:pt>
                <c:pt idx="1623">
                  <c:v>2.357906898065032E-7</c:v>
                </c:pt>
                <c:pt idx="1624">
                  <c:v>2.300851855152608E-7</c:v>
                </c:pt>
                <c:pt idx="1625">
                  <c:v>2.2451773901144279E-7</c:v>
                </c:pt>
                <c:pt idx="1626">
                  <c:v>2.1908500996703495E-7</c:v>
                </c:pt>
                <c:pt idx="1627">
                  <c:v>2.1378373837865894E-7</c:v>
                </c:pt>
                <c:pt idx="1628">
                  <c:v>2.0861074329081575E-7</c:v>
                </c:pt>
                <c:pt idx="1629">
                  <c:v>2.0356292107504004E-7</c:v>
                </c:pt>
                <c:pt idx="1630">
                  <c:v>1.9863724243229797E-7</c:v>
                </c:pt>
                <c:pt idx="1631">
                  <c:v>1.9383075211543144E-7</c:v>
                </c:pt>
                <c:pt idx="1632">
                  <c:v>1.8914056587604477E-7</c:v>
                </c:pt>
                <c:pt idx="1633">
                  <c:v>1.8456386974285977E-7</c:v>
                </c:pt>
                <c:pt idx="1634">
                  <c:v>1.8009791724615809E-7</c:v>
                </c:pt>
                <c:pt idx="1635">
                  <c:v>1.7574002891818097E-7</c:v>
                </c:pt>
                <c:pt idx="1636">
                  <c:v>1.714875898506385E-7</c:v>
                </c:pt>
                <c:pt idx="1637">
                  <c:v>1.6733804830693089E-7</c:v>
                </c:pt>
                <c:pt idx="1638">
                  <c:v>1.6328891477845886E-7</c:v>
                </c:pt>
                <c:pt idx="1639">
                  <c:v>1.5933775920906612E-7</c:v>
                </c:pt>
                <c:pt idx="1640">
                  <c:v>1.5548221116157279E-7</c:v>
                </c:pt>
                <c:pt idx="1641">
                  <c:v>1.5171995715324016E-7</c:v>
                </c:pt>
                <c:pt idx="1642">
                  <c:v>1.4804873937901419E-7</c:v>
                </c:pt>
                <c:pt idx="1643">
                  <c:v>1.4446635548948095E-7</c:v>
                </c:pt>
                <c:pt idx="1644">
                  <c:v>1.4097065559326438E-7</c:v>
                </c:pt>
                <c:pt idx="1645">
                  <c:v>1.3755954236804868E-7</c:v>
                </c:pt>
                <c:pt idx="1646">
                  <c:v>1.3423096878462104E-7</c:v>
                </c:pt>
                <c:pt idx="1647">
                  <c:v>1.3098293799584937E-7</c:v>
                </c:pt>
                <c:pt idx="1648">
                  <c:v>1.2781350078316933E-7</c:v>
                </c:pt>
                <c:pt idx="1649">
                  <c:v>1.2472075533453975E-7</c:v>
                </c:pt>
                <c:pt idx="1650">
                  <c:v>1.2170284630075301E-7</c:v>
                </c:pt>
                <c:pt idx="1651">
                  <c:v>1.187579624084556E-7</c:v>
                </c:pt>
                <c:pt idx="1652">
                  <c:v>1.1588433695974842E-7</c:v>
                </c:pt>
                <c:pt idx="1653">
                  <c:v>1.1308024550071849E-7</c:v>
                </c:pt>
                <c:pt idx="1654">
                  <c:v>1.1034400548837198E-7</c:v>
                </c:pt>
                <c:pt idx="1655">
                  <c:v>1.0767397529143352E-7</c:v>
                </c:pt>
                <c:pt idx="1656">
                  <c:v>1.0506855258052283E-7</c:v>
                </c:pt>
                <c:pt idx="1657">
                  <c:v>1.0252617427264354E-7</c:v>
                </c:pt>
                <c:pt idx="1658">
                  <c:v>1.0004531464380406E-7</c:v>
                </c:pt>
                <c:pt idx="1659">
                  <c:v>9.7624485106972969E-8</c:v>
                </c:pt>
                <c:pt idx="1660">
                  <c:v>9.5262233379411754E-8</c:v>
                </c:pt>
                <c:pt idx="1661">
                  <c:v>9.2957141650806818E-8</c:v>
                </c:pt>
                <c:pt idx="1662">
                  <c:v>9.0707826971847538E-8</c:v>
                </c:pt>
                <c:pt idx="1663">
                  <c:v>8.851293975542518E-8</c:v>
                </c:pt>
                <c:pt idx="1664">
                  <c:v>8.637116299947678E-8</c:v>
                </c:pt>
                <c:pt idx="1665">
                  <c:v>8.4281211454317884E-8</c:v>
                </c:pt>
                <c:pt idx="1666">
                  <c:v>8.2241831178553326E-8</c:v>
                </c:pt>
                <c:pt idx="1667">
                  <c:v>8.0251798484365366E-8</c:v>
                </c:pt>
                <c:pt idx="1668">
                  <c:v>7.8309919160357566E-8</c:v>
                </c:pt>
                <c:pt idx="1669">
                  <c:v>7.6415028249510186E-8</c:v>
                </c:pt>
                <c:pt idx="1670">
                  <c:v>7.4565988605890254E-8</c:v>
                </c:pt>
                <c:pt idx="1671">
                  <c:v>7.276169067260696E-8</c:v>
                </c:pt>
                <c:pt idx="1672">
                  <c:v>7.1001051982211294E-8</c:v>
                </c:pt>
                <c:pt idx="1673">
                  <c:v>6.9283016157495325E-8</c:v>
                </c:pt>
                <c:pt idx="1674">
                  <c:v>6.7606552078824933E-8</c:v>
                </c:pt>
                <c:pt idx="1675">
                  <c:v>6.5970654050673261E-8</c:v>
                </c:pt>
                <c:pt idx="1676">
                  <c:v>6.4374340247308481E-8</c:v>
                </c:pt>
                <c:pt idx="1677">
                  <c:v>6.2816653156883007E-8</c:v>
                </c:pt>
                <c:pt idx="1678">
                  <c:v>6.1296657749565497E-8</c:v>
                </c:pt>
                <c:pt idx="1679">
                  <c:v>5.9813442365719283E-8</c:v>
                </c:pt>
                <c:pt idx="1680">
                  <c:v>5.8366116661989764E-8</c:v>
                </c:pt>
                <c:pt idx="1681">
                  <c:v>5.6953812388460534E-8</c:v>
                </c:pt>
                <c:pt idx="1682">
                  <c:v>5.5575682278430349E-8</c:v>
                </c:pt>
                <c:pt idx="1683">
                  <c:v>5.423089899370126E-8</c:v>
                </c:pt>
                <c:pt idx="1684">
                  <c:v>5.2918656123779328E-8</c:v>
                </c:pt>
                <c:pt idx="1685">
                  <c:v>5.1638165743383979E-8</c:v>
                </c:pt>
                <c:pt idx="1686">
                  <c:v>5.0388660133293683E-8</c:v>
                </c:pt>
                <c:pt idx="1687">
                  <c:v>4.91693890047884E-8</c:v>
                </c:pt>
                <c:pt idx="1688">
                  <c:v>4.7979620998450656E-8</c:v>
                </c:pt>
                <c:pt idx="1689">
                  <c:v>4.6818642351897921E-8</c:v>
                </c:pt>
                <c:pt idx="1690">
                  <c:v>4.5685756122626486E-8</c:v>
                </c:pt>
                <c:pt idx="1691">
                  <c:v>4.4580282687611827E-8</c:v>
                </c:pt>
                <c:pt idx="1692">
                  <c:v>4.3501558966152487E-8</c:v>
                </c:pt>
                <c:pt idx="1693">
                  <c:v>4.2448937198624748E-8</c:v>
                </c:pt>
                <c:pt idx="1694">
                  <c:v>4.1421786334261412E-8</c:v>
                </c:pt>
                <c:pt idx="1695">
                  <c:v>4.0419489644172302E-8</c:v>
                </c:pt>
                <c:pt idx="1696">
                  <c:v>3.9441445776056128E-8</c:v>
                </c:pt>
                <c:pt idx="1697">
                  <c:v>3.8487068032555527E-8</c:v>
                </c:pt>
                <c:pt idx="1698">
                  <c:v>3.7555783705123247E-8</c:v>
                </c:pt>
                <c:pt idx="1699">
                  <c:v>3.6647033962999842E-8</c:v>
                </c:pt>
                <c:pt idx="1700">
                  <c:v>3.5760273686680222E-8</c:v>
                </c:pt>
                <c:pt idx="1701">
                  <c:v>3.4894970357690624E-8</c:v>
                </c:pt>
                <c:pt idx="1702">
                  <c:v>3.4050605279833945E-8</c:v>
                </c:pt>
                <c:pt idx="1703">
                  <c:v>3.3226671525277141E-8</c:v>
                </c:pt>
                <c:pt idx="1704">
                  <c:v>3.2422674711707344E-8</c:v>
                </c:pt>
                <c:pt idx="1705">
                  <c:v>3.1638132502731509E-8</c:v>
                </c:pt>
                <c:pt idx="1706">
                  <c:v>3.0872574163787192E-8</c:v>
                </c:pt>
                <c:pt idx="1707">
                  <c:v>3.0125540229075654E-8</c:v>
                </c:pt>
                <c:pt idx="1708">
                  <c:v>2.9396582557073003E-8</c:v>
                </c:pt>
                <c:pt idx="1709">
                  <c:v>2.8685263719907539E-8</c:v>
                </c:pt>
                <c:pt idx="1710">
                  <c:v>2.7991156947848594E-8</c:v>
                </c:pt>
                <c:pt idx="1711">
                  <c:v>2.7313845518683877E-8</c:v>
                </c:pt>
                <c:pt idx="1712">
                  <c:v>2.6652923423853281E-8</c:v>
                </c:pt>
                <c:pt idx="1713">
                  <c:v>2.6007993758625503E-8</c:v>
                </c:pt>
                <c:pt idx="1714">
                  <c:v>2.5378669776809915E-8</c:v>
                </c:pt>
                <c:pt idx="1715">
                  <c:v>2.4764573725022387E-8</c:v>
                </c:pt>
                <c:pt idx="1716">
                  <c:v>2.4165337120241048E-8</c:v>
                </c:pt>
                <c:pt idx="1717">
                  <c:v>2.3580600472250524E-8</c:v>
                </c:pt>
                <c:pt idx="1718">
                  <c:v>2.3010012839552729E-8</c:v>
                </c:pt>
                <c:pt idx="1719">
                  <c:v>2.2453231884878022E-8</c:v>
                </c:pt>
                <c:pt idx="1720">
                  <c:v>2.1909923653140595E-8</c:v>
                </c:pt>
                <c:pt idx="1721">
                  <c:v>2.137976184979351E-8</c:v>
                </c:pt>
                <c:pt idx="1722">
                  <c:v>2.0862428784518272E-8</c:v>
                </c:pt>
                <c:pt idx="1723">
                  <c:v>2.0357613650379136E-8</c:v>
                </c:pt>
                <c:pt idx="1724">
                  <c:v>1.9865013689557287E-8</c:v>
                </c:pt>
                <c:pt idx="1725">
                  <c:v>1.938433336068357E-8</c:v>
                </c:pt>
                <c:pt idx="1726">
                  <c:v>1.8915284283327338E-8</c:v>
                </c:pt>
                <c:pt idx="1727">
                  <c:v>1.8457584904929547E-8</c:v>
                </c:pt>
                <c:pt idx="1728">
                  <c:v>1.8010960500802753E-8</c:v>
                </c:pt>
                <c:pt idx="1729">
                  <c:v>1.7575143340664567E-8</c:v>
                </c:pt>
                <c:pt idx="1730">
                  <c:v>1.7149871744948086E-8</c:v>
                </c:pt>
                <c:pt idx="1731">
                  <c:v>1.6734890695424554E-8</c:v>
                </c:pt>
                <c:pt idx="1732">
                  <c:v>1.632995094702494E-8</c:v>
                </c:pt>
                <c:pt idx="1733">
                  <c:v>1.5934809693973762E-8</c:v>
                </c:pt>
                <c:pt idx="1734">
                  <c:v>1.5549229848144108E-8</c:v>
                </c:pt>
                <c:pt idx="1735">
                  <c:v>1.5172979983546497E-8</c:v>
                </c:pt>
                <c:pt idx="1736">
                  <c:v>1.4805834336328871E-8</c:v>
                </c:pt>
                <c:pt idx="1737">
                  <c:v>1.4447572749265447E-8</c:v>
                </c:pt>
                <c:pt idx="1738">
                  <c:v>1.409797995011175E-8</c:v>
                </c:pt>
                <c:pt idx="1739">
                  <c:v>1.3756846439783033E-8</c:v>
                </c:pt>
                <c:pt idx="1740">
                  <c:v>1.3423967437642403E-8</c:v>
                </c:pt>
                <c:pt idx="1741">
                  <c:v>1.3099143325590035E-8</c:v>
                </c:pt>
                <c:pt idx="1742">
                  <c:v>1.27821790374405E-8</c:v>
                </c:pt>
                <c:pt idx="1743">
                  <c:v>1.247288439198968E-8</c:v>
                </c:pt>
                <c:pt idx="1744">
                  <c:v>1.2171073926481313E-8</c:v>
                </c:pt>
                <c:pt idx="1745">
                  <c:v>1.1876566285984325E-8</c:v>
                </c:pt>
                <c:pt idx="1746">
                  <c:v>1.1589185167082405E-8</c:v>
                </c:pt>
                <c:pt idx="1747">
                  <c:v>1.1308757819072923E-8</c:v>
                </c:pt>
                <c:pt idx="1748">
                  <c:v>1.1035115932145345E-8</c:v>
                </c:pt>
                <c:pt idx="1749">
                  <c:v>1.0768095526358934E-8</c:v>
                </c:pt>
                <c:pt idx="1750">
                  <c:v>1.0507536452042388E-8</c:v>
                </c:pt>
                <c:pt idx="1751">
                  <c:v>1.0253282167749234E-8</c:v>
                </c:pt>
                <c:pt idx="1752">
                  <c:v>1.0005180128835889E-8</c:v>
                </c:pt>
                <c:pt idx="1753">
                  <c:v>9.7630813433724484E-9</c:v>
                </c:pt>
                <c:pt idx="1754">
                  <c:v>9.5268409272541987E-9</c:v>
                </c:pt>
                <c:pt idx="1755">
                  <c:v>9.2963166609116854E-9</c:v>
                </c:pt>
                <c:pt idx="1756">
                  <c:v>9.0713706546452499E-9</c:v>
                </c:pt>
                <c:pt idx="1757">
                  <c:v>8.8518677388016442E-9</c:v>
                </c:pt>
                <c:pt idx="1758">
                  <c:v>8.637676074396694E-9</c:v>
                </c:pt>
                <c:pt idx="1759">
                  <c:v>8.4286674306710552E-9</c:v>
                </c:pt>
                <c:pt idx="1760">
                  <c:v>8.2247160748671888E-9</c:v>
                </c:pt>
                <c:pt idx="1761">
                  <c:v>8.0257000489858399E-9</c:v>
                </c:pt>
                <c:pt idx="1762">
                  <c:v>7.8314993379180464E-9</c:v>
                </c:pt>
                <c:pt idx="1763">
                  <c:v>7.6419980343800376E-9</c:v>
                </c:pt>
                <c:pt idx="1764">
                  <c:v>7.4570821184671843E-9</c:v>
                </c:pt>
                <c:pt idx="1765">
                  <c:v>7.2766405123658728E-9</c:v>
                </c:pt>
                <c:pt idx="1766">
                  <c:v>7.1005653579092609E-9</c:v>
                </c:pt>
                <c:pt idx="1767">
                  <c:v>6.9287506287984968E-9</c:v>
                </c:pt>
                <c:pt idx="1768">
                  <c:v>6.7610932963368953E-9</c:v>
                </c:pt>
                <c:pt idx="1769">
                  <c:v>6.5974928853407278E-9</c:v>
                </c:pt>
                <c:pt idx="1770">
                  <c:v>6.4378511410723149E-9</c:v>
                </c:pt>
                <c:pt idx="1771">
                  <c:v>6.2820723623069341E-9</c:v>
                </c:pt>
                <c:pt idx="1772">
                  <c:v>6.1300629572436094E-9</c:v>
                </c:pt>
                <c:pt idx="1773">
                  <c:v>5.9817317210608678E-9</c:v>
                </c:pt>
                <c:pt idx="1774">
                  <c:v>5.8369898914278906E-9</c:v>
                </c:pt>
                <c:pt idx="1775">
                  <c:v>5.6957502048149422E-9</c:v>
                </c:pt>
                <c:pt idx="1776">
                  <c:v>5.5579283397833024E-9</c:v>
                </c:pt>
                <c:pt idx="1777">
                  <c:v>5.4234413071618803E-9</c:v>
                </c:pt>
                <c:pt idx="1778">
                  <c:v>5.2922084492479371E-9</c:v>
                </c:pt>
                <c:pt idx="1779">
                  <c:v>5.164151106740178E-9</c:v>
                </c:pt>
                <c:pt idx="1780">
                  <c:v>5.0391923966941476E-9</c:v>
                </c:pt>
                <c:pt idx="1781">
                  <c:v>4.9172573790556839E-9</c:v>
                </c:pt>
                <c:pt idx="1782">
                  <c:v>4.7982728901274641E-9</c:v>
                </c:pt>
                <c:pt idx="1783">
                  <c:v>4.6821674870578534E-9</c:v>
                </c:pt>
                <c:pt idx="1784">
                  <c:v>4.5688715033520566E-9</c:v>
                </c:pt>
                <c:pt idx="1785">
                  <c:v>4.458317048872118E-9</c:v>
                </c:pt>
                <c:pt idx="1786">
                  <c:v>4.3504376212588625E-9</c:v>
                </c:pt>
                <c:pt idx="1787">
                  <c:v>4.2451687165545593E-9</c:v>
                </c:pt>
                <c:pt idx="1788">
                  <c:v>4.1424469410245024E-9</c:v>
                </c:pt>
                <c:pt idx="1789">
                  <c:v>4.0422107883131275E-9</c:v>
                </c:pt>
                <c:pt idx="1790">
                  <c:v>3.9443999733101975E-9</c:v>
                </c:pt>
                <c:pt idx="1791">
                  <c:v>3.8489560427734659E-9</c:v>
                </c:pt>
                <c:pt idx="1792">
                  <c:v>3.7558215981725596E-9</c:v>
                </c:pt>
                <c:pt idx="1793">
                  <c:v>3.6649407397781886E-9</c:v>
                </c:pt>
                <c:pt idx="1794">
                  <c:v>3.5762589556398439E-9</c:v>
                </c:pt>
                <c:pt idx="1795">
                  <c:v>3.4897230660746459E-9</c:v>
                </c:pt>
                <c:pt idx="1796">
                  <c:v>3.4052811681561934E-9</c:v>
                </c:pt>
                <c:pt idx="1797">
                  <c:v>3.3228823026476562E-9</c:v>
                </c:pt>
                <c:pt idx="1798">
                  <c:v>3.2424775642247994E-9</c:v>
                </c:pt>
                <c:pt idx="1799">
                  <c:v>3.1640181585856908E-9</c:v>
                </c:pt>
                <c:pt idx="1800">
                  <c:v>3.0874574563632962E-9</c:v>
                </c:pt>
                <c:pt idx="1801">
                  <c:v>3.0127490502351861E-9</c:v>
                </c:pt>
                <c:pt idx="1802">
                  <c:v>2.9398485867915269E-9</c:v>
                </c:pt>
                <c:pt idx="1803">
                  <c:v>2.8687122122228459E-9</c:v>
                </c:pt>
                <c:pt idx="1804">
                  <c:v>2.7992970719203925E-9</c:v>
                </c:pt>
                <c:pt idx="1805">
                  <c:v>2.731561477009592E-9</c:v>
                </c:pt>
                <c:pt idx="1806">
                  <c:v>2.6654649043500456E-9</c:v>
                </c:pt>
                <c:pt idx="1807">
                  <c:v>2.6009678855132279E-9</c:v>
                </c:pt>
                <c:pt idx="1808">
                  <c:v>2.5380313961598233E-9</c:v>
                </c:pt>
                <c:pt idx="1809">
                  <c:v>2.4766177997292971E-9</c:v>
                </c:pt>
                <c:pt idx="1810">
                  <c:v>2.4166902368172316E-9</c:v>
                </c:pt>
                <c:pt idx="1811">
                  <c:v>2.3582127361976291E-9</c:v>
                </c:pt>
                <c:pt idx="1812">
                  <c:v>2.3011502148229113E-9</c:v>
                </c:pt>
                <c:pt idx="1813">
                  <c:v>2.2454686443573735E-9</c:v>
                </c:pt>
                <c:pt idx="1814">
                  <c:v>2.1911342740210671E-9</c:v>
                </c:pt>
                <c:pt idx="1815">
                  <c:v>2.1381146297905218E-9</c:v>
                </c:pt>
                <c:pt idx="1816">
                  <c:v>2.0863779592872334E-9</c:v>
                </c:pt>
                <c:pt idx="1817">
                  <c:v>2.0358931762665122E-9</c:v>
                </c:pt>
                <c:pt idx="1818">
                  <c:v>1.9866300271509374E-9</c:v>
                </c:pt>
                <c:pt idx="1819">
                  <c:v>1.9385588134746001E-9</c:v>
                </c:pt>
                <c:pt idx="1820">
                  <c:v>1.8916508914834651E-9</c:v>
                </c:pt>
                <c:pt idx="1821">
                  <c:v>1.8458780060015556E-9</c:v>
                </c:pt>
                <c:pt idx="1822">
                  <c:v>1.8012127345201634E-9</c:v>
                </c:pt>
                <c:pt idx="1823">
                  <c:v>1.7576280986197901E-9</c:v>
                </c:pt>
                <c:pt idx="1824">
                  <c:v>1.7150981745928107E-9</c:v>
                </c:pt>
                <c:pt idx="1825">
                  <c:v>1.6735974273096588E-9</c:v>
                </c:pt>
                <c:pt idx="1826">
                  <c:v>1.6331008767522803E-9</c:v>
                </c:pt>
                <c:pt idx="1827">
                  <c:v>1.5935840980141336E-9</c:v>
                </c:pt>
                <c:pt idx="1828">
                  <c:v>1.5550236098782477E-9</c:v>
                </c:pt>
                <c:pt idx="1829">
                  <c:v>1.5173962641945593E-9</c:v>
                </c:pt>
                <c:pt idx="1830">
                  <c:v>1.4806793569022147E-9</c:v>
                </c:pt>
                <c:pt idx="1831">
                  <c:v>1.444850794563024E-9</c:v>
                </c:pt>
                <c:pt idx="1832">
                  <c:v>1.4098892608949143E-9</c:v>
                </c:pt>
                <c:pt idx="1833">
                  <c:v>1.3757737171715689E-9</c:v>
                </c:pt>
                <c:pt idx="1834">
                  <c:v>1.3424836242670324E-9</c:v>
                </c:pt>
                <c:pt idx="1835">
                  <c:v>1.3099991091891638E-9</c:v>
                </c:pt>
                <c:pt idx="1836">
                  <c:v>1.2783006875238812E-9</c:v>
                </c:pt>
                <c:pt idx="1837">
                  <c:v>1.2473691524128583E-9</c:v>
                </c:pt>
                <c:pt idx="1838">
                  <c:v>1.2171861851761889E-9</c:v>
                </c:pt>
                <c:pt idx="1839">
                  <c:v>1.1877335781562692E-9</c:v>
                </c:pt>
                <c:pt idx="1840">
                  <c:v>1.1589935677847052E-9</c:v>
                </c:pt>
                <c:pt idx="1841">
                  <c:v>1.1309490011157664E-9</c:v>
                </c:pt>
                <c:pt idx="1842">
                  <c:v>1.1035831137817809E-9</c:v>
                </c:pt>
                <c:pt idx="1843">
                  <c:v>1.0768792524373794E-9</c:v>
                </c:pt>
                <c:pt idx="1844">
                  <c:v>1.0508217074267634E-9</c:v>
                </c:pt>
                <c:pt idx="1845">
                  <c:v>1.0253946025606808E-9</c:v>
                </c:pt>
                <c:pt idx="1846">
                  <c:v>1.0005827832948455E-9</c:v>
                </c:pt>
                <c:pt idx="1847">
                  <c:v>9.7637137264072749E-10</c:v>
                </c:pt>
                <c:pt idx="1848">
                  <c:v>9.5274577116555292E-10</c:v>
                </c:pt>
                <c:pt idx="1849">
                  <c:v>9.2969176801460662E-10</c:v>
                </c:pt>
                <c:pt idx="1850">
                  <c:v>9.0719581846698816E-10</c:v>
                </c:pt>
                <c:pt idx="1851">
                  <c:v>8.8524404473488971E-10</c:v>
                </c:pt>
                <c:pt idx="1852">
                  <c:v>8.638235127200744E-10</c:v>
                </c:pt>
                <c:pt idx="1853">
                  <c:v>8.4292134383545658E-10</c:v>
                </c:pt>
                <c:pt idx="1854">
                  <c:v>8.2252482602740429E-10</c:v>
                </c:pt>
                <c:pt idx="1855">
                  <c:v>8.026220243984028E-10</c:v>
                </c:pt>
                <c:pt idx="1856">
                  <c:v>7.8320055996172755E-10</c:v>
                </c:pt>
                <c:pt idx="1857">
                  <c:v>7.6424927497598105E-10</c:v>
                </c:pt>
                <c:pt idx="1858">
                  <c:v>7.4575640107710228E-10</c:v>
                </c:pt>
                <c:pt idx="1859">
                  <c:v>7.2771116910175238E-10</c:v>
                </c:pt>
                <c:pt idx="1860">
                  <c:v>7.1010258784198754E-10</c:v>
                </c:pt>
                <c:pt idx="1861">
                  <c:v>6.9291999915677138E-10</c:v>
                </c:pt>
                <c:pt idx="1862">
                  <c:v>6.7615302246082365E-10</c:v>
                </c:pt>
                <c:pt idx="1863">
                  <c:v>6.5979194330267887E-10</c:v>
                </c:pt>
                <c:pt idx="1864">
                  <c:v>6.4382688069741789E-10</c:v>
                </c:pt>
                <c:pt idx="1865">
                  <c:v>6.2824789814897031E-10</c:v>
                </c:pt>
                <c:pt idx="1866">
                  <c:v>6.1304594733968543E-10</c:v>
                </c:pt>
                <c:pt idx="1867">
                  <c:v>5.9821192444076132E-10</c:v>
                </c:pt>
                <c:pt idx="1868">
                  <c:v>5.8373683664569853E-10</c:v>
                </c:pt>
                <c:pt idx="1869">
                  <c:v>5.6961191319260251E-10</c:v>
                </c:pt>
                <c:pt idx="1870">
                  <c:v>5.5582882740878858E-10</c:v>
                </c:pt>
                <c:pt idx="1871">
                  <c:v>5.4237925262157205E-10</c:v>
                </c:pt>
                <c:pt idx="1872">
                  <c:v>5.2925508420287315E-10</c:v>
                </c:pt>
                <c:pt idx="1873">
                  <c:v>5.1644860610267074E-10</c:v>
                </c:pt>
                <c:pt idx="1874">
                  <c:v>5.0395193573748998E-10</c:v>
                </c:pt>
                <c:pt idx="1875">
                  <c:v>4.9175752359076341E-10</c:v>
                </c:pt>
                <c:pt idx="1876">
                  <c:v>4.7985831974628468E-10</c:v>
                </c:pt>
                <c:pt idx="1877">
                  <c:v>4.6824710775439371E-10</c:v>
                </c:pt>
                <c:pt idx="1878">
                  <c:v>4.5691678218773291E-10</c:v>
                </c:pt>
                <c:pt idx="1879">
                  <c:v>4.4586057068585205E-10</c:v>
                </c:pt>
                <c:pt idx="1880">
                  <c:v>4.3507197844405709E-10</c:v>
                </c:pt>
                <c:pt idx="1881">
                  <c:v>4.2454428861304905E-10</c:v>
                </c:pt>
                <c:pt idx="1882">
                  <c:v>4.1427150598849494E-10</c:v>
                </c:pt>
                <c:pt idx="1883">
                  <c:v>4.0424724678800317E-10</c:v>
                </c:pt>
                <c:pt idx="1884">
                  <c:v>3.9446562682954323E-10</c:v>
                </c:pt>
                <c:pt idx="1885">
                  <c:v>3.849205953976309E-10</c:v>
                </c:pt>
                <c:pt idx="1886">
                  <c:v>3.7560643484368939E-10</c:v>
                </c:pt>
                <c:pt idx="1887">
                  <c:v>3.6651776058604923E-10</c:v>
                </c:pt>
                <c:pt idx="1888">
                  <c:v>3.5764902150958733E-10</c:v>
                </c:pt>
                <c:pt idx="1889">
                  <c:v>3.489949440549367E-10</c:v>
                </c:pt>
                <c:pt idx="1890">
                  <c:v>3.4055019915157914E-10</c:v>
                </c:pt>
                <c:pt idx="1891">
                  <c:v>3.3230979079590384E-10</c:v>
                </c:pt>
                <c:pt idx="1892">
                  <c:v>3.2426872298429998E-10</c:v>
                </c:pt>
                <c:pt idx="1893">
                  <c:v>3.1642227726891292E-10</c:v>
                </c:pt>
                <c:pt idx="1894">
                  <c:v>3.0876567969073676E-10</c:v>
                </c:pt>
                <c:pt idx="1895">
                  <c:v>3.01294489357673E-10</c:v>
                </c:pt>
                <c:pt idx="1896">
                  <c:v>2.9400393231071575E-10</c:v>
                </c:pt>
                <c:pt idx="1897">
                  <c:v>2.8688973419122021E-10</c:v>
                </c:pt>
                <c:pt idx="1898">
                  <c:v>2.7994778717399527E-10</c:v>
                </c:pt>
                <c:pt idx="1899">
                  <c:v>2.731738169003961E-10</c:v>
                </c:pt>
                <c:pt idx="1900">
                  <c:v>2.6656382656753408E-10</c:v>
                </c:pt>
                <c:pt idx="1901">
                  <c:v>2.6011365283906684E-10</c:v>
                </c:pt>
                <c:pt idx="1902">
                  <c:v>2.5381952095671068E-10</c:v>
                </c:pt>
                <c:pt idx="1903">
                  <c:v>2.4767776718448431E-10</c:v>
                </c:pt>
                <c:pt idx="1904">
                  <c:v>2.4168467227525525E-10</c:v>
                </c:pt>
                <c:pt idx="1905">
                  <c:v>2.3583657249304224E-10</c:v>
                </c:pt>
                <c:pt idx="1906">
                  <c:v>2.301299706353177E-10</c:v>
                </c:pt>
                <c:pt idx="1907">
                  <c:v>2.2456142501070531E-10</c:v>
                </c:pt>
                <c:pt idx="1908">
                  <c:v>2.1912771597243363E-10</c:v>
                </c:pt>
                <c:pt idx="1909">
                  <c:v>2.1382534631797512E-10</c:v>
                </c:pt>
                <c:pt idx="1910">
                  <c:v>2.0865131844516327E-10</c:v>
                </c:pt>
                <c:pt idx="1911">
                  <c:v>2.0360257924068037E-10</c:v>
                </c:pt>
                <c:pt idx="1912">
                  <c:v>1.9867590905775501E-10</c:v>
                </c:pt>
                <c:pt idx="1913">
                  <c:v>1.9386842131652315E-10</c:v>
                </c:pt>
                <c:pt idx="1914">
                  <c:v>1.8917739597057448E-10</c:v>
                </c:pt>
                <c:pt idx="1915">
                  <c:v>1.845996688842888E-10</c:v>
                </c:pt>
                <c:pt idx="1916">
                  <c:v>1.8013296410046564E-10</c:v>
                </c:pt>
                <c:pt idx="1917">
                  <c:v>1.7577422850578728E-10</c:v>
                </c:pt>
                <c:pt idx="1918">
                  <c:v>1.7152085307614584E-10</c:v>
                </c:pt>
                <c:pt idx="1919">
                  <c:v>1.6737056185434085E-10</c:v>
                </c:pt>
                <c:pt idx="1920">
                  <c:v>1.6332063479396197E-10</c:v>
                </c:pt>
                <c:pt idx="1921">
                  <c:v>1.593687404266575E-10</c:v>
                </c:pt>
                <c:pt idx="1922">
                  <c:v>1.5551249177292448E-10</c:v>
                </c:pt>
                <c:pt idx="1923">
                  <c:v>1.5174944634210874E-10</c:v>
                </c:pt>
                <c:pt idx="1924">
                  <c:v>1.4807743919931227E-10</c:v>
                </c:pt>
                <c:pt idx="1925">
                  <c:v>1.444944164319395E-10</c:v>
                </c:pt>
                <c:pt idx="1926">
                  <c:v>1.4099804657163872E-10</c:v>
                </c:pt>
                <c:pt idx="1927">
                  <c:v>1.3758627570581439E-10</c:v>
                </c:pt>
                <c:pt idx="1928">
                  <c:v>1.3425704992187093E-10</c:v>
                </c:pt>
                <c:pt idx="1929">
                  <c:v>1.3100848184066649E-10</c:v>
                </c:pt>
                <c:pt idx="1930">
                  <c:v>1.2783835101615182E-10</c:v>
                </c:pt>
                <c:pt idx="1931">
                  <c:v>1.2474499211378998E-10</c:v>
                </c:pt>
                <c:pt idx="1932">
                  <c:v>1.2172646224328787E-10</c:v>
                </c:pt>
                <c:pt idx="1933">
                  <c:v>1.1878104055895733E-10</c:v>
                </c:pt>
                <c:pt idx="1934">
                  <c:v>1.1590683968165649E-10</c:v>
                </c:pt>
                <c:pt idx="1935">
                  <c:v>1.1310213876569719E-10</c:v>
                </c:pt>
                <c:pt idx="1936">
                  <c:v>1.1036543900999618E-10</c:v>
                </c:pt>
                <c:pt idx="1937">
                  <c:v>1.076948530354116E-10</c:v>
                </c:pt>
                <c:pt idx="1938">
                  <c:v>1.0508893755201143E-10</c:v>
                </c:pt>
                <c:pt idx="1939">
                  <c:v>1.0254608273640997E-10</c:v>
                </c:pt>
                <c:pt idx="1940">
                  <c:v>1.0006473427637275E-10</c:v>
                </c:pt>
                <c:pt idx="1941">
                  <c:v>9.7643393370816511E-11</c:v>
                </c:pt>
                <c:pt idx="1942">
                  <c:v>9.5280783263262947E-11</c:v>
                </c:pt>
                <c:pt idx="1943">
                  <c:v>9.2975183108023884E-11</c:v>
                </c:pt>
                <c:pt idx="1944">
                  <c:v>9.0725371659772236E-11</c:v>
                </c:pt>
                <c:pt idx="1945">
                  <c:v>8.8530183184332145E-11</c:v>
                </c:pt>
                <c:pt idx="1946">
                  <c:v>8.6387952347166674E-11</c:v>
                </c:pt>
                <c:pt idx="1947">
                  <c:v>8.4297568925251198E-11</c:v>
                </c:pt>
                <c:pt idx="1948">
                  <c:v>8.225781167325863E-11</c:v>
                </c:pt>
                <c:pt idx="1949">
                  <c:v>8.0267403834710649E-11</c:v>
                </c:pt>
                <c:pt idx="1950">
                  <c:v>7.83251796754314E-11</c:v>
                </c:pt>
                <c:pt idx="1951">
                  <c:v>7.6429806927791333E-11</c:v>
                </c:pt>
                <c:pt idx="1952">
                  <c:v>7.4580452924521978E-11</c:v>
                </c:pt>
                <c:pt idx="1953">
                  <c:v>7.2775785397993786E-11</c:v>
                </c:pt>
                <c:pt idx="1954">
                  <c:v>7.1014805147484594E-11</c:v>
                </c:pt>
                <c:pt idx="1955">
                  <c:v>6.9296512972272239E-11</c:v>
                </c:pt>
                <c:pt idx="1956">
                  <c:v>6.7619632115878403E-11</c:v>
                </c:pt>
                <c:pt idx="1957">
                  <c:v>6.598349644448831E-11</c:v>
                </c:pt>
                <c:pt idx="1958">
                  <c:v>6.4386884712774872E-11</c:v>
                </c:pt>
                <c:pt idx="1959">
                  <c:v>6.282890874231839E-11</c:v>
                </c:pt>
                <c:pt idx="1960">
                  <c:v>6.1308569332396701E-11</c:v>
                </c:pt>
                <c:pt idx="1961">
                  <c:v>5.9825033815741335E-11</c:v>
                </c:pt>
                <c:pt idx="1962">
                  <c:v>5.8377414013932594E-11</c:v>
                </c:pt>
                <c:pt idx="1963">
                  <c:v>5.6964766237399544E-11</c:v>
                </c:pt>
                <c:pt idx="1964">
                  <c:v>5.5586535374629875E-11</c:v>
                </c:pt>
                <c:pt idx="1965">
                  <c:v>5.4241389157994035E-11</c:v>
                </c:pt>
                <c:pt idx="1966">
                  <c:v>5.2928939009433407E-11</c:v>
                </c:pt>
                <c:pt idx="1967">
                  <c:v>5.1648185728225826E-11</c:v>
                </c:pt>
                <c:pt idx="1968">
                  <c:v>5.0398407669405287E-11</c:v>
                </c:pt>
                <c:pt idx="1969">
                  <c:v>4.9178938699157015E-11</c:v>
                </c:pt>
                <c:pt idx="1970">
                  <c:v>4.7989001661363773E-11</c:v>
                </c:pt>
                <c:pt idx="1971">
                  <c:v>4.6827652866454628E-11</c:v>
                </c:pt>
                <c:pt idx="1972">
                  <c:v>4.5694559247522193E-11</c:v>
                </c:pt>
                <c:pt idx="1973">
                  <c:v>4.4588943648449231E-11</c:v>
                </c:pt>
                <c:pt idx="1974">
                  <c:v>4.3509973401967272E-11</c:v>
                </c:pt>
                <c:pt idx="1975">
                  <c:v>4.2457148907715236E-11</c:v>
                </c:pt>
                <c:pt idx="1976">
                  <c:v>4.1429859543029579E-11</c:v>
                </c:pt>
                <c:pt idx="1977">
                  <c:v>4.0427383662944294E-11</c:v>
                </c:pt>
                <c:pt idx="1978">
                  <c:v>3.9448999622493375E-11</c:v>
                </c:pt>
                <c:pt idx="1979">
                  <c:v>3.8494485377071896E-11</c:v>
                </c:pt>
                <c:pt idx="1980">
                  <c:v>3.756300825941139E-11</c:v>
                </c:pt>
                <c:pt idx="1981">
                  <c:v>3.6654124180302006E-11</c:v>
                </c:pt>
                <c:pt idx="1982">
                  <c:v>3.5767222517080199E-11</c:v>
                </c:pt>
                <c:pt idx="1983">
                  <c:v>3.4901692647082427E-11</c:v>
                </c:pt>
                <c:pt idx="1984">
                  <c:v>3.4057145992250071E-11</c:v>
                </c:pt>
                <c:pt idx="1985">
                  <c:v>3.3233193974524511E-11</c:v>
                </c:pt>
                <c:pt idx="1986">
                  <c:v>3.2428892904334816E-11</c:v>
                </c:pt>
                <c:pt idx="1987">
                  <c:v>3.1644353803983449E-11</c:v>
                </c:pt>
                <c:pt idx="1988">
                  <c:v>3.0878577472748248E-11</c:v>
                </c:pt>
                <c:pt idx="1989">
                  <c:v>3.0131452888326749E-11</c:v>
                </c:pt>
                <c:pt idx="1990">
                  <c:v>2.9402313916904177E-11</c:v>
                </c:pt>
                <c:pt idx="1991">
                  <c:v>2.8690827491573145E-11</c:v>
                </c:pt>
                <c:pt idx="1992">
                  <c:v>2.7996660545426266E-11</c:v>
                </c:pt>
                <c:pt idx="1993">
                  <c:v>2.7319202455799996E-11</c:v>
                </c:pt>
                <c:pt idx="1994">
                  <c:v>2.6658009133484484E-11</c:v>
                </c:pt>
                <c:pt idx="1995">
                  <c:v>2.601308057847973E-11</c:v>
                </c:pt>
                <c:pt idx="1996">
                  <c:v>2.5383639634668498E-11</c:v>
                </c:pt>
                <c:pt idx="1997">
                  <c:v>2.4769297723992167E-11</c:v>
                </c:pt>
                <c:pt idx="1998">
                  <c:v>2.4170054846450739E-11</c:v>
                </c:pt>
                <c:pt idx="1999">
                  <c:v>2.3585244868229438E-11</c:v>
                </c:pt>
                <c:pt idx="2000">
                  <c:v>2.3014423700118414E-11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chi_HFD!$M$24</c:f>
              <c:strCache>
                <c:ptCount val="1"/>
                <c:pt idx="0">
                  <c:v>tot</c:v>
                </c:pt>
              </c:strCache>
            </c:strRef>
          </c:tx>
          <c:marker>
            <c:symbol val="none"/>
          </c:marker>
          <c:xVal>
            <c:numRef>
              <c:f>chi_HFD!$H$25:$H$2025</c:f>
              <c:numCache>
                <c:formatCode>General</c:formatCode>
                <c:ptCount val="20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</c:numCache>
            </c:numRef>
          </c:xVal>
          <c:yVal>
            <c:numRef>
              <c:f>chi_HFD!$M$25:$M$2025</c:f>
              <c:numCache>
                <c:formatCode>General</c:formatCode>
                <c:ptCount val="2001"/>
                <c:pt idx="0">
                  <c:v>1.003333</c:v>
                </c:pt>
                <c:pt idx="1">
                  <c:v>1.0030620009041427</c:v>
                </c:pt>
                <c:pt idx="2">
                  <c:v>1.002813002167221</c:v>
                </c:pt>
                <c:pt idx="3">
                  <c:v>1.0025840037831628</c:v>
                </c:pt>
                <c:pt idx="4">
                  <c:v>1.0023740057461041</c:v>
                </c:pt>
                <c:pt idx="5">
                  <c:v>1.0021810080503839</c:v>
                </c:pt>
                <c:pt idx="6">
                  <c:v>1.0020040106905299</c:v>
                </c:pt>
                <c:pt idx="7">
                  <c:v>1.0018410136612801</c:v>
                </c:pt>
                <c:pt idx="8">
                  <c:v>1.0016920169575301</c:v>
                </c:pt>
                <c:pt idx="9">
                  <c:v>1.00155502057436</c:v>
                </c:pt>
                <c:pt idx="10">
                  <c:v>1.0014290245070399</c:v>
                </c:pt>
                <c:pt idx="11">
                  <c:v>1.0013130287509899</c:v>
                </c:pt>
                <c:pt idx="12">
                  <c:v>1.00120603330182</c:v>
                </c:pt>
                <c:pt idx="13">
                  <c:v>1.0011090381552701</c:v>
                </c:pt>
                <c:pt idx="14">
                  <c:v>1.0010190433072501</c:v>
                </c:pt>
                <c:pt idx="15">
                  <c:v>1.0009360487538301</c:v>
                </c:pt>
                <c:pt idx="16">
                  <c:v>1.0008600544912301</c:v>
                </c:pt>
                <c:pt idx="17">
                  <c:v>1.0007910605158199</c:v>
                </c:pt>
                <c:pt idx="18">
                  <c:v>1.00072706682409</c:v>
                </c:pt>
                <c:pt idx="19">
                  <c:v>1.0006680734126898</c:v>
                </c:pt>
                <c:pt idx="20">
                  <c:v>1.0006140802784098</c:v>
                </c:pt>
                <c:pt idx="21">
                  <c:v>1.00056508741818</c:v>
                </c:pt>
                <c:pt idx="22">
                  <c:v>1.0005190948290299</c:v>
                </c:pt>
                <c:pt idx="23">
                  <c:v>1.0004771025082</c:v>
                </c:pt>
                <c:pt idx="24">
                  <c:v>1.0004391104529</c:v>
                </c:pt>
                <c:pt idx="25">
                  <c:v>1.0004041186606001</c:v>
                </c:pt>
                <c:pt idx="26">
                  <c:v>1.0003711271289</c:v>
                </c:pt>
                <c:pt idx="27">
                  <c:v>1.0003421358555</c:v>
                </c:pt>
                <c:pt idx="28">
                  <c:v>1.0003141448380999</c:v>
                </c:pt>
                <c:pt idx="29">
                  <c:v>1.0002891540747001</c:v>
                </c:pt>
                <c:pt idx="30">
                  <c:v>1.0002661635633001</c:v>
                </c:pt>
                <c:pt idx="31">
                  <c:v>1.0002451733020001</c:v>
                </c:pt>
                <c:pt idx="32">
                  <c:v>1.0002251832890998</c:v>
                </c:pt>
                <c:pt idx="33">
                  <c:v>1.0002081935228999</c:v>
                </c:pt>
                <c:pt idx="34">
                  <c:v>1.0001912040019001</c:v>
                </c:pt>
                <c:pt idx="35">
                  <c:v>1.0001762147246001</c:v>
                </c:pt>
                <c:pt idx="36">
                  <c:v>1.0001622256898</c:v>
                </c:pt>
                <c:pt idx="37">
                  <c:v>1.0001492368961</c:v>
                </c:pt>
                <c:pt idx="38">
                  <c:v>1.0001382483424999</c:v>
                </c:pt>
                <c:pt idx="39">
                  <c:v>1.0001272600279001</c:v>
                </c:pt>
                <c:pt idx="40">
                  <c:v>1.0001172719514</c:v>
                </c:pt>
                <c:pt idx="41">
                  <c:v>1.0001082841121001</c:v>
                </c:pt>
                <c:pt idx="42">
                  <c:v>1.0001002965093</c:v>
                </c:pt>
                <c:pt idx="43">
                  <c:v>1.0000923091423</c:v>
                </c:pt>
                <c:pt idx="44">
                  <c:v>1.0000853220104999</c:v>
                </c:pt>
                <c:pt idx="45">
                  <c:v>1.0000793351135</c:v>
                </c:pt>
                <c:pt idx="46">
                  <c:v>1.0000733484508</c:v>
                </c:pt>
                <c:pt idx="47">
                  <c:v>1.0000673620222</c:v>
                </c:pt>
                <c:pt idx="48">
                  <c:v>1.0000623758274001</c:v>
                </c:pt>
                <c:pt idx="49">
                  <c:v>1.0000583898661999</c:v>
                </c:pt>
                <c:pt idx="50">
                  <c:v>1.0000534041387001</c:v>
                </c:pt>
                <c:pt idx="51">
                  <c:v>1.0000504186448</c:v>
                </c:pt>
                <c:pt idx="52">
                  <c:v>1.0000464333846999</c:v>
                </c:pt>
                <c:pt idx="53">
                  <c:v>1.0000434483584</c:v>
                </c:pt>
                <c:pt idx="54">
                  <c:v>1.0000404635663001</c:v>
                </c:pt>
                <c:pt idx="55">
                  <c:v>1.0000374790087001</c:v>
                </c:pt>
                <c:pt idx="56">
                  <c:v>1.0000354946859999</c:v>
                </c:pt>
                <c:pt idx="57">
                  <c:v>1.0000325105987</c:v>
                </c:pt>
                <c:pt idx="58">
                  <c:v>1.0000305267473</c:v>
                </c:pt>
                <c:pt idx="59">
                  <c:v>1.0000285431325</c:v>
                </c:pt>
                <c:pt idx="60">
                  <c:v>1.000026559755</c:v>
                </c:pt>
                <c:pt idx="61">
                  <c:v>1.0000255766155</c:v>
                </c:pt>
                <c:pt idx="62">
                  <c:v>1.0000235937150002</c:v>
                </c:pt>
                <c:pt idx="63">
                  <c:v>1.0000226110541999</c:v>
                </c:pt>
                <c:pt idx="64">
                  <c:v>1.0000206286341999</c:v>
                </c:pt>
                <c:pt idx="65">
                  <c:v>1.0000196464561</c:v>
                </c:pt>
                <c:pt idx="66">
                  <c:v>1.0000186645209002</c:v>
                </c:pt>
                <c:pt idx="67">
                  <c:v>1.0000176828298999</c:v>
                </c:pt>
                <c:pt idx="68">
                  <c:v>1.0000167013843</c:v>
                </c:pt>
                <c:pt idx="69">
                  <c:v>1.0000167201854999</c:v>
                </c:pt>
                <c:pt idx="70">
                  <c:v>1.0000157392347</c:v>
                </c:pt>
                <c:pt idx="71">
                  <c:v>1.0000147585335</c:v>
                </c:pt>
                <c:pt idx="72">
                  <c:v>1.0000137780835001</c:v>
                </c:pt>
                <c:pt idx="73">
                  <c:v>1.000013797886</c:v>
                </c:pt>
                <c:pt idx="74">
                  <c:v>1.0000128179429</c:v>
                </c:pt>
                <c:pt idx="75">
                  <c:v>1.0000128382558</c:v>
                </c:pt>
                <c:pt idx="76">
                  <c:v>1.0000118588264999</c:v>
                </c:pt>
                <c:pt idx="77">
                  <c:v>1.0000118796568001</c:v>
                </c:pt>
                <c:pt idx="78">
                  <c:v>1.0000119007487001</c:v>
                </c:pt>
                <c:pt idx="79">
                  <c:v>1.0000109221040001</c:v>
                </c:pt>
                <c:pt idx="80">
                  <c:v>1.0000109437248001</c:v>
                </c:pt>
                <c:pt idx="81">
                  <c:v>1.0000109656132001</c:v>
                </c:pt>
                <c:pt idx="82">
                  <c:v>1.0000099877713</c:v>
                </c:pt>
                <c:pt idx="83">
                  <c:v>1.0000100102009999</c:v>
                </c:pt>
                <c:pt idx="84">
                  <c:v>1.000010032906</c:v>
                </c:pt>
                <c:pt idx="85">
                  <c:v>1.0000100558859999</c:v>
                </c:pt>
                <c:pt idx="86">
                  <c:v>1.0000090791459999</c:v>
                </c:pt>
                <c:pt idx="87">
                  <c:v>1.0000091026869999</c:v>
                </c:pt>
                <c:pt idx="88">
                  <c:v>1.0000091265119999</c:v>
                </c:pt>
                <c:pt idx="89">
                  <c:v>1.000009150623</c:v>
                </c:pt>
                <c:pt idx="90">
                  <c:v>1.000009175023</c:v>
                </c:pt>
                <c:pt idx="91">
                  <c:v>1.000009199715</c:v>
                </c:pt>
                <c:pt idx="92">
                  <c:v>1.000009224701</c:v>
                </c:pt>
                <c:pt idx="93">
                  <c:v>1.000008249985</c:v>
                </c:pt>
                <c:pt idx="94">
                  <c:v>1.0000082755690001</c:v>
                </c:pt>
                <c:pt idx="95">
                  <c:v>1.0000083014560002</c:v>
                </c:pt>
                <c:pt idx="96">
                  <c:v>1.0000083276490002</c:v>
                </c:pt>
                <c:pt idx="97">
                  <c:v>1.0000083541510001</c:v>
                </c:pt>
                <c:pt idx="98">
                  <c:v>1.000008380965</c:v>
                </c:pt>
                <c:pt idx="99">
                  <c:v>1.000008408095</c:v>
                </c:pt>
                <c:pt idx="100">
                  <c:v>1.0000084355430001</c:v>
                </c:pt>
                <c:pt idx="101">
                  <c:v>1.0000084633130002</c:v>
                </c:pt>
                <c:pt idx="102">
                  <c:v>1.0000084914090002</c:v>
                </c:pt>
                <c:pt idx="103">
                  <c:v>1.000008519833</c:v>
                </c:pt>
                <c:pt idx="104">
                  <c:v>1.000008548589</c:v>
                </c:pt>
                <c:pt idx="105">
                  <c:v>1.0000085776800001</c:v>
                </c:pt>
                <c:pt idx="106">
                  <c:v>1.0000086071110001</c:v>
                </c:pt>
                <c:pt idx="107">
                  <c:v>1.0000086368850001</c:v>
                </c:pt>
                <c:pt idx="108">
                  <c:v>1.0000086670050001</c:v>
                </c:pt>
                <c:pt idx="109">
                  <c:v>1.0000086974760001</c:v>
                </c:pt>
                <c:pt idx="110">
                  <c:v>1.0000087283010002</c:v>
                </c:pt>
                <c:pt idx="111">
                  <c:v>1.0000087594840001</c:v>
                </c:pt>
                <c:pt idx="112">
                  <c:v>1.0000087910290001</c:v>
                </c:pt>
                <c:pt idx="113">
                  <c:v>1.000008822941</c:v>
                </c:pt>
                <c:pt idx="114">
                  <c:v>1.0000088552220001</c:v>
                </c:pt>
                <c:pt idx="115">
                  <c:v>1.000008887878</c:v>
                </c:pt>
                <c:pt idx="116">
                  <c:v>1.000008920912</c:v>
                </c:pt>
                <c:pt idx="117">
                  <c:v>1.0000089543300001</c:v>
                </c:pt>
                <c:pt idx="118">
                  <c:v>1.0000089881340002</c:v>
                </c:pt>
                <c:pt idx="119">
                  <c:v>1.00000902233</c:v>
                </c:pt>
                <c:pt idx="120">
                  <c:v>1.0000090569220002</c:v>
                </c:pt>
                <c:pt idx="121">
                  <c:v>1.000009091915</c:v>
                </c:pt>
                <c:pt idx="122">
                  <c:v>1.0000091273130001</c:v>
                </c:pt>
                <c:pt idx="123">
                  <c:v>1.0000091631210002</c:v>
                </c:pt>
                <c:pt idx="124">
                  <c:v>1.0000091993440001</c:v>
                </c:pt>
                <c:pt idx="125">
                  <c:v>1.0000092359870001</c:v>
                </c:pt>
                <c:pt idx="126">
                  <c:v>1.0000092730530001</c:v>
                </c:pt>
                <c:pt idx="127">
                  <c:v>1.000009310549</c:v>
                </c:pt>
                <c:pt idx="128">
                  <c:v>1.0000093484800001</c:v>
                </c:pt>
                <c:pt idx="129">
                  <c:v>1.0000093868500002</c:v>
                </c:pt>
                <c:pt idx="130">
                  <c:v>1.0000094256650001</c:v>
                </c:pt>
                <c:pt idx="131">
                  <c:v>1.00000946493</c:v>
                </c:pt>
                <c:pt idx="132">
                  <c:v>1.0000095046490001</c:v>
                </c:pt>
                <c:pt idx="133">
                  <c:v>1.00000854483</c:v>
                </c:pt>
                <c:pt idx="134">
                  <c:v>1.000008585477</c:v>
                </c:pt>
                <c:pt idx="135">
                  <c:v>1.0000086265949999</c:v>
                </c:pt>
                <c:pt idx="136">
                  <c:v>1.00000866819</c:v>
                </c:pt>
                <c:pt idx="137">
                  <c:v>1.0000087102689998</c:v>
                </c:pt>
                <c:pt idx="138">
                  <c:v>1.000008752836</c:v>
                </c:pt>
                <c:pt idx="139">
                  <c:v>1.0000087958969999</c:v>
                </c:pt>
                <c:pt idx="140">
                  <c:v>1.0000088394589999</c:v>
                </c:pt>
                <c:pt idx="141">
                  <c:v>1.0000088835279999</c:v>
                </c:pt>
                <c:pt idx="142">
                  <c:v>1.0000089281089999</c:v>
                </c:pt>
                <c:pt idx="143">
                  <c:v>1.000008973208</c:v>
                </c:pt>
                <c:pt idx="144">
                  <c:v>1.000009018833</c:v>
                </c:pt>
                <c:pt idx="145">
                  <c:v>1.0000090649889999</c:v>
                </c:pt>
                <c:pt idx="146">
                  <c:v>1.000009111682</c:v>
                </c:pt>
                <c:pt idx="147">
                  <c:v>1.00000915892</c:v>
                </c:pt>
                <c:pt idx="148">
                  <c:v>1.000009206708</c:v>
                </c:pt>
                <c:pt idx="149">
                  <c:v>1.000009255053</c:v>
                </c:pt>
                <c:pt idx="150">
                  <c:v>1.000009303963</c:v>
                </c:pt>
                <c:pt idx="151">
                  <c:v>1.000009353444</c:v>
                </c:pt>
                <c:pt idx="152">
                  <c:v>1.000009403502</c:v>
                </c:pt>
                <c:pt idx="153">
                  <c:v>1.000009454145</c:v>
                </c:pt>
                <c:pt idx="154">
                  <c:v>1.00000950538</c:v>
                </c:pt>
                <c:pt idx="155">
                  <c:v>1.000009557214</c:v>
                </c:pt>
                <c:pt idx="156">
                  <c:v>1.000009609655</c:v>
                </c:pt>
                <c:pt idx="157">
                  <c:v>1.000009662709</c:v>
                </c:pt>
                <c:pt idx="158">
                  <c:v>1.0000097163849999</c:v>
                </c:pt>
                <c:pt idx="159">
                  <c:v>1.0000097706889999</c:v>
                </c:pt>
                <c:pt idx="160">
                  <c:v>1.0000098256299998</c:v>
                </c:pt>
                <c:pt idx="161">
                  <c:v>1.000009881215</c:v>
                </c:pt>
                <c:pt idx="162">
                  <c:v>1.000009937452</c:v>
                </c:pt>
                <c:pt idx="163">
                  <c:v>1.000009994349</c:v>
                </c:pt>
                <c:pt idx="164">
                  <c:v>1.000010051913</c:v>
                </c:pt>
                <c:pt idx="165">
                  <c:v>1.000010110154</c:v>
                </c:pt>
                <c:pt idx="166">
                  <c:v>1.0000101690799998</c:v>
                </c:pt>
                <c:pt idx="167">
                  <c:v>1.0000102286979999</c:v>
                </c:pt>
                <c:pt idx="168">
                  <c:v>1.000010289017</c:v>
                </c:pt>
                <c:pt idx="169">
                  <c:v>1.0000103500469999</c:v>
                </c:pt>
                <c:pt idx="170">
                  <c:v>1.0000104117939999</c:v>
                </c:pt>
                <c:pt idx="171">
                  <c:v>1.0000104742689999</c:v>
                </c:pt>
                <c:pt idx="172">
                  <c:v>1.0000105374799999</c:v>
                </c:pt>
                <c:pt idx="173">
                  <c:v>1.000010601436</c:v>
                </c:pt>
                <c:pt idx="174">
                  <c:v>1.000010666146</c:v>
                </c:pt>
                <c:pt idx="175">
                  <c:v>1.00001073162</c:v>
                </c:pt>
                <c:pt idx="176">
                  <c:v>1.000010797866</c:v>
                </c:pt>
                <c:pt idx="177">
                  <c:v>1.0000108648949999</c:v>
                </c:pt>
                <c:pt idx="178">
                  <c:v>1.000010932715</c:v>
                </c:pt>
                <c:pt idx="179">
                  <c:v>1.000011001337</c:v>
                </c:pt>
                <c:pt idx="180">
                  <c:v>1.0000110707699998</c:v>
                </c:pt>
                <c:pt idx="181">
                  <c:v>1.0000111410249999</c:v>
                </c:pt>
                <c:pt idx="182">
                  <c:v>1.00001121211</c:v>
                </c:pt>
                <c:pt idx="183">
                  <c:v>1.0000112840369999</c:v>
                </c:pt>
                <c:pt idx="184">
                  <c:v>1.0000113568159998</c:v>
                </c:pt>
                <c:pt idx="185">
                  <c:v>1.000011430457</c:v>
                </c:pt>
                <c:pt idx="186">
                  <c:v>1.0000115049709999</c:v>
                </c:pt>
                <c:pt idx="187">
                  <c:v>1.0000115803679999</c:v>
                </c:pt>
                <c:pt idx="188">
                  <c:v>1.0000116566599999</c:v>
                </c:pt>
                <c:pt idx="189">
                  <c:v>1.000011733856</c:v>
                </c:pt>
                <c:pt idx="190">
                  <c:v>1.000011811969</c:v>
                </c:pt>
                <c:pt idx="191">
                  <c:v>1.00001189101</c:v>
                </c:pt>
                <c:pt idx="192">
                  <c:v>1.0000119709889999</c:v>
                </c:pt>
                <c:pt idx="193">
                  <c:v>1.000012051918</c:v>
                </c:pt>
                <c:pt idx="194">
                  <c:v>1.0000121338099999</c:v>
                </c:pt>
                <c:pt idx="195">
                  <c:v>1.0000122166749998</c:v>
                </c:pt>
                <c:pt idx="196">
                  <c:v>1.0000123005269999</c:v>
                </c:pt>
                <c:pt idx="197">
                  <c:v>1.0000123853759999</c:v>
                </c:pt>
                <c:pt idx="198">
                  <c:v>1.000012471235</c:v>
                </c:pt>
                <c:pt idx="199">
                  <c:v>1.000012558116</c:v>
                </c:pt>
                <c:pt idx="200">
                  <c:v>1.000012646032</c:v>
                </c:pt>
                <c:pt idx="201">
                  <c:v>1.000012734996</c:v>
                </c:pt>
                <c:pt idx="202">
                  <c:v>1.0000128250209999</c:v>
                </c:pt>
                <c:pt idx="203">
                  <c:v>1.000012916118</c:v>
                </c:pt>
                <c:pt idx="204">
                  <c:v>1.0000130083029999</c:v>
                </c:pt>
                <c:pt idx="205">
                  <c:v>1.000013101587</c:v>
                </c:pt>
                <c:pt idx="206">
                  <c:v>1.000013195985</c:v>
                </c:pt>
                <c:pt idx="207">
                  <c:v>1.00001329151</c:v>
                </c:pt>
                <c:pt idx="208">
                  <c:v>1.000012388175</c:v>
                </c:pt>
                <c:pt idx="209">
                  <c:v>1.0000124859949999</c:v>
                </c:pt>
                <c:pt idx="210">
                  <c:v>1.0000125849850001</c:v>
                </c:pt>
                <c:pt idx="211">
                  <c:v>1.0000126851569999</c:v>
                </c:pt>
                <c:pt idx="212">
                  <c:v>1.000012786528</c:v>
                </c:pt>
                <c:pt idx="213">
                  <c:v>1.0000128891110001</c:v>
                </c:pt>
                <c:pt idx="214">
                  <c:v>1.000012992921</c:v>
                </c:pt>
                <c:pt idx="215">
                  <c:v>1.000013097973</c:v>
                </c:pt>
                <c:pt idx="216">
                  <c:v>1.000013204284</c:v>
                </c:pt>
                <c:pt idx="217">
                  <c:v>1.000013311867</c:v>
                </c:pt>
                <c:pt idx="218">
                  <c:v>1.000013420738</c:v>
                </c:pt>
                <c:pt idx="219">
                  <c:v>1.0000135309140001</c:v>
                </c:pt>
                <c:pt idx="220">
                  <c:v>1.000013642411</c:v>
                </c:pt>
                <c:pt idx="221">
                  <c:v>1.000013755244</c:v>
                </c:pt>
                <c:pt idx="222">
                  <c:v>1.00001386943</c:v>
                </c:pt>
                <c:pt idx="223">
                  <c:v>1.000013984985</c:v>
                </c:pt>
                <c:pt idx="224">
                  <c:v>1.0000141019270001</c:v>
                </c:pt>
                <c:pt idx="225">
                  <c:v>1.0000142202710001</c:v>
                </c:pt>
                <c:pt idx="226">
                  <c:v>1.0000143400370001</c:v>
                </c:pt>
                <c:pt idx="227">
                  <c:v>1.0000144612399999</c:v>
                </c:pt>
                <c:pt idx="228">
                  <c:v>1.0000145838980001</c:v>
                </c:pt>
                <c:pt idx="229">
                  <c:v>1.0000147080300001</c:v>
                </c:pt>
                <c:pt idx="230">
                  <c:v>1.0000148336529999</c:v>
                </c:pt>
                <c:pt idx="231">
                  <c:v>1.0000139607849998</c:v>
                </c:pt>
                <c:pt idx="232">
                  <c:v>1.0000140894499998</c:v>
                </c:pt>
                <c:pt idx="233">
                  <c:v>1.0000142196499999</c:v>
                </c:pt>
                <c:pt idx="234">
                  <c:v>1.0000143514299999</c:v>
                </c:pt>
                <c:pt idx="235">
                  <c:v>1.0000144847799999</c:v>
                </c:pt>
                <c:pt idx="236">
                  <c:v>1.0000146197499999</c:v>
                </c:pt>
                <c:pt idx="237">
                  <c:v>1.0000147563299999</c:v>
                </c:pt>
                <c:pt idx="238">
                  <c:v>1.0000148945599998</c:v>
                </c:pt>
                <c:pt idx="239">
                  <c:v>1.0000150344599998</c:v>
                </c:pt>
                <c:pt idx="240">
                  <c:v>1.0000151760399998</c:v>
                </c:pt>
                <c:pt idx="241">
                  <c:v>1.0000153193199999</c:v>
                </c:pt>
                <c:pt idx="242">
                  <c:v>1.0000154643299999</c:v>
                </c:pt>
                <c:pt idx="243">
                  <c:v>1.0000156110899998</c:v>
                </c:pt>
                <c:pt idx="244">
                  <c:v>1.0000157596099999</c:v>
                </c:pt>
                <c:pt idx="245">
                  <c:v>1.0000159099299999</c:v>
                </c:pt>
                <c:pt idx="246">
                  <c:v>1.0000160620499998</c:v>
                </c:pt>
                <c:pt idx="247">
                  <c:v>1.00001521601</c:v>
                </c:pt>
                <c:pt idx="248">
                  <c:v>1.00001537183</c:v>
                </c:pt>
                <c:pt idx="249">
                  <c:v>1.0000155295299999</c:v>
                </c:pt>
                <c:pt idx="250">
                  <c:v>1.0000156891300001</c:v>
                </c:pt>
                <c:pt idx="251">
                  <c:v>1.0000158506499999</c:v>
                </c:pt>
                <c:pt idx="252">
                  <c:v>1.0000160141300001</c:v>
                </c:pt>
                <c:pt idx="253">
                  <c:v>1.00001617958</c:v>
                </c:pt>
                <c:pt idx="254">
                  <c:v>1.0000163470200001</c:v>
                </c:pt>
                <c:pt idx="255">
                  <c:v>1.0000165164899999</c:v>
                </c:pt>
                <c:pt idx="256">
                  <c:v>1.0000166879999999</c:v>
                </c:pt>
                <c:pt idx="257">
                  <c:v>1.00001686159</c:v>
                </c:pt>
                <c:pt idx="258">
                  <c:v>1.0000170372699999</c:v>
                </c:pt>
                <c:pt idx="259">
                  <c:v>1.00001621507</c:v>
                </c:pt>
                <c:pt idx="260">
                  <c:v>1.0000163950200001</c:v>
                </c:pt>
                <c:pt idx="261">
                  <c:v>1.00001657715</c:v>
                </c:pt>
                <c:pt idx="262">
                  <c:v>1.00001676148</c:v>
                </c:pt>
                <c:pt idx="263">
                  <c:v>1.0000169480400001</c:v>
                </c:pt>
                <c:pt idx="264">
                  <c:v>1.0000171368500002</c:v>
                </c:pt>
                <c:pt idx="265">
                  <c:v>1.00001732795</c:v>
                </c:pt>
                <c:pt idx="266">
                  <c:v>1.00001752136</c:v>
                </c:pt>
                <c:pt idx="267">
                  <c:v>1.00001771711</c:v>
                </c:pt>
                <c:pt idx="268">
                  <c:v>1.0000179152300002</c:v>
                </c:pt>
                <c:pt idx="269">
                  <c:v>1.00001711574</c:v>
                </c:pt>
                <c:pt idx="270">
                  <c:v>1.0000173186799999</c:v>
                </c:pt>
                <c:pt idx="271">
                  <c:v>1.00001752408</c:v>
                </c:pt>
                <c:pt idx="272">
                  <c:v>1.0000177319599999</c:v>
                </c:pt>
                <c:pt idx="273">
                  <c:v>1.00001794237</c:v>
                </c:pt>
                <c:pt idx="274">
                  <c:v>1.0000181553099998</c:v>
                </c:pt>
                <c:pt idx="275">
                  <c:v>1.0000183708399999</c:v>
                </c:pt>
                <c:pt idx="276">
                  <c:v>1.00001858898</c:v>
                </c:pt>
                <c:pt idx="277">
                  <c:v>1.0000178097600001</c:v>
                </c:pt>
                <c:pt idx="278">
                  <c:v>1.0000180332199999</c:v>
                </c:pt>
                <c:pt idx="279">
                  <c:v>1.00001825938</c:v>
                </c:pt>
                <c:pt idx="280">
                  <c:v>1.0000184882900001</c:v>
                </c:pt>
                <c:pt idx="281">
                  <c:v>1.0000186199700001</c:v>
                </c:pt>
                <c:pt idx="282">
                  <c:v>1.0000187544600001</c:v>
                </c:pt>
                <c:pt idx="283">
                  <c:v>1.0000188917900001</c:v>
                </c:pt>
                <c:pt idx="284">
                  <c:v>1.0000189320000001</c:v>
                </c:pt>
                <c:pt idx="285">
                  <c:v>1.00001907512</c:v>
                </c:pt>
                <c:pt idx="286">
                  <c:v>1.00001912119</c:v>
                </c:pt>
                <c:pt idx="287">
                  <c:v>1.0000192702399999</c:v>
                </c:pt>
                <c:pt idx="288">
                  <c:v>1.00001932232</c:v>
                </c:pt>
                <c:pt idx="289">
                  <c:v>1.00001947745</c:v>
                </c:pt>
                <c:pt idx="290">
                  <c:v>1.0000195356799999</c:v>
                </c:pt>
                <c:pt idx="291">
                  <c:v>1.0000196970499999</c:v>
                </c:pt>
                <c:pt idx="292">
                  <c:v>1.0000197615899999</c:v>
                </c:pt>
                <c:pt idx="293">
                  <c:v>1.00001982933</c:v>
                </c:pt>
                <c:pt idx="294">
                  <c:v>1.0000200003300002</c:v>
                </c:pt>
                <c:pt idx="295">
                  <c:v>1.0000200746200001</c:v>
                </c:pt>
                <c:pt idx="296">
                  <c:v>1.0000201522400001</c:v>
                </c:pt>
                <c:pt idx="297">
                  <c:v>1.0000203332299999</c:v>
                </c:pt>
                <c:pt idx="298">
                  <c:v>1.00002041763</c:v>
                </c:pt>
                <c:pt idx="299">
                  <c:v>1.00002050549</c:v>
                </c:pt>
                <c:pt idx="300">
                  <c:v>1.00002059685</c:v>
                </c:pt>
                <c:pt idx="301">
                  <c:v>1.0000206917399999</c:v>
                </c:pt>
                <c:pt idx="302">
                  <c:v>1.00002079022</c:v>
                </c:pt>
                <c:pt idx="303">
                  <c:v>1.00002089232</c:v>
                </c:pt>
                <c:pt idx="304">
                  <c:v>1.0000210980999999</c:v>
                </c:pt>
                <c:pt idx="305">
                  <c:v>1.0000212075899999</c:v>
                </c:pt>
                <c:pt idx="306">
                  <c:v>1.00002132085</c:v>
                </c:pt>
                <c:pt idx="307">
                  <c:v>1.00002133791</c:v>
                </c:pt>
                <c:pt idx="308">
                  <c:v>1.00002145883</c:v>
                </c:pt>
                <c:pt idx="309">
                  <c:v>1.0000215836499999</c:v>
                </c:pt>
                <c:pt idx="310">
                  <c:v>1.0000217124199999</c:v>
                </c:pt>
                <c:pt idx="311">
                  <c:v>1.00002184519</c:v>
                </c:pt>
                <c:pt idx="312">
                  <c:v>1.000021982</c:v>
                </c:pt>
                <c:pt idx="313">
                  <c:v>1.0000220229200001</c:v>
                </c:pt>
                <c:pt idx="314">
                  <c:v>1.0000221679800001</c:v>
                </c:pt>
                <c:pt idx="315">
                  <c:v>1.00002231724</c:v>
                </c:pt>
                <c:pt idx="316">
                  <c:v>1.00002237075</c:v>
                </c:pt>
                <c:pt idx="317">
                  <c:v>1.00002252856</c:v>
                </c:pt>
                <c:pt idx="318">
                  <c:v>1.0000226907200001</c:v>
                </c:pt>
                <c:pt idx="319">
                  <c:v>1.0000227573</c:v>
                </c:pt>
                <c:pt idx="320">
                  <c:v>1.00002292834</c:v>
                </c:pt>
                <c:pt idx="321">
                  <c:v>1.00002300389</c:v>
                </c:pt>
                <c:pt idx="322">
                  <c:v>1.00002308402</c:v>
                </c:pt>
                <c:pt idx="323">
                  <c:v>1.0000232687699999</c:v>
                </c:pt>
                <c:pt idx="324">
                  <c:v>1.00002335821</c:v>
                </c:pt>
                <c:pt idx="325">
                  <c:v>1.0000234524</c:v>
                </c:pt>
                <c:pt idx="326">
                  <c:v>1.00002365138</c:v>
                </c:pt>
                <c:pt idx="327">
                  <c:v>1.00002375523</c:v>
                </c:pt>
                <c:pt idx="328">
                  <c:v>1.0000238639899999</c:v>
                </c:pt>
                <c:pt idx="329">
                  <c:v>1.00002397774</c:v>
                </c:pt>
                <c:pt idx="330">
                  <c:v>1.00002409652</c:v>
                </c:pt>
                <c:pt idx="331">
                  <c:v>1.0000242204100001</c:v>
                </c:pt>
                <c:pt idx="332">
                  <c:v>1.0000243494700001</c:v>
                </c:pt>
                <c:pt idx="333">
                  <c:v>1.0000244837499999</c:v>
                </c:pt>
                <c:pt idx="334">
                  <c:v>1.0000246233300001</c:v>
                </c:pt>
                <c:pt idx="335">
                  <c:v>1.0000247682700001</c:v>
                </c:pt>
                <c:pt idx="336">
                  <c:v>1.00002481863</c:v>
                </c:pt>
                <c:pt idx="337">
                  <c:v>1.0000249744900001</c:v>
                </c:pt>
                <c:pt idx="338">
                  <c:v>1.0000251359000001</c:v>
                </c:pt>
                <c:pt idx="339">
                  <c:v>1.0000253029399999</c:v>
                </c:pt>
                <c:pt idx="340">
                  <c:v>1.0000253756699999</c:v>
                </c:pt>
                <c:pt idx="341">
                  <c:v>1.0000255541800001</c:v>
                </c:pt>
                <c:pt idx="342">
                  <c:v>1.0000256385199999</c:v>
                </c:pt>
                <c:pt idx="343">
                  <c:v>1.0000258287600001</c:v>
                </c:pt>
                <c:pt idx="344">
                  <c:v>1.0000259249900001</c:v>
                </c:pt>
                <c:pt idx="345">
                  <c:v>1.0000260272799999</c:v>
                </c:pt>
                <c:pt idx="346">
                  <c:v>1.00002613569</c:v>
                </c:pt>
                <c:pt idx="347">
                  <c:v>1.00002635031</c:v>
                </c:pt>
                <c:pt idx="348">
                  <c:v>1.00002647121</c:v>
                </c:pt>
                <c:pt idx="349">
                  <c:v>1.0000265984700001</c:v>
                </c:pt>
                <c:pt idx="350">
                  <c:v>1.00002673217</c:v>
                </c:pt>
                <c:pt idx="351">
                  <c:v>1.0000268723800001</c:v>
                </c:pt>
                <c:pt idx="352">
                  <c:v>1.00002701919</c:v>
                </c:pt>
                <c:pt idx="353">
                  <c:v>1.0000271726700001</c:v>
                </c:pt>
                <c:pt idx="354">
                  <c:v>1.00002723292</c:v>
                </c:pt>
                <c:pt idx="355">
                  <c:v>1.0000274</c:v>
                </c:pt>
                <c:pt idx="356">
                  <c:v>1.00002757402</c:v>
                </c:pt>
                <c:pt idx="357">
                  <c:v>1.00002765505</c:v>
                </c:pt>
                <c:pt idx="358">
                  <c:v>1.00002784317</c:v>
                </c:pt>
                <c:pt idx="359">
                  <c:v>1.0000279384799999</c:v>
                </c:pt>
                <c:pt idx="360">
                  <c:v>1.00002814107</c:v>
                </c:pt>
                <c:pt idx="361">
                  <c:v>1.00002825102</c:v>
                </c:pt>
                <c:pt idx="362">
                  <c:v>1.00002836843</c:v>
                </c:pt>
                <c:pt idx="363">
                  <c:v>1.0000285933799999</c:v>
                </c:pt>
                <c:pt idx="364">
                  <c:v>1.00002872597</c:v>
                </c:pt>
                <c:pt idx="365">
                  <c:v>1.0000288662999999</c:v>
                </c:pt>
                <c:pt idx="366">
                  <c:v>1.0000290144499999</c:v>
                </c:pt>
                <c:pt idx="367">
                  <c:v>1.00002917053</c:v>
                </c:pt>
                <c:pt idx="368">
                  <c:v>1.00002933464</c:v>
                </c:pt>
                <c:pt idx="369">
                  <c:v>1.00002940687</c:v>
                </c:pt>
                <c:pt idx="370">
                  <c:v>1.00002958732</c:v>
                </c:pt>
                <c:pt idx="371">
                  <c:v>1.0000297760899999</c:v>
                </c:pt>
                <c:pt idx="372">
                  <c:v>1.0000298732900001</c:v>
                </c:pt>
                <c:pt idx="373">
                  <c:v>1.0000300790200001</c:v>
                </c:pt>
                <c:pt idx="374">
                  <c:v>1.00003019339</c:v>
                </c:pt>
                <c:pt idx="375">
                  <c:v>1.0000303165</c:v>
                </c:pt>
                <c:pt idx="376">
                  <c:v>1.00003044847</c:v>
                </c:pt>
                <c:pt idx="377">
                  <c:v>1.0000306893899999</c:v>
                </c:pt>
                <c:pt idx="378">
                  <c:v>1.0000308393800001</c:v>
                </c:pt>
                <c:pt idx="379">
                  <c:v>1.00003099856</c:v>
                </c:pt>
                <c:pt idx="380">
                  <c:v>1.0000310670299999</c:v>
                </c:pt>
                <c:pt idx="381">
                  <c:v>1.00003124491</c:v>
                </c:pt>
                <c:pt idx="382">
                  <c:v>1.0000314323200001</c:v>
                </c:pt>
                <c:pt idx="383">
                  <c:v>1.0000315293699999</c:v>
                </c:pt>
                <c:pt idx="384">
                  <c:v>1.00003173619</c:v>
                </c:pt>
                <c:pt idx="385">
                  <c:v>1.0000318529000001</c:v>
                </c:pt>
                <c:pt idx="386">
                  <c:v>1.00003207961</c:v>
                </c:pt>
                <c:pt idx="387">
                  <c:v>1.00003221645</c:v>
                </c:pt>
                <c:pt idx="388">
                  <c:v>1.0000323635500001</c:v>
                </c:pt>
                <c:pt idx="389">
                  <c:v>1.0000325210300001</c:v>
                </c:pt>
                <c:pt idx="390">
                  <c:v>1.00003268902</c:v>
                </c:pt>
                <c:pt idx="391">
                  <c:v>1.0000328676600001</c:v>
                </c:pt>
                <c:pt idx="392">
                  <c:v>1.00003305706</c:v>
                </c:pt>
                <c:pt idx="393">
                  <c:v>1.0000331573800001</c:v>
                </c:pt>
                <c:pt idx="394">
                  <c:v>1.00003336874</c:v>
                </c:pt>
                <c:pt idx="395">
                  <c:v>1.00003349127</c:v>
                </c:pt>
                <c:pt idx="396">
                  <c:v>1.0000336251299999</c:v>
                </c:pt>
                <c:pt idx="397">
                  <c:v>1.00003387044</c:v>
                </c:pt>
                <c:pt idx="398">
                  <c:v>1.0000340273500001</c:v>
                </c:pt>
                <c:pt idx="399">
                  <c:v>1.0000341960000001</c:v>
                </c:pt>
                <c:pt idx="400">
                  <c:v>1.0000342765400001</c:v>
                </c:pt>
                <c:pt idx="401">
                  <c:v>1.00003446912</c:v>
                </c:pt>
                <c:pt idx="402">
                  <c:v>1.0000346738800001</c:v>
                </c:pt>
                <c:pt idx="403">
                  <c:v>1.00003479098</c:v>
                </c:pt>
                <c:pt idx="404">
                  <c:v>1.0000350205699999</c:v>
                </c:pt>
                <c:pt idx="405">
                  <c:v>1.0000351628099999</c:v>
                </c:pt>
                <c:pt idx="406">
                  <c:v>1.0000353178499999</c:v>
                </c:pt>
                <c:pt idx="407">
                  <c:v>1.00003548584</c:v>
                </c:pt>
                <c:pt idx="408">
                  <c:v>1.0000356669600001</c:v>
                </c:pt>
                <c:pt idx="409">
                  <c:v>1.00003586137</c:v>
                </c:pt>
                <c:pt idx="410">
                  <c:v>1.00003596922</c:v>
                </c:pt>
                <c:pt idx="411">
                  <c:v>1.0000361906999999</c:v>
                </c:pt>
                <c:pt idx="412">
                  <c:v>1.00003632595</c:v>
                </c:pt>
                <c:pt idx="413">
                  <c:v>1.0000364751699999</c:v>
                </c:pt>
                <c:pt idx="414">
                  <c:v>1.00003673852</c:v>
                </c:pt>
                <c:pt idx="415">
                  <c:v>1.00003691617</c:v>
                </c:pt>
                <c:pt idx="416">
                  <c:v>1.0000370083100001</c:v>
                </c:pt>
                <c:pt idx="417">
                  <c:v>1.0000372151199999</c:v>
                </c:pt>
                <c:pt idx="418">
                  <c:v>1.0000374368</c:v>
                </c:pt>
                <c:pt idx="419">
                  <c:v>1.0000375735</c:v>
                </c:pt>
                <c:pt idx="420">
                  <c:v>1.0000377253999999</c:v>
                </c:pt>
                <c:pt idx="421">
                  <c:v>1.0000378927</c:v>
                </c:pt>
                <c:pt idx="422">
                  <c:v>1.0000380756</c:v>
                </c:pt>
                <c:pt idx="423">
                  <c:v>1.0000382743</c:v>
                </c:pt>
                <c:pt idx="424">
                  <c:v>1.000038489</c:v>
                </c:pt>
                <c:pt idx="425">
                  <c:v>1.0000386199</c:v>
                </c:pt>
                <c:pt idx="426">
                  <c:v>1.0000387672</c:v>
                </c:pt>
                <c:pt idx="427">
                  <c:v>1.0000389311</c:v>
                </c:pt>
                <c:pt idx="428">
                  <c:v>1.0000391118</c:v>
                </c:pt>
                <c:pt idx="429">
                  <c:v>1.0000393096</c:v>
                </c:pt>
                <c:pt idx="430">
                  <c:v>1.0000395245</c:v>
                </c:pt>
                <c:pt idx="431">
                  <c:v>1.0000396569000001</c:v>
                </c:pt>
                <c:pt idx="432">
                  <c:v>1.0000399069999999</c:v>
                </c:pt>
                <c:pt idx="433">
                  <c:v>1.0000400749</c:v>
                </c:pt>
                <c:pt idx="434">
                  <c:v>1.0000402610000001</c:v>
                </c:pt>
                <c:pt idx="435">
                  <c:v>1.0000404654000001</c:v>
                </c:pt>
                <c:pt idx="436">
                  <c:v>1.0000405883000001</c:v>
                </c:pt>
                <c:pt idx="437">
                  <c:v>1.0000408301000001</c:v>
                </c:pt>
                <c:pt idx="438">
                  <c:v>1.0000409908999999</c:v>
                </c:pt>
                <c:pt idx="439">
                  <c:v>1.0000411709000001</c:v>
                </c:pt>
                <c:pt idx="440">
                  <c:v>1.0000413705</c:v>
                </c:pt>
                <c:pt idx="441">
                  <c:v>1.0000414898000001</c:v>
                </c:pt>
                <c:pt idx="442">
                  <c:v>1.0000417290999999</c:v>
                </c:pt>
                <c:pt idx="443">
                  <c:v>1.0000418887</c:v>
                </c:pt>
                <c:pt idx="444">
                  <c:v>1.0000420688</c:v>
                </c:pt>
                <c:pt idx="445">
                  <c:v>1.0000422696</c:v>
                </c:pt>
                <c:pt idx="446">
                  <c:v>1.0000423915000001</c:v>
                </c:pt>
                <c:pt idx="447">
                  <c:v>1.0000426347</c:v>
                </c:pt>
                <c:pt idx="448">
                  <c:v>1.0000427994000001</c:v>
                </c:pt>
                <c:pt idx="449">
                  <c:v>1.000042986</c:v>
                </c:pt>
                <c:pt idx="450">
                  <c:v>1.0000431946999999</c:v>
                </c:pt>
                <c:pt idx="451">
                  <c:v>1.0000433256999999</c:v>
                </c:pt>
                <c:pt idx="452">
                  <c:v>1.0000435794</c:v>
                </c:pt>
                <c:pt idx="453">
                  <c:v>1.0000437561</c:v>
                </c:pt>
                <c:pt idx="454">
                  <c:v>1.0000439560000001</c:v>
                </c:pt>
                <c:pt idx="455">
                  <c:v>1.0000440794000001</c:v>
                </c:pt>
                <c:pt idx="456">
                  <c:v>1.0000443267000001</c:v>
                </c:pt>
                <c:pt idx="457">
                  <c:v>1.0000444980999998</c:v>
                </c:pt>
                <c:pt idx="458">
                  <c:v>1.0000446939000001</c:v>
                </c:pt>
                <c:pt idx="459">
                  <c:v>1.0000448145</c:v>
                </c:pt>
                <c:pt idx="460">
                  <c:v>1.0000450601999999</c:v>
                </c:pt>
                <c:pt idx="461">
                  <c:v>1.0000452311999999</c:v>
                </c:pt>
                <c:pt idx="462">
                  <c:v>1.0000454279</c:v>
                </c:pt>
                <c:pt idx="463">
                  <c:v>1.0000455506000001</c:v>
                </c:pt>
                <c:pt idx="464">
                  <c:v>1.0000457996000001</c:v>
                </c:pt>
                <c:pt idx="465">
                  <c:v>1.0000459754</c:v>
                </c:pt>
                <c:pt idx="466">
                  <c:v>1.0000461781000001</c:v>
                </c:pt>
                <c:pt idx="467">
                  <c:v>1.0000463082</c:v>
                </c:pt>
                <c:pt idx="468">
                  <c:v>1.0000465661</c:v>
                </c:pt>
                <c:pt idx="469">
                  <c:v>1.000046752</c:v>
                </c:pt>
                <c:pt idx="470">
                  <c:v>1.0000468661999999</c:v>
                </c:pt>
                <c:pt idx="471">
                  <c:v>1.0000471093000001</c:v>
                </c:pt>
                <c:pt idx="472">
                  <c:v>1.0000472815000001</c:v>
                </c:pt>
                <c:pt idx="473">
                  <c:v>1.0000474832999999</c:v>
                </c:pt>
                <c:pt idx="474">
                  <c:v>1.0000476148999999</c:v>
                </c:pt>
                <c:pt idx="475">
                  <c:v>1.0000478767000001</c:v>
                </c:pt>
                <c:pt idx="476">
                  <c:v>1.0000480693</c:v>
                </c:pt>
                <c:pt idx="477">
                  <c:v>1.0000481928</c:v>
                </c:pt>
                <c:pt idx="478">
                  <c:v>1.0000483478</c:v>
                </c:pt>
                <c:pt idx="479">
                  <c:v>1.0000485347000001</c:v>
                </c:pt>
                <c:pt idx="480">
                  <c:v>1.0000487538</c:v>
                </c:pt>
                <c:pt idx="481">
                  <c:v>1.0000489055000001</c:v>
                </c:pt>
                <c:pt idx="482">
                  <c:v>1.0000490903000001</c:v>
                </c:pt>
                <c:pt idx="483">
                  <c:v>1.0000493086</c:v>
                </c:pt>
                <c:pt idx="484">
                  <c:v>1.0000494609000001</c:v>
                </c:pt>
                <c:pt idx="485">
                  <c:v>1.0000496474</c:v>
                </c:pt>
                <c:pt idx="486">
                  <c:v>1.0000498687999999</c:v>
                </c:pt>
                <c:pt idx="487">
                  <c:v>1.0000500254</c:v>
                </c:pt>
                <c:pt idx="488">
                  <c:v>1.0000502177999999</c:v>
                </c:pt>
                <c:pt idx="489">
                  <c:v>1.0000504461999999</c:v>
                </c:pt>
                <c:pt idx="490">
                  <c:v>1.0000506113000001</c:v>
                </c:pt>
                <c:pt idx="491">
                  <c:v>1.0000508133999999</c:v>
                </c:pt>
                <c:pt idx="492">
                  <c:v>1.0000509531999999</c:v>
                </c:pt>
                <c:pt idx="493">
                  <c:v>1.0000511309</c:v>
                </c:pt>
                <c:pt idx="494">
                  <c:v>1.0000513472000001</c:v>
                </c:pt>
                <c:pt idx="495">
                  <c:v>1.0000515025000001</c:v>
                </c:pt>
                <c:pt idx="496">
                  <c:v>1.0000516974</c:v>
                </c:pt>
                <c:pt idx="497">
                  <c:v>1.0000518322</c:v>
                </c:pt>
                <c:pt idx="498">
                  <c:v>1.0000520076999999</c:v>
                </c:pt>
                <c:pt idx="499">
                  <c:v>1.0000522242000001</c:v>
                </c:pt>
                <c:pt idx="500">
                  <c:v>1.0000523823</c:v>
                </c:pt>
                <c:pt idx="501">
                  <c:v>1.0000525826</c:v>
                </c:pt>
                <c:pt idx="502">
                  <c:v>1.0000527255</c:v>
                </c:pt>
                <c:pt idx="503">
                  <c:v>1.0000529117000001</c:v>
                </c:pt>
                <c:pt idx="504">
                  <c:v>1.0000530417</c:v>
                </c:pt>
                <c:pt idx="505">
                  <c:v>1.000053216</c:v>
                </c:pt>
                <c:pt idx="506">
                  <c:v>1.0000534352999999</c:v>
                </c:pt>
                <c:pt idx="507">
                  <c:v>1.0000536002</c:v>
                </c:pt>
                <c:pt idx="508">
                  <c:v>1.0000538110999999</c:v>
                </c:pt>
                <c:pt idx="509">
                  <c:v>1.0000539688000001</c:v>
                </c:pt>
                <c:pt idx="510">
                  <c:v>1.0000540736999999</c:v>
                </c:pt>
                <c:pt idx="511">
                  <c:v>1.0000542266000001</c:v>
                </c:pt>
                <c:pt idx="512">
                  <c:v>1.0000544280999999</c:v>
                </c:pt>
                <c:pt idx="513">
                  <c:v>1.0000545787999999</c:v>
                </c:pt>
                <c:pt idx="514">
                  <c:v>1.0000547792999999</c:v>
                </c:pt>
                <c:pt idx="515">
                  <c:v>1.0000549302999999</c:v>
                </c:pt>
                <c:pt idx="516">
                  <c:v>1.0000550323999999</c:v>
                </c:pt>
                <c:pt idx="517">
                  <c:v>1.0000551864</c:v>
                </c:pt>
                <c:pt idx="518">
                  <c:v>1.0000553928</c:v>
                </c:pt>
                <c:pt idx="519">
                  <c:v>1.0000555524000001</c:v>
                </c:pt>
                <c:pt idx="520">
                  <c:v>1.0000556658999999</c:v>
                </c:pt>
                <c:pt idx="521">
                  <c:v>1.0000558340000001</c:v>
                </c:pt>
                <c:pt idx="522">
                  <c:v>1.0000560573000001</c:v>
                </c:pt>
                <c:pt idx="523">
                  <c:v>1.0000561367</c:v>
                </c:pt>
                <c:pt idx="524">
                  <c:v>1.0000562728</c:v>
                </c:pt>
                <c:pt idx="525">
                  <c:v>1.0000564665</c:v>
                </c:pt>
                <c:pt idx="526">
                  <c:v>1.0000566183999999</c:v>
                </c:pt>
                <c:pt idx="527">
                  <c:v>1.0000567293</c:v>
                </c:pt>
                <c:pt idx="528">
                  <c:v>1.0000569000999999</c:v>
                </c:pt>
                <c:pt idx="529">
                  <c:v>1.0000570313999999</c:v>
                </c:pt>
                <c:pt idx="530">
                  <c:v>1.0000571241</c:v>
                </c:pt>
                <c:pt idx="531">
                  <c:v>1.0000572791</c:v>
                </c:pt>
                <c:pt idx="532">
                  <c:v>1.000057397</c:v>
                </c:pt>
                <c:pt idx="533">
                  <c:v>1.0000575788999999</c:v>
                </c:pt>
                <c:pt idx="534">
                  <c:v>1.0000577255</c:v>
                </c:pt>
                <c:pt idx="535">
                  <c:v>1.0000578376</c:v>
                </c:pt>
                <c:pt idx="536">
                  <c:v>1.0000579161999998</c:v>
                </c:pt>
                <c:pt idx="537">
                  <c:v>1.0000580620999999</c:v>
                </c:pt>
                <c:pt idx="538">
                  <c:v>1.0000581762</c:v>
                </c:pt>
                <c:pt idx="539">
                  <c:v>1.0000583595000001</c:v>
                </c:pt>
                <c:pt idx="540">
                  <c:v>1.0000584127999999</c:v>
                </c:pt>
                <c:pt idx="541">
                  <c:v>1.0000585370999999</c:v>
                </c:pt>
                <c:pt idx="542">
                  <c:v>1.0000586333000001</c:v>
                </c:pt>
                <c:pt idx="543">
                  <c:v>1.0000588024999999</c:v>
                </c:pt>
                <c:pt idx="544">
                  <c:v>1.0000588455000001</c:v>
                </c:pt>
                <c:pt idx="545">
                  <c:v>1.0000589633999999</c:v>
                </c:pt>
                <c:pt idx="546">
                  <c:v>1.0000590570999999</c:v>
                </c:pt>
                <c:pt idx="547">
                  <c:v>1.0000592278</c:v>
                </c:pt>
                <c:pt idx="548">
                  <c:v>1.0000592764</c:v>
                </c:pt>
                <c:pt idx="549">
                  <c:v>1.0000594039000001</c:v>
                </c:pt>
                <c:pt idx="550">
                  <c:v>1.0000595114999999</c:v>
                </c:pt>
                <c:pt idx="551">
                  <c:v>1.0000596002</c:v>
                </c:pt>
                <c:pt idx="552">
                  <c:v>1.0000596712000001</c:v>
                </c:pt>
                <c:pt idx="553">
                  <c:v>1.0000597254000001</c:v>
                </c:pt>
                <c:pt idx="554">
                  <c:v>1.0000597641</c:v>
                </c:pt>
                <c:pt idx="555">
                  <c:v>1.0000598884</c:v>
                </c:pt>
                <c:pt idx="556">
                  <c:v>1.0000598995000001</c:v>
                </c:pt>
                <c:pt idx="557">
                  <c:v>1.0000599985</c:v>
                </c:pt>
                <c:pt idx="558">
                  <c:v>1.0000600867</c:v>
                </c:pt>
                <c:pt idx="559">
                  <c:v>1.0000601651000001</c:v>
                </c:pt>
                <c:pt idx="560">
                  <c:v>1.0000602351999999</c:v>
                </c:pt>
                <c:pt idx="561">
                  <c:v>1.0000601980999999</c:v>
                </c:pt>
                <c:pt idx="562">
                  <c:v>1.0000602551</c:v>
                </c:pt>
                <c:pt idx="563">
                  <c:v>1.0000603075000001</c:v>
                </c:pt>
                <c:pt idx="564">
                  <c:v>1.0000603565000001</c:v>
                </c:pt>
                <c:pt idx="565">
                  <c:v>1.0000604036</c:v>
                </c:pt>
                <c:pt idx="566">
                  <c:v>1.0000604500999999</c:v>
                </c:pt>
                <c:pt idx="567">
                  <c:v>1.0000604973</c:v>
                </c:pt>
                <c:pt idx="568">
                  <c:v>1.0000604465</c:v>
                </c:pt>
                <c:pt idx="569">
                  <c:v>1.0000604994</c:v>
                </c:pt>
                <c:pt idx="570">
                  <c:v>1.0000605571000001</c:v>
                </c:pt>
                <c:pt idx="571">
                  <c:v>1.0000605213</c:v>
                </c:pt>
                <c:pt idx="572">
                  <c:v>1.0000604933000001</c:v>
                </c:pt>
                <c:pt idx="573">
                  <c:v>1.0000605748</c:v>
                </c:pt>
                <c:pt idx="574">
                  <c:v>1.0000605671</c:v>
                </c:pt>
                <c:pt idx="575">
                  <c:v>1.0000604717999999</c:v>
                </c:pt>
                <c:pt idx="576">
                  <c:v>1.0000604905000001</c:v>
                </c:pt>
                <c:pt idx="577">
                  <c:v>1.0000605247999999</c:v>
                </c:pt>
                <c:pt idx="578">
                  <c:v>1.0000604763000001</c:v>
                </c:pt>
                <c:pt idx="579">
                  <c:v>1.0000604466</c:v>
                </c:pt>
                <c:pt idx="580">
                  <c:v>1.0000603373999999</c:v>
                </c:pt>
                <c:pt idx="581">
                  <c:v>1.0000603504000001</c:v>
                </c:pt>
                <c:pt idx="582">
                  <c:v>1.0000602873</c:v>
                </c:pt>
                <c:pt idx="583">
                  <c:v>1.0000602498</c:v>
                </c:pt>
                <c:pt idx="584">
                  <c:v>1.0000601397</c:v>
                </c:pt>
                <c:pt idx="585">
                  <c:v>1.0000600588999999</c:v>
                </c:pt>
                <c:pt idx="586">
                  <c:v>1.000060009</c:v>
                </c:pt>
                <c:pt idx="587">
                  <c:v>1.0000598919999999</c:v>
                </c:pt>
                <c:pt idx="588">
                  <c:v>1.0000598097</c:v>
                </c:pt>
                <c:pt idx="589">
                  <c:v>1.0000597641</c:v>
                </c:pt>
                <c:pt idx="590">
                  <c:v>1.0000596571</c:v>
                </c:pt>
                <c:pt idx="591">
                  <c:v>1.0000594907</c:v>
                </c:pt>
                <c:pt idx="592">
                  <c:v>1.0000593669</c:v>
                </c:pt>
                <c:pt idx="593">
                  <c:v>1.0000592876000001</c:v>
                </c:pt>
                <c:pt idx="594">
                  <c:v>1.000059155</c:v>
                </c:pt>
                <c:pt idx="595">
                  <c:v>1.0000589712000001</c:v>
                </c:pt>
                <c:pt idx="596">
                  <c:v>1.0000588383</c:v>
                </c:pt>
                <c:pt idx="597">
                  <c:v>1.0000586584</c:v>
                </c:pt>
                <c:pt idx="598">
                  <c:v>1.0000585337999999</c:v>
                </c:pt>
                <c:pt idx="599">
                  <c:v>1.0000583667</c:v>
                </c:pt>
                <c:pt idx="600">
                  <c:v>1.0000581593</c:v>
                </c:pt>
                <c:pt idx="601">
                  <c:v>1.0000579140999999</c:v>
                </c:pt>
                <c:pt idx="602">
                  <c:v>1.0000577332</c:v>
                </c:pt>
                <c:pt idx="603">
                  <c:v>1.0000575192000001</c:v>
                </c:pt>
                <c:pt idx="604">
                  <c:v>1.000057274</c:v>
                </c:pt>
                <c:pt idx="605">
                  <c:v>1.0000571009999999</c:v>
                </c:pt>
                <c:pt idx="606">
                  <c:v>1.000056802</c:v>
                </c:pt>
                <c:pt idx="607">
                  <c:v>1.0000565800000001</c:v>
                </c:pt>
                <c:pt idx="608">
                  <c:v>1.000056337</c:v>
                </c:pt>
                <c:pt idx="609">
                  <c:v>1.0000559760000001</c:v>
                </c:pt>
                <c:pt idx="610">
                  <c:v>1.000055699</c:v>
                </c:pt>
                <c:pt idx="611">
                  <c:v>1.0000554100000001</c:v>
                </c:pt>
                <c:pt idx="612">
                  <c:v>1.000055111</c:v>
                </c:pt>
                <c:pt idx="613">
                  <c:v>1.000054805</c:v>
                </c:pt>
                <c:pt idx="614">
                  <c:v>1.000054494</c:v>
                </c:pt>
                <c:pt idx="615">
                  <c:v>1.0000540820000001</c:v>
                </c:pt>
                <c:pt idx="616">
                  <c:v>1.000053772</c:v>
                </c:pt>
                <c:pt idx="617">
                  <c:v>1.0000533659999999</c:v>
                </c:pt>
                <c:pt idx="618">
                  <c:v>1.0000530680000002</c:v>
                </c:pt>
                <c:pt idx="619">
                  <c:v>1.00005258</c:v>
                </c:pt>
                <c:pt idx="620">
                  <c:v>1.0000522059999999</c:v>
                </c:pt>
                <c:pt idx="621">
                  <c:v>1.000051749</c:v>
                </c:pt>
                <c:pt idx="622">
                  <c:v>1.000051413</c:v>
                </c:pt>
                <c:pt idx="623">
                  <c:v>1.0000508990000001</c:v>
                </c:pt>
                <c:pt idx="624">
                  <c:v>1.0000504129999999</c:v>
                </c:pt>
                <c:pt idx="625">
                  <c:v>1.0000499570000001</c:v>
                </c:pt>
                <c:pt idx="626">
                  <c:v>1.000049435</c:v>
                </c:pt>
                <c:pt idx="627">
                  <c:v>1.0000489509999999</c:v>
                </c:pt>
                <c:pt idx="628">
                  <c:v>1.000048407</c:v>
                </c:pt>
                <c:pt idx="629">
                  <c:v>1.0000479070000001</c:v>
                </c:pt>
                <c:pt idx="630">
                  <c:v>1.0000473560000001</c:v>
                </c:pt>
                <c:pt idx="631">
                  <c:v>1.000046757</c:v>
                </c:pt>
                <c:pt idx="632">
                  <c:v>1.0000462139999999</c:v>
                </c:pt>
                <c:pt idx="633">
                  <c:v>1.000045531</c:v>
                </c:pt>
                <c:pt idx="634">
                  <c:v>1.0000449119999999</c:v>
                </c:pt>
                <c:pt idx="635">
                  <c:v>1.0000442600000001</c:v>
                </c:pt>
                <c:pt idx="636">
                  <c:v>1.000043681</c:v>
                </c:pt>
                <c:pt idx="637">
                  <c:v>1.0000429769999999</c:v>
                </c:pt>
                <c:pt idx="638">
                  <c:v>1.0000422550000001</c:v>
                </c:pt>
                <c:pt idx="639">
                  <c:v>1.000041516</c:v>
                </c:pt>
                <c:pt idx="640">
                  <c:v>1.000040767</c:v>
                </c:pt>
                <c:pt idx="641">
                  <c:v>1.0000400120000001</c:v>
                </c:pt>
                <c:pt idx="642">
                  <c:v>1.0000392549999999</c:v>
                </c:pt>
                <c:pt idx="643">
                  <c:v>1.0000384</c:v>
                </c:pt>
                <c:pt idx="644">
                  <c:v>1.000037654</c:v>
                </c:pt>
                <c:pt idx="645">
                  <c:v>1.000036819</c:v>
                </c:pt>
                <c:pt idx="646">
                  <c:v>1.000035902</c:v>
                </c:pt>
                <c:pt idx="647">
                  <c:v>1.000035008</c:v>
                </c:pt>
                <c:pt idx="648">
                  <c:v>1.0000341399999999</c:v>
                </c:pt>
                <c:pt idx="649">
                  <c:v>1.0000332060000001</c:v>
                </c:pt>
                <c:pt idx="650">
                  <c:v>1.000032209</c:v>
                </c:pt>
                <c:pt idx="651">
                  <c:v>1.0000311550000001</c:v>
                </c:pt>
                <c:pt idx="652">
                  <c:v>1.00003015</c:v>
                </c:pt>
                <c:pt idx="653">
                  <c:v>1.000029099</c:v>
                </c:pt>
                <c:pt idx="654">
                  <c:v>1.0000281070000001</c:v>
                </c:pt>
                <c:pt idx="655">
                  <c:v>1.000026981</c:v>
                </c:pt>
                <c:pt idx="656">
                  <c:v>1.000025827</c:v>
                </c:pt>
                <c:pt idx="657">
                  <c:v>1.0000247499999999</c:v>
                </c:pt>
                <c:pt idx="658">
                  <c:v>1.0000235559999999</c:v>
                </c:pt>
                <c:pt idx="659">
                  <c:v>1.000022352</c:v>
                </c:pt>
                <c:pt idx="660">
                  <c:v>1.0000210439999999</c:v>
                </c:pt>
                <c:pt idx="661">
                  <c:v>1.000019838</c:v>
                </c:pt>
                <c:pt idx="662">
                  <c:v>1.0000185399999999</c:v>
                </c:pt>
                <c:pt idx="663">
                  <c:v>1.0000171579999999</c:v>
                </c:pt>
                <c:pt idx="664">
                  <c:v>1.000015799</c:v>
                </c:pt>
                <c:pt idx="665">
                  <c:v>1.000014468</c:v>
                </c:pt>
                <c:pt idx="666">
                  <c:v>1.000012973</c:v>
                </c:pt>
                <c:pt idx="667">
                  <c:v>1.0000115220000001</c:v>
                </c:pt>
                <c:pt idx="668">
                  <c:v>1.000010021</c:v>
                </c:pt>
                <c:pt idx="669">
                  <c:v>1.000008478</c:v>
                </c:pt>
                <c:pt idx="670">
                  <c:v>1.0000069</c:v>
                </c:pt>
                <c:pt idx="671">
                  <c:v>1.0000052959999999</c:v>
                </c:pt>
                <c:pt idx="672">
                  <c:v>1.0000036719999998</c:v>
                </c:pt>
                <c:pt idx="673">
                  <c:v>1.000001937</c:v>
                </c:pt>
                <c:pt idx="674">
                  <c:v>1.0000001999999999</c:v>
                </c:pt>
                <c:pt idx="675">
                  <c:v>0.99999846700000006</c:v>
                </c:pt>
                <c:pt idx="676">
                  <c:v>0.99999664899999996</c:v>
                </c:pt>
                <c:pt idx="677">
                  <c:v>0.99999475199999999</c:v>
                </c:pt>
                <c:pt idx="678">
                  <c:v>0.999992887</c:v>
                </c:pt>
                <c:pt idx="679">
                  <c:v>0.99999096200000004</c:v>
                </c:pt>
                <c:pt idx="680">
                  <c:v>0.99998898599999997</c:v>
                </c:pt>
                <c:pt idx="681">
                  <c:v>0.99998696799999998</c:v>
                </c:pt>
                <c:pt idx="682">
                  <c:v>0.99998481800000005</c:v>
                </c:pt>
                <c:pt idx="683">
                  <c:v>0.99998274600000003</c:v>
                </c:pt>
                <c:pt idx="684">
                  <c:v>0.99998056099999999</c:v>
                </c:pt>
                <c:pt idx="685">
                  <c:v>0.99997827299999997</c:v>
                </c:pt>
                <c:pt idx="686">
                  <c:v>0.99997599199999998</c:v>
                </c:pt>
                <c:pt idx="687">
                  <c:v>0.99997372899999992</c:v>
                </c:pt>
                <c:pt idx="688">
                  <c:v>0.99997129399999996</c:v>
                </c:pt>
                <c:pt idx="689">
                  <c:v>0.99996889899999997</c:v>
                </c:pt>
                <c:pt idx="690">
                  <c:v>0.999966354</c:v>
                </c:pt>
                <c:pt idx="691">
                  <c:v>0.99996386999999998</c:v>
                </c:pt>
                <c:pt idx="692">
                  <c:v>0.99996125800000002</c:v>
                </c:pt>
                <c:pt idx="693">
                  <c:v>0.99995853200000007</c:v>
                </c:pt>
                <c:pt idx="694">
                  <c:v>0.99995580099999992</c:v>
                </c:pt>
                <c:pt idx="695">
                  <c:v>0.99995307900000008</c:v>
                </c:pt>
                <c:pt idx="696">
                  <c:v>0.999950177</c:v>
                </c:pt>
                <c:pt idx="697">
                  <c:v>0.99994730799999998</c:v>
                </c:pt>
                <c:pt idx="698">
                  <c:v>0.99994428600000007</c:v>
                </c:pt>
                <c:pt idx="699">
                  <c:v>0.99994122299999999</c:v>
                </c:pt>
                <c:pt idx="700">
                  <c:v>0.99993813199999992</c:v>
                </c:pt>
                <c:pt idx="701">
                  <c:v>0.99993492699999997</c:v>
                </c:pt>
                <c:pt idx="702">
                  <c:v>0.99993172200000002</c:v>
                </c:pt>
                <c:pt idx="703">
                  <c:v>0.99992833200000009</c:v>
                </c:pt>
                <c:pt idx="704">
                  <c:v>0.99992496900000005</c:v>
                </c:pt>
                <c:pt idx="705">
                  <c:v>0.99992144999999999</c:v>
                </c:pt>
                <c:pt idx="706">
                  <c:v>0.999917889</c:v>
                </c:pt>
                <c:pt idx="707">
                  <c:v>0.99991430099999989</c:v>
                </c:pt>
                <c:pt idx="708">
                  <c:v>0.99991060300000001</c:v>
                </c:pt>
                <c:pt idx="709">
                  <c:v>0.999906709</c:v>
                </c:pt>
                <c:pt idx="710">
                  <c:v>0.99990283599999996</c:v>
                </c:pt>
                <c:pt idx="711">
                  <c:v>0.9998989009999999</c:v>
                </c:pt>
                <c:pt idx="712">
                  <c:v>0.99989482099999993</c:v>
                </c:pt>
                <c:pt idx="713">
                  <c:v>0.99989071200000001</c:v>
                </c:pt>
                <c:pt idx="714">
                  <c:v>0.99988649200000002</c:v>
                </c:pt>
                <c:pt idx="715">
                  <c:v>0.99988208000000001</c:v>
                </c:pt>
                <c:pt idx="716">
                  <c:v>0.99987769300000007</c:v>
                </c:pt>
                <c:pt idx="717">
                  <c:v>0.99987315099999996</c:v>
                </c:pt>
                <c:pt idx="718">
                  <c:v>0.99986857100000004</c:v>
                </c:pt>
                <c:pt idx="719">
                  <c:v>0.99986377399999993</c:v>
                </c:pt>
                <c:pt idx="720">
                  <c:v>0.99985897899999998</c:v>
                </c:pt>
                <c:pt idx="721">
                  <c:v>0.99985410699999999</c:v>
                </c:pt>
                <c:pt idx="722">
                  <c:v>0.99984897799999994</c:v>
                </c:pt>
                <c:pt idx="723">
                  <c:v>0.99984381300000003</c:v>
                </c:pt>
                <c:pt idx="724">
                  <c:v>0.99983863299999998</c:v>
                </c:pt>
                <c:pt idx="725">
                  <c:v>0.99983316099999997</c:v>
                </c:pt>
                <c:pt idx="726">
                  <c:v>0.999827719</c:v>
                </c:pt>
                <c:pt idx="727">
                  <c:v>0.999822129</c:v>
                </c:pt>
                <c:pt idx="728">
                  <c:v>0.99981631500000001</c:v>
                </c:pt>
                <c:pt idx="729">
                  <c:v>0.99981050099999991</c:v>
                </c:pt>
                <c:pt idx="730">
                  <c:v>0.99980451000000004</c:v>
                </c:pt>
                <c:pt idx="731">
                  <c:v>0.9997983680000001</c:v>
                </c:pt>
                <c:pt idx="732">
                  <c:v>0.99979209899999999</c:v>
                </c:pt>
                <c:pt idx="733">
                  <c:v>0.99978573000000004</c:v>
                </c:pt>
                <c:pt idx="734">
                  <c:v>0.99977918600000004</c:v>
                </c:pt>
                <c:pt idx="735">
                  <c:v>0.99977249499999998</c:v>
                </c:pt>
                <c:pt idx="736">
                  <c:v>0.99976568299999991</c:v>
                </c:pt>
                <c:pt idx="737">
                  <c:v>0.99975867900000004</c:v>
                </c:pt>
                <c:pt idx="738">
                  <c:v>0.99975161099999998</c:v>
                </c:pt>
                <c:pt idx="739">
                  <c:v>0.999744309</c:v>
                </c:pt>
                <c:pt idx="740">
                  <c:v>0.99973690100000001</c:v>
                </c:pt>
                <c:pt idx="741">
                  <c:v>0.999729219</c:v>
                </c:pt>
                <c:pt idx="742">
                  <c:v>0.99972149200000004</c:v>
                </c:pt>
                <c:pt idx="743">
                  <c:v>0.99971355400000006</c:v>
                </c:pt>
                <c:pt idx="744">
                  <c:v>0.99970543499999998</c:v>
                </c:pt>
                <c:pt idx="745">
                  <c:v>0.99969716899999994</c:v>
                </c:pt>
                <c:pt idx="746">
                  <c:v>0.99968869000000005</c:v>
                </c:pt>
                <c:pt idx="747">
                  <c:v>0.99968003100000002</c:v>
                </c:pt>
                <c:pt idx="748">
                  <c:v>0.99967122800000008</c:v>
                </c:pt>
                <c:pt idx="749">
                  <c:v>0.99966221500000008</c:v>
                </c:pt>
                <c:pt idx="750">
                  <c:v>0.99965303099999991</c:v>
                </c:pt>
                <c:pt idx="751">
                  <c:v>0.99964361200000007</c:v>
                </c:pt>
                <c:pt idx="752">
                  <c:v>0.99963399500000005</c:v>
                </c:pt>
                <c:pt idx="753">
                  <c:v>0.99962412100000009</c:v>
                </c:pt>
                <c:pt idx="754">
                  <c:v>0.99961412699999996</c:v>
                </c:pt>
                <c:pt idx="755">
                  <c:v>0.99960385600000001</c:v>
                </c:pt>
                <c:pt idx="756">
                  <c:v>0.99959334699999991</c:v>
                </c:pt>
                <c:pt idx="757">
                  <c:v>0.99958264299999999</c:v>
                </c:pt>
                <c:pt idx="758">
                  <c:v>0.99957178800000002</c:v>
                </c:pt>
                <c:pt idx="759">
                  <c:v>0.99956052399999995</c:v>
                </c:pt>
                <c:pt idx="760">
                  <c:v>0.999549197</c:v>
                </c:pt>
                <c:pt idx="761">
                  <c:v>0.99953745299999996</c:v>
                </c:pt>
                <c:pt idx="762">
                  <c:v>0.99952563800000005</c:v>
                </c:pt>
                <c:pt idx="763">
                  <c:v>0.9995134</c:v>
                </c:pt>
                <c:pt idx="764">
                  <c:v>0.99950098700000001</c:v>
                </c:pt>
                <c:pt idx="765">
                  <c:v>0.99948824999999997</c:v>
                </c:pt>
                <c:pt idx="766">
                  <c:v>0.99947533900000007</c:v>
                </c:pt>
                <c:pt idx="767">
                  <c:v>0.99946210600000007</c:v>
                </c:pt>
                <c:pt idx="768">
                  <c:v>0.99944850299999999</c:v>
                </c:pt>
                <c:pt idx="769">
                  <c:v>0.99943468999999996</c:v>
                </c:pt>
                <c:pt idx="770">
                  <c:v>0.99942060999999993</c:v>
                </c:pt>
                <c:pt idx="771">
                  <c:v>0.99940613</c:v>
                </c:pt>
                <c:pt idx="772">
                  <c:v>0.99939140000000004</c:v>
                </c:pt>
                <c:pt idx="773">
                  <c:v>0.99937638000000006</c:v>
                </c:pt>
                <c:pt idx="774">
                  <c:v>0.99936093999999998</c:v>
                </c:pt>
                <c:pt idx="775">
                  <c:v>0.99934522999999997</c:v>
                </c:pt>
                <c:pt idx="776">
                  <c:v>0.99932922000000002</c:v>
                </c:pt>
                <c:pt idx="777">
                  <c:v>0.99931285999999997</c:v>
                </c:pt>
                <c:pt idx="778">
                  <c:v>0.99929603</c:v>
                </c:pt>
                <c:pt idx="779">
                  <c:v>0.99927898999999998</c:v>
                </c:pt>
                <c:pt idx="780">
                  <c:v>0.99926150999999996</c:v>
                </c:pt>
                <c:pt idx="781">
                  <c:v>0.99924366000000009</c:v>
                </c:pt>
                <c:pt idx="782">
                  <c:v>0.99922540999999998</c:v>
                </c:pt>
                <c:pt idx="783">
                  <c:v>0.99920682999999999</c:v>
                </c:pt>
                <c:pt idx="784">
                  <c:v>0.99918778999999991</c:v>
                </c:pt>
                <c:pt idx="785">
                  <c:v>0.99916837999999997</c:v>
                </c:pt>
                <c:pt idx="786">
                  <c:v>0.99914855999999996</c:v>
                </c:pt>
                <c:pt idx="787">
                  <c:v>0.99912820999999996</c:v>
                </c:pt>
                <c:pt idx="788">
                  <c:v>0.99910752000000003</c:v>
                </c:pt>
                <c:pt idx="789">
                  <c:v>0.99908637</c:v>
                </c:pt>
                <c:pt idx="790">
                  <c:v>0.99906483999999995</c:v>
                </c:pt>
                <c:pt idx="791">
                  <c:v>0.99904280999999995</c:v>
                </c:pt>
                <c:pt idx="792">
                  <c:v>0.99902027000000004</c:v>
                </c:pt>
                <c:pt idx="793">
                  <c:v>0.99899722000000002</c:v>
                </c:pt>
                <c:pt idx="794">
                  <c:v>0.99897374000000005</c:v>
                </c:pt>
                <c:pt idx="795">
                  <c:v>0.99894981999999999</c:v>
                </c:pt>
                <c:pt idx="796">
                  <c:v>0.99892524999999999</c:v>
                </c:pt>
                <c:pt idx="797">
                  <c:v>0.99890024999999993</c:v>
                </c:pt>
                <c:pt idx="798">
                  <c:v>0.99887468999999995</c:v>
                </c:pt>
                <c:pt idx="799">
                  <c:v>0.99884859000000004</c:v>
                </c:pt>
                <c:pt idx="800">
                  <c:v>0.99882194000000002</c:v>
                </c:pt>
                <c:pt idx="801">
                  <c:v>0.99879475000000006</c:v>
                </c:pt>
                <c:pt idx="802">
                  <c:v>0.99876692999999994</c:v>
                </c:pt>
                <c:pt idx="803">
                  <c:v>0.99873858000000004</c:v>
                </c:pt>
                <c:pt idx="804">
                  <c:v>0.99870961999999996</c:v>
                </c:pt>
                <c:pt idx="805">
                  <c:v>0.99867994999999998</c:v>
                </c:pt>
                <c:pt idx="806">
                  <c:v>0.99864979999999992</c:v>
                </c:pt>
                <c:pt idx="807">
                  <c:v>0.99861898000000004</c:v>
                </c:pt>
                <c:pt idx="808">
                  <c:v>0.99858742</c:v>
                </c:pt>
                <c:pt idx="809">
                  <c:v>0.99855532999999996</c:v>
                </c:pt>
                <c:pt idx="810">
                  <c:v>0.99852243000000007</c:v>
                </c:pt>
                <c:pt idx="811">
                  <c:v>0.99848887000000008</c:v>
                </c:pt>
                <c:pt idx="812">
                  <c:v>0.99845465999999994</c:v>
                </c:pt>
                <c:pt idx="813">
                  <c:v>0.99841974</c:v>
                </c:pt>
                <c:pt idx="814">
                  <c:v>0.99838404999999997</c:v>
                </c:pt>
                <c:pt idx="815">
                  <c:v>0.99834761999999999</c:v>
                </c:pt>
                <c:pt idx="816">
                  <c:v>0.99831049999999999</c:v>
                </c:pt>
                <c:pt idx="817">
                  <c:v>0.99827252</c:v>
                </c:pt>
                <c:pt idx="818">
                  <c:v>0.99823373999999998</c:v>
                </c:pt>
                <c:pt idx="819">
                  <c:v>0.99819421000000008</c:v>
                </c:pt>
                <c:pt idx="820">
                  <c:v>0.99815387</c:v>
                </c:pt>
                <c:pt idx="821">
                  <c:v>0.99811267999999997</c:v>
                </c:pt>
                <c:pt idx="822">
                  <c:v>0.99807060000000003</c:v>
                </c:pt>
                <c:pt idx="823">
                  <c:v>0.99802769999999996</c:v>
                </c:pt>
                <c:pt idx="824">
                  <c:v>0.99798393000000007</c:v>
                </c:pt>
                <c:pt idx="825">
                  <c:v>0.99793915999999994</c:v>
                </c:pt>
                <c:pt idx="826">
                  <c:v>0.99789357000000001</c:v>
                </c:pt>
                <c:pt idx="827">
                  <c:v>0.99784703000000008</c:v>
                </c:pt>
                <c:pt idx="828">
                  <c:v>0.99779951999999994</c:v>
                </c:pt>
                <c:pt idx="829">
                  <c:v>0.99775100999999999</c:v>
                </c:pt>
                <c:pt idx="830">
                  <c:v>0.99770159999999997</c:v>
                </c:pt>
                <c:pt idx="831">
                  <c:v>0.99765106000000003</c:v>
                </c:pt>
                <c:pt idx="832">
                  <c:v>0.99759960000000003</c:v>
                </c:pt>
                <c:pt idx="833">
                  <c:v>0.99754710000000002</c:v>
                </c:pt>
                <c:pt idx="834">
                  <c:v>0.99749346999999999</c:v>
                </c:pt>
                <c:pt idx="835">
                  <c:v>0.99743879999999996</c:v>
                </c:pt>
                <c:pt idx="836">
                  <c:v>0.99738301000000007</c:v>
                </c:pt>
                <c:pt idx="837">
                  <c:v>0.99732620000000005</c:v>
                </c:pt>
                <c:pt idx="838">
                  <c:v>0.99726808999999994</c:v>
                </c:pt>
                <c:pt idx="839">
                  <c:v>0.99720899000000007</c:v>
                </c:pt>
                <c:pt idx="840">
                  <c:v>0.99714862000000004</c:v>
                </c:pt>
                <c:pt idx="841">
                  <c:v>0.99708701999999994</c:v>
                </c:pt>
                <c:pt idx="842">
                  <c:v>0.99702429999999997</c:v>
                </c:pt>
                <c:pt idx="843">
                  <c:v>0.99696021000000001</c:v>
                </c:pt>
                <c:pt idx="844">
                  <c:v>0.99689496999999994</c:v>
                </c:pt>
                <c:pt idx="845">
                  <c:v>0.99682844000000004</c:v>
                </c:pt>
                <c:pt idx="846">
                  <c:v>0.99676055999999991</c:v>
                </c:pt>
                <c:pt idx="847">
                  <c:v>0.99669137000000008</c:v>
                </c:pt>
                <c:pt idx="848">
                  <c:v>0.9966209399999999</c:v>
                </c:pt>
                <c:pt idx="849">
                  <c:v>0.99654901000000007</c:v>
                </c:pt>
                <c:pt idx="850">
                  <c:v>0.99647576000000004</c:v>
                </c:pt>
                <c:pt idx="851">
                  <c:v>0.99640115000000007</c:v>
                </c:pt>
                <c:pt idx="852">
                  <c:v>0.99632504</c:v>
                </c:pt>
                <c:pt idx="853">
                  <c:v>0.99624743000000004</c:v>
                </c:pt>
                <c:pt idx="854">
                  <c:v>0.99616848000000002</c:v>
                </c:pt>
                <c:pt idx="855">
                  <c:v>0.99608799000000003</c:v>
                </c:pt>
                <c:pt idx="856">
                  <c:v>0.99600592999999993</c:v>
                </c:pt>
                <c:pt idx="857">
                  <c:v>0.99592230999999998</c:v>
                </c:pt>
                <c:pt idx="858">
                  <c:v>0.99583723000000002</c:v>
                </c:pt>
                <c:pt idx="859">
                  <c:v>0.99575047999999999</c:v>
                </c:pt>
                <c:pt idx="860">
                  <c:v>0.99566217999999995</c:v>
                </c:pt>
                <c:pt idx="861">
                  <c:v>0.99557234000000006</c:v>
                </c:pt>
                <c:pt idx="862">
                  <c:v>0.99548075999999996</c:v>
                </c:pt>
                <c:pt idx="863">
                  <c:v>0.99538749000000004</c:v>
                </c:pt>
                <c:pt idx="864">
                  <c:v>0.99529253000000006</c:v>
                </c:pt>
                <c:pt idx="865">
                  <c:v>0.99519592000000001</c:v>
                </c:pt>
                <c:pt idx="866">
                  <c:v>0.99509749999999997</c:v>
                </c:pt>
                <c:pt idx="867">
                  <c:v>0.99499741000000008</c:v>
                </c:pt>
                <c:pt idx="868">
                  <c:v>0.99489548999999999</c:v>
                </c:pt>
                <c:pt idx="869">
                  <c:v>0.9947917799999999</c:v>
                </c:pt>
                <c:pt idx="870">
                  <c:v>0.99468624999999999</c:v>
                </c:pt>
                <c:pt idx="871">
                  <c:v>0.99457894999999996</c:v>
                </c:pt>
                <c:pt idx="872">
                  <c:v>0.99446973999999999</c:v>
                </c:pt>
                <c:pt idx="873">
                  <c:v>0.99435868000000005</c:v>
                </c:pt>
                <c:pt idx="874">
                  <c:v>0.99424566000000003</c:v>
                </c:pt>
                <c:pt idx="875">
                  <c:v>0.99413084000000007</c:v>
                </c:pt>
                <c:pt idx="876">
                  <c:v>0.99401400999999989</c:v>
                </c:pt>
                <c:pt idx="877">
                  <c:v>0.99389525000000001</c:v>
                </c:pt>
                <c:pt idx="878">
                  <c:v>0.99377453999999998</c:v>
                </c:pt>
                <c:pt idx="879">
                  <c:v>0.99365188000000004</c:v>
                </c:pt>
                <c:pt idx="880">
                  <c:v>0.99352715999999996</c:v>
                </c:pt>
                <c:pt idx="881">
                  <c:v>0.99340037999999997</c:v>
                </c:pt>
                <c:pt idx="882">
                  <c:v>0.99327166</c:v>
                </c:pt>
                <c:pt idx="883">
                  <c:v>0.99314088000000011</c:v>
                </c:pt>
                <c:pt idx="884">
                  <c:v>0.99300807000000002</c:v>
                </c:pt>
                <c:pt idx="885">
                  <c:v>0.99287313999999993</c:v>
                </c:pt>
                <c:pt idx="886">
                  <c:v>0.99273621000000001</c:v>
                </c:pt>
                <c:pt idx="887">
                  <c:v>0.99259709000000007</c:v>
                </c:pt>
                <c:pt idx="888">
                  <c:v>0.99245591</c:v>
                </c:pt>
                <c:pt idx="889">
                  <c:v>0.99231270000000005</c:v>
                </c:pt>
                <c:pt idx="890">
                  <c:v>0.99216729000000004</c:v>
                </c:pt>
                <c:pt idx="891">
                  <c:v>0.99201969999999995</c:v>
                </c:pt>
                <c:pt idx="892">
                  <c:v>0.99187006999999994</c:v>
                </c:pt>
                <c:pt idx="893">
                  <c:v>0.99171834000000003</c:v>
                </c:pt>
                <c:pt idx="894">
                  <c:v>0.99156443999999999</c:v>
                </c:pt>
                <c:pt idx="895">
                  <c:v>0.99140832000000001</c:v>
                </c:pt>
                <c:pt idx="896">
                  <c:v>0.99125021000000002</c:v>
                </c:pt>
                <c:pt idx="897">
                  <c:v>0.99108985999999999</c:v>
                </c:pt>
                <c:pt idx="898">
                  <c:v>0.99092740000000001</c:v>
                </c:pt>
                <c:pt idx="899">
                  <c:v>0.99076279</c:v>
                </c:pt>
                <c:pt idx="900">
                  <c:v>0.99059610000000009</c:v>
                </c:pt>
                <c:pt idx="901">
                  <c:v>0.99042730000000001</c:v>
                </c:pt>
                <c:pt idx="902">
                  <c:v>0.99025640000000004</c:v>
                </c:pt>
                <c:pt idx="903">
                  <c:v>0.9900833</c:v>
                </c:pt>
                <c:pt idx="904">
                  <c:v>0.98990820000000002</c:v>
                </c:pt>
                <c:pt idx="905">
                  <c:v>0.98973099999999992</c:v>
                </c:pt>
                <c:pt idx="906">
                  <c:v>0.98955170000000003</c:v>
                </c:pt>
                <c:pt idx="907">
                  <c:v>0.98937050000000004</c:v>
                </c:pt>
                <c:pt idx="908">
                  <c:v>0.98918720000000004</c:v>
                </c:pt>
                <c:pt idx="909">
                  <c:v>0.98900189999999999</c:v>
                </c:pt>
                <c:pt idx="910">
                  <c:v>0.98881459999999999</c:v>
                </c:pt>
                <c:pt idx="911">
                  <c:v>0.98862539999999999</c:v>
                </c:pt>
                <c:pt idx="912">
                  <c:v>0.98843429999999999</c:v>
                </c:pt>
                <c:pt idx="913">
                  <c:v>0.98824129999999999</c:v>
                </c:pt>
                <c:pt idx="914">
                  <c:v>0.98804650000000005</c:v>
                </c:pt>
                <c:pt idx="915">
                  <c:v>0.98784970000000005</c:v>
                </c:pt>
                <c:pt idx="916">
                  <c:v>0.98765140000000007</c:v>
                </c:pt>
                <c:pt idx="917">
                  <c:v>0.98745119999999997</c:v>
                </c:pt>
                <c:pt idx="918">
                  <c:v>0.9872493</c:v>
                </c:pt>
                <c:pt idx="919">
                  <c:v>0.98704579999999997</c:v>
                </c:pt>
                <c:pt idx="920">
                  <c:v>0.98684059999999996</c:v>
                </c:pt>
                <c:pt idx="921">
                  <c:v>0.98663400000000001</c:v>
                </c:pt>
                <c:pt idx="922">
                  <c:v>0.98642579999999991</c:v>
                </c:pt>
                <c:pt idx="923">
                  <c:v>0.98621619999999999</c:v>
                </c:pt>
                <c:pt idx="924">
                  <c:v>0.98600529999999997</c:v>
                </c:pt>
                <c:pt idx="925">
                  <c:v>0.98579300000000003</c:v>
                </c:pt>
                <c:pt idx="926">
                  <c:v>0.98557949999999994</c:v>
                </c:pt>
                <c:pt idx="927">
                  <c:v>0.98536470000000009</c:v>
                </c:pt>
                <c:pt idx="928">
                  <c:v>0.98514889999999999</c:v>
                </c:pt>
                <c:pt idx="929">
                  <c:v>0.98493200000000003</c:v>
                </c:pt>
                <c:pt idx="930">
                  <c:v>0.98471430000000004</c:v>
                </c:pt>
                <c:pt idx="931">
                  <c:v>0.98449560000000003</c:v>
                </c:pt>
                <c:pt idx="932">
                  <c:v>0.98427609999999999</c:v>
                </c:pt>
                <c:pt idx="933">
                  <c:v>0.98405589999999998</c:v>
                </c:pt>
                <c:pt idx="934">
                  <c:v>0.98383500000000002</c:v>
                </c:pt>
                <c:pt idx="935">
                  <c:v>0.98361359999999998</c:v>
                </c:pt>
                <c:pt idx="936">
                  <c:v>0.98339179999999993</c:v>
                </c:pt>
                <c:pt idx="937">
                  <c:v>0.98316959999999998</c:v>
                </c:pt>
                <c:pt idx="938">
                  <c:v>0.98294720000000002</c:v>
                </c:pt>
                <c:pt idx="939">
                  <c:v>0.98272470000000001</c:v>
                </c:pt>
                <c:pt idx="940">
                  <c:v>0.98250199999999999</c:v>
                </c:pt>
                <c:pt idx="941">
                  <c:v>0.98227949999999997</c:v>
                </c:pt>
                <c:pt idx="942">
                  <c:v>0.98205710000000002</c:v>
                </c:pt>
                <c:pt idx="943">
                  <c:v>0.98183510000000007</c:v>
                </c:pt>
                <c:pt idx="944">
                  <c:v>0.98161339999999997</c:v>
                </c:pt>
                <c:pt idx="945">
                  <c:v>0.98139209999999999</c:v>
                </c:pt>
                <c:pt idx="946">
                  <c:v>0.98117169999999998</c:v>
                </c:pt>
                <c:pt idx="947">
                  <c:v>0.98095189999999999</c:v>
                </c:pt>
                <c:pt idx="948">
                  <c:v>0.98073299999999997</c:v>
                </c:pt>
                <c:pt idx="949">
                  <c:v>0.98051509999999997</c:v>
                </c:pt>
                <c:pt idx="950">
                  <c:v>0.98029840000000001</c:v>
                </c:pt>
                <c:pt idx="951">
                  <c:v>0.98008279999999992</c:v>
                </c:pt>
                <c:pt idx="952">
                  <c:v>0.97986869999999993</c:v>
                </c:pt>
                <c:pt idx="953">
                  <c:v>0.97965619999999998</c:v>
                </c:pt>
                <c:pt idx="954">
                  <c:v>0.97944520000000002</c:v>
                </c:pt>
                <c:pt idx="955">
                  <c:v>0.97923610000000005</c:v>
                </c:pt>
                <c:pt idx="956">
                  <c:v>0.97902899999999993</c:v>
                </c:pt>
                <c:pt idx="957">
                  <c:v>0.97882380000000002</c:v>
                </c:pt>
                <c:pt idx="958">
                  <c:v>0.97862090000000002</c:v>
                </c:pt>
                <c:pt idx="959">
                  <c:v>0.97842040000000008</c:v>
                </c:pt>
                <c:pt idx="960">
                  <c:v>0.97822229999999999</c:v>
                </c:pt>
                <c:pt idx="961">
                  <c:v>0.97802670000000003</c:v>
                </c:pt>
                <c:pt idx="962">
                  <c:v>0.97783399999999998</c:v>
                </c:pt>
                <c:pt idx="963">
                  <c:v>0.97764429999999991</c:v>
                </c:pt>
                <c:pt idx="964">
                  <c:v>0.97745740000000003</c:v>
                </c:pt>
                <c:pt idx="965">
                  <c:v>0.97727379999999997</c:v>
                </c:pt>
                <c:pt idx="966">
                  <c:v>0.97709360000000001</c:v>
                </c:pt>
                <c:pt idx="967">
                  <c:v>0.97691669999999997</c:v>
                </c:pt>
                <c:pt idx="968">
                  <c:v>0.97674349999999999</c:v>
                </c:pt>
                <c:pt idx="969">
                  <c:v>0.97657400000000005</c:v>
                </c:pt>
                <c:pt idx="970">
                  <c:v>0.97640830000000001</c:v>
                </c:pt>
                <c:pt idx="971">
                  <c:v>0.97624660000000008</c:v>
                </c:pt>
                <c:pt idx="972">
                  <c:v>0.97608890000000004</c:v>
                </c:pt>
                <c:pt idx="973">
                  <c:v>0.97593569999999996</c:v>
                </c:pt>
                <c:pt idx="974">
                  <c:v>0.97578670000000001</c:v>
                </c:pt>
                <c:pt idx="975">
                  <c:v>0.97564220000000001</c:v>
                </c:pt>
                <c:pt idx="976">
                  <c:v>0.97550230000000004</c:v>
                </c:pt>
                <c:pt idx="977">
                  <c:v>0.97536709999999993</c:v>
                </c:pt>
                <c:pt idx="978">
                  <c:v>0.97523689999999996</c:v>
                </c:pt>
                <c:pt idx="979">
                  <c:v>0.97511149999999991</c:v>
                </c:pt>
                <c:pt idx="980">
                  <c:v>0.97499120000000006</c:v>
                </c:pt>
                <c:pt idx="981">
                  <c:v>0.97487619999999997</c:v>
                </c:pt>
                <c:pt idx="982">
                  <c:v>0.97476640000000003</c:v>
                </c:pt>
                <c:pt idx="983">
                  <c:v>0.97466180000000002</c:v>
                </c:pt>
                <c:pt idx="984">
                  <c:v>0.97456279999999995</c:v>
                </c:pt>
                <c:pt idx="985">
                  <c:v>0.97446929999999998</c:v>
                </c:pt>
                <c:pt idx="986">
                  <c:v>0.97438139999999995</c:v>
                </c:pt>
                <c:pt idx="987">
                  <c:v>0.97429929999999998</c:v>
                </c:pt>
                <c:pt idx="988">
                  <c:v>0.97422300000000006</c:v>
                </c:pt>
                <c:pt idx="989">
                  <c:v>0.97415240000000003</c:v>
                </c:pt>
                <c:pt idx="990">
                  <c:v>0.97408790000000001</c:v>
                </c:pt>
                <c:pt idx="991">
                  <c:v>0.97402919999999993</c:v>
                </c:pt>
                <c:pt idx="992">
                  <c:v>0.97397659999999997</c:v>
                </c:pt>
                <c:pt idx="993">
                  <c:v>0.97392999999999996</c:v>
                </c:pt>
                <c:pt idx="994">
                  <c:v>0.97388959999999991</c:v>
                </c:pt>
                <c:pt idx="995">
                  <c:v>0.97385539999999993</c:v>
                </c:pt>
                <c:pt idx="996">
                  <c:v>0.97382729999999995</c:v>
                </c:pt>
                <c:pt idx="997">
                  <c:v>0.97380540000000004</c:v>
                </c:pt>
                <c:pt idx="998">
                  <c:v>0.97378989999999999</c:v>
                </c:pt>
                <c:pt idx="999">
                  <c:v>0.97378039999999999</c:v>
                </c:pt>
                <c:pt idx="1000">
                  <c:v>0.97377740000000002</c:v>
                </c:pt>
                <c:pt idx="1001">
                  <c:v>0.97378039999999999</c:v>
                </c:pt>
                <c:pt idx="1002">
                  <c:v>0.97378989999999999</c:v>
                </c:pt>
                <c:pt idx="1003">
                  <c:v>0.97380540000000004</c:v>
                </c:pt>
                <c:pt idx="1004">
                  <c:v>0.97382729999999995</c:v>
                </c:pt>
                <c:pt idx="1005">
                  <c:v>0.97385539999999993</c:v>
                </c:pt>
                <c:pt idx="1006">
                  <c:v>0.97388959999999991</c:v>
                </c:pt>
                <c:pt idx="1007">
                  <c:v>0.97392999999999996</c:v>
                </c:pt>
                <c:pt idx="1008">
                  <c:v>0.97397659999999997</c:v>
                </c:pt>
                <c:pt idx="1009">
                  <c:v>0.97402919999999993</c:v>
                </c:pt>
                <c:pt idx="1010">
                  <c:v>0.97408790000000001</c:v>
                </c:pt>
                <c:pt idx="1011">
                  <c:v>0.97415240000000003</c:v>
                </c:pt>
                <c:pt idx="1012">
                  <c:v>0.97422300000000006</c:v>
                </c:pt>
                <c:pt idx="1013">
                  <c:v>0.97429929999999998</c:v>
                </c:pt>
                <c:pt idx="1014">
                  <c:v>0.97438139999999995</c:v>
                </c:pt>
                <c:pt idx="1015">
                  <c:v>0.97446929999999998</c:v>
                </c:pt>
                <c:pt idx="1016">
                  <c:v>0.97456279999999995</c:v>
                </c:pt>
                <c:pt idx="1017">
                  <c:v>0.97466180000000002</c:v>
                </c:pt>
                <c:pt idx="1018">
                  <c:v>0.97476640000000003</c:v>
                </c:pt>
                <c:pt idx="1019">
                  <c:v>0.97487619999999997</c:v>
                </c:pt>
                <c:pt idx="1020">
                  <c:v>0.97499120000000006</c:v>
                </c:pt>
                <c:pt idx="1021">
                  <c:v>0.97511149999999991</c:v>
                </c:pt>
                <c:pt idx="1022">
                  <c:v>0.97523689999999996</c:v>
                </c:pt>
                <c:pt idx="1023">
                  <c:v>0.97536709999999993</c:v>
                </c:pt>
                <c:pt idx="1024">
                  <c:v>0.97550230000000004</c:v>
                </c:pt>
                <c:pt idx="1025">
                  <c:v>0.97564220000000001</c:v>
                </c:pt>
                <c:pt idx="1026">
                  <c:v>0.97578670000000001</c:v>
                </c:pt>
                <c:pt idx="1027">
                  <c:v>0.97593569999999996</c:v>
                </c:pt>
                <c:pt idx="1028">
                  <c:v>0.97608890000000004</c:v>
                </c:pt>
                <c:pt idx="1029">
                  <c:v>0.97624660000000008</c:v>
                </c:pt>
                <c:pt idx="1030">
                  <c:v>0.97640830000000001</c:v>
                </c:pt>
                <c:pt idx="1031">
                  <c:v>0.97657400000000005</c:v>
                </c:pt>
                <c:pt idx="1032">
                  <c:v>0.97674349999999999</c:v>
                </c:pt>
                <c:pt idx="1033">
                  <c:v>0.97691669999999997</c:v>
                </c:pt>
                <c:pt idx="1034">
                  <c:v>0.97709360000000001</c:v>
                </c:pt>
                <c:pt idx="1035">
                  <c:v>0.97727379999999997</c:v>
                </c:pt>
                <c:pt idx="1036">
                  <c:v>0.97745740000000003</c:v>
                </c:pt>
                <c:pt idx="1037">
                  <c:v>0.97764429999999991</c:v>
                </c:pt>
                <c:pt idx="1038">
                  <c:v>0.97783399999999998</c:v>
                </c:pt>
                <c:pt idx="1039">
                  <c:v>0.97802670000000003</c:v>
                </c:pt>
                <c:pt idx="1040">
                  <c:v>0.97822229999999999</c:v>
                </c:pt>
                <c:pt idx="1041">
                  <c:v>0.97842040000000008</c:v>
                </c:pt>
                <c:pt idx="1042">
                  <c:v>0.97862090000000002</c:v>
                </c:pt>
                <c:pt idx="1043">
                  <c:v>0.97882380000000002</c:v>
                </c:pt>
                <c:pt idx="1044">
                  <c:v>0.97902899999999993</c:v>
                </c:pt>
                <c:pt idx="1045">
                  <c:v>0.97923610000000005</c:v>
                </c:pt>
                <c:pt idx="1046">
                  <c:v>0.97944520000000002</c:v>
                </c:pt>
                <c:pt idx="1047">
                  <c:v>0.97965619999999998</c:v>
                </c:pt>
                <c:pt idx="1048">
                  <c:v>0.97986869999999993</c:v>
                </c:pt>
                <c:pt idx="1049">
                  <c:v>0.98008279999999992</c:v>
                </c:pt>
                <c:pt idx="1050">
                  <c:v>0.98029840000000001</c:v>
                </c:pt>
                <c:pt idx="1051">
                  <c:v>0.98051509999999997</c:v>
                </c:pt>
                <c:pt idx="1052">
                  <c:v>0.98073299999999997</c:v>
                </c:pt>
                <c:pt idx="1053">
                  <c:v>0.98095189999999999</c:v>
                </c:pt>
                <c:pt idx="1054">
                  <c:v>0.98117169999999998</c:v>
                </c:pt>
                <c:pt idx="1055">
                  <c:v>0.98139209999999999</c:v>
                </c:pt>
                <c:pt idx="1056">
                  <c:v>0.98161339999999997</c:v>
                </c:pt>
                <c:pt idx="1057">
                  <c:v>0.98183510000000007</c:v>
                </c:pt>
                <c:pt idx="1058">
                  <c:v>0.98205710000000002</c:v>
                </c:pt>
                <c:pt idx="1059">
                  <c:v>0.98227949999999997</c:v>
                </c:pt>
                <c:pt idx="1060">
                  <c:v>0.98250199999999999</c:v>
                </c:pt>
                <c:pt idx="1061">
                  <c:v>0.98272470000000001</c:v>
                </c:pt>
                <c:pt idx="1062">
                  <c:v>0.98294720000000002</c:v>
                </c:pt>
                <c:pt idx="1063">
                  <c:v>0.98316959999999998</c:v>
                </c:pt>
                <c:pt idx="1064">
                  <c:v>0.98339179999999993</c:v>
                </c:pt>
                <c:pt idx="1065">
                  <c:v>0.98361359999999998</c:v>
                </c:pt>
                <c:pt idx="1066">
                  <c:v>0.98383500000000002</c:v>
                </c:pt>
                <c:pt idx="1067">
                  <c:v>0.98405589999999998</c:v>
                </c:pt>
                <c:pt idx="1068">
                  <c:v>0.98427609999999999</c:v>
                </c:pt>
                <c:pt idx="1069">
                  <c:v>0.98449560000000003</c:v>
                </c:pt>
                <c:pt idx="1070">
                  <c:v>0.98471430000000004</c:v>
                </c:pt>
                <c:pt idx="1071">
                  <c:v>0.98493200000000003</c:v>
                </c:pt>
                <c:pt idx="1072">
                  <c:v>0.98514889999999999</c:v>
                </c:pt>
                <c:pt idx="1073">
                  <c:v>0.98536470000000009</c:v>
                </c:pt>
                <c:pt idx="1074">
                  <c:v>0.98557949999999994</c:v>
                </c:pt>
                <c:pt idx="1075">
                  <c:v>0.98579300000000003</c:v>
                </c:pt>
                <c:pt idx="1076">
                  <c:v>0.98600529999999997</c:v>
                </c:pt>
                <c:pt idx="1077">
                  <c:v>0.98621619999999999</c:v>
                </c:pt>
                <c:pt idx="1078">
                  <c:v>0.98642579999999991</c:v>
                </c:pt>
                <c:pt idx="1079">
                  <c:v>0.98663400000000001</c:v>
                </c:pt>
                <c:pt idx="1080">
                  <c:v>0.98684059999999996</c:v>
                </c:pt>
                <c:pt idx="1081">
                  <c:v>0.98704579999999997</c:v>
                </c:pt>
                <c:pt idx="1082">
                  <c:v>0.9872493</c:v>
                </c:pt>
                <c:pt idx="1083">
                  <c:v>0.98745119999999997</c:v>
                </c:pt>
                <c:pt idx="1084">
                  <c:v>0.98765140000000007</c:v>
                </c:pt>
                <c:pt idx="1085">
                  <c:v>0.98784970000000005</c:v>
                </c:pt>
                <c:pt idx="1086">
                  <c:v>0.98804650000000005</c:v>
                </c:pt>
                <c:pt idx="1087">
                  <c:v>0.98824129999999999</c:v>
                </c:pt>
                <c:pt idx="1088">
                  <c:v>0.98843429999999999</c:v>
                </c:pt>
                <c:pt idx="1089">
                  <c:v>0.98862539999999999</c:v>
                </c:pt>
                <c:pt idx="1090">
                  <c:v>0.98881459999999999</c:v>
                </c:pt>
                <c:pt idx="1091">
                  <c:v>0.98900189999999999</c:v>
                </c:pt>
                <c:pt idx="1092">
                  <c:v>0.98918720000000004</c:v>
                </c:pt>
                <c:pt idx="1093">
                  <c:v>0.98937050000000004</c:v>
                </c:pt>
                <c:pt idx="1094">
                  <c:v>0.98955170000000003</c:v>
                </c:pt>
                <c:pt idx="1095">
                  <c:v>0.98973099999999992</c:v>
                </c:pt>
                <c:pt idx="1096">
                  <c:v>0.98990820000000002</c:v>
                </c:pt>
                <c:pt idx="1097">
                  <c:v>0.9900833</c:v>
                </c:pt>
                <c:pt idx="1098">
                  <c:v>0.99025640000000004</c:v>
                </c:pt>
                <c:pt idx="1099">
                  <c:v>0.99042730000000001</c:v>
                </c:pt>
                <c:pt idx="1100">
                  <c:v>0.99059610000000009</c:v>
                </c:pt>
                <c:pt idx="1101">
                  <c:v>0.99076279</c:v>
                </c:pt>
                <c:pt idx="1102">
                  <c:v>0.99092740000000001</c:v>
                </c:pt>
                <c:pt idx="1103">
                  <c:v>0.99108985999999999</c:v>
                </c:pt>
                <c:pt idx="1104">
                  <c:v>0.99125021000000002</c:v>
                </c:pt>
                <c:pt idx="1105">
                  <c:v>0.99140832000000001</c:v>
                </c:pt>
                <c:pt idx="1106">
                  <c:v>0.99156443999999999</c:v>
                </c:pt>
                <c:pt idx="1107">
                  <c:v>0.99171834000000003</c:v>
                </c:pt>
                <c:pt idx="1108">
                  <c:v>0.99187006999999994</c:v>
                </c:pt>
                <c:pt idx="1109">
                  <c:v>0.99201969999999995</c:v>
                </c:pt>
                <c:pt idx="1110">
                  <c:v>0.99216729000000004</c:v>
                </c:pt>
                <c:pt idx="1111">
                  <c:v>0.99231270000000005</c:v>
                </c:pt>
                <c:pt idx="1112">
                  <c:v>0.99245591</c:v>
                </c:pt>
                <c:pt idx="1113">
                  <c:v>0.99259709000000007</c:v>
                </c:pt>
                <c:pt idx="1114">
                  <c:v>0.99273621000000001</c:v>
                </c:pt>
                <c:pt idx="1115">
                  <c:v>0.99287313999999993</c:v>
                </c:pt>
                <c:pt idx="1116">
                  <c:v>0.99300807000000002</c:v>
                </c:pt>
                <c:pt idx="1117">
                  <c:v>0.99314088000000011</c:v>
                </c:pt>
                <c:pt idx="1118">
                  <c:v>0.99327166</c:v>
                </c:pt>
                <c:pt idx="1119">
                  <c:v>0.99340037999999997</c:v>
                </c:pt>
                <c:pt idx="1120">
                  <c:v>0.99352715999999996</c:v>
                </c:pt>
                <c:pt idx="1121">
                  <c:v>0.99365188000000004</c:v>
                </c:pt>
                <c:pt idx="1122">
                  <c:v>0.99377453999999998</c:v>
                </c:pt>
                <c:pt idx="1123">
                  <c:v>0.99389525000000001</c:v>
                </c:pt>
                <c:pt idx="1124">
                  <c:v>0.99401400999999989</c:v>
                </c:pt>
                <c:pt idx="1125">
                  <c:v>0.99413084000000007</c:v>
                </c:pt>
                <c:pt idx="1126">
                  <c:v>0.99424566000000003</c:v>
                </c:pt>
                <c:pt idx="1127">
                  <c:v>0.99435868000000005</c:v>
                </c:pt>
                <c:pt idx="1128">
                  <c:v>0.99446973999999999</c:v>
                </c:pt>
                <c:pt idx="1129">
                  <c:v>0.99457894999999996</c:v>
                </c:pt>
                <c:pt idx="1130">
                  <c:v>0.99468624999999999</c:v>
                </c:pt>
                <c:pt idx="1131">
                  <c:v>0.9947917799999999</c:v>
                </c:pt>
                <c:pt idx="1132">
                  <c:v>0.99489548999999999</c:v>
                </c:pt>
                <c:pt idx="1133">
                  <c:v>0.99499741000000008</c:v>
                </c:pt>
                <c:pt idx="1134">
                  <c:v>0.99509749999999997</c:v>
                </c:pt>
                <c:pt idx="1135">
                  <c:v>0.99519592000000001</c:v>
                </c:pt>
                <c:pt idx="1136">
                  <c:v>0.99529253000000006</c:v>
                </c:pt>
                <c:pt idx="1137">
                  <c:v>0.99538749000000004</c:v>
                </c:pt>
                <c:pt idx="1138">
                  <c:v>0.99548075999999996</c:v>
                </c:pt>
                <c:pt idx="1139">
                  <c:v>0.99557234000000006</c:v>
                </c:pt>
                <c:pt idx="1140">
                  <c:v>0.99566217999999995</c:v>
                </c:pt>
                <c:pt idx="1141">
                  <c:v>0.99575047999999999</c:v>
                </c:pt>
                <c:pt idx="1142">
                  <c:v>0.99583723000000002</c:v>
                </c:pt>
                <c:pt idx="1143">
                  <c:v>0.99592230999999998</c:v>
                </c:pt>
                <c:pt idx="1144">
                  <c:v>0.99600592999999993</c:v>
                </c:pt>
                <c:pt idx="1145">
                  <c:v>0.99608799000000003</c:v>
                </c:pt>
                <c:pt idx="1146">
                  <c:v>0.99616848000000002</c:v>
                </c:pt>
                <c:pt idx="1147">
                  <c:v>0.99624743000000004</c:v>
                </c:pt>
                <c:pt idx="1148">
                  <c:v>0.99632504</c:v>
                </c:pt>
                <c:pt idx="1149">
                  <c:v>0.99640115000000007</c:v>
                </c:pt>
                <c:pt idx="1150">
                  <c:v>0.99647576000000004</c:v>
                </c:pt>
                <c:pt idx="1151">
                  <c:v>0.99654901000000007</c:v>
                </c:pt>
                <c:pt idx="1152">
                  <c:v>0.9966209399999999</c:v>
                </c:pt>
                <c:pt idx="1153">
                  <c:v>0.99669137000000008</c:v>
                </c:pt>
                <c:pt idx="1154">
                  <c:v>0.99676055999999991</c:v>
                </c:pt>
                <c:pt idx="1155">
                  <c:v>0.99682844000000004</c:v>
                </c:pt>
                <c:pt idx="1156">
                  <c:v>0.99689496999999994</c:v>
                </c:pt>
                <c:pt idx="1157">
                  <c:v>0.99696021000000001</c:v>
                </c:pt>
                <c:pt idx="1158">
                  <c:v>0.99702429999999997</c:v>
                </c:pt>
                <c:pt idx="1159">
                  <c:v>0.99708701999999994</c:v>
                </c:pt>
                <c:pt idx="1160">
                  <c:v>0.99714862000000004</c:v>
                </c:pt>
                <c:pt idx="1161">
                  <c:v>0.99720899000000007</c:v>
                </c:pt>
                <c:pt idx="1162">
                  <c:v>0.99726808999999994</c:v>
                </c:pt>
                <c:pt idx="1163">
                  <c:v>0.99732620000000005</c:v>
                </c:pt>
                <c:pt idx="1164">
                  <c:v>0.99738301000000007</c:v>
                </c:pt>
                <c:pt idx="1165">
                  <c:v>0.99743879999999996</c:v>
                </c:pt>
                <c:pt idx="1166">
                  <c:v>0.99749346999999999</c:v>
                </c:pt>
                <c:pt idx="1167">
                  <c:v>0.99754710000000002</c:v>
                </c:pt>
                <c:pt idx="1168">
                  <c:v>0.99759960000000003</c:v>
                </c:pt>
                <c:pt idx="1169">
                  <c:v>0.99765106000000003</c:v>
                </c:pt>
                <c:pt idx="1170">
                  <c:v>0.99770159999999997</c:v>
                </c:pt>
                <c:pt idx="1171">
                  <c:v>0.99775100999999999</c:v>
                </c:pt>
                <c:pt idx="1172">
                  <c:v>0.99779951999999994</c:v>
                </c:pt>
                <c:pt idx="1173">
                  <c:v>0.99784703000000008</c:v>
                </c:pt>
                <c:pt idx="1174">
                  <c:v>0.99789357000000001</c:v>
                </c:pt>
                <c:pt idx="1175">
                  <c:v>0.99793915999999994</c:v>
                </c:pt>
                <c:pt idx="1176">
                  <c:v>0.99798393000000007</c:v>
                </c:pt>
                <c:pt idx="1177">
                  <c:v>0.99802769999999996</c:v>
                </c:pt>
                <c:pt idx="1178">
                  <c:v>0.99807060000000003</c:v>
                </c:pt>
                <c:pt idx="1179">
                  <c:v>0.99811267999999997</c:v>
                </c:pt>
                <c:pt idx="1180">
                  <c:v>0.99815387</c:v>
                </c:pt>
                <c:pt idx="1181">
                  <c:v>0.99819421000000008</c:v>
                </c:pt>
                <c:pt idx="1182">
                  <c:v>0.99823373999999998</c:v>
                </c:pt>
                <c:pt idx="1183">
                  <c:v>0.99827252</c:v>
                </c:pt>
                <c:pt idx="1184">
                  <c:v>0.99831049999999999</c:v>
                </c:pt>
                <c:pt idx="1185">
                  <c:v>0.99834761999999999</c:v>
                </c:pt>
                <c:pt idx="1186">
                  <c:v>0.99838404999999997</c:v>
                </c:pt>
                <c:pt idx="1187">
                  <c:v>0.99841974</c:v>
                </c:pt>
                <c:pt idx="1188">
                  <c:v>0.99845465999999994</c:v>
                </c:pt>
                <c:pt idx="1189">
                  <c:v>0.99848887000000008</c:v>
                </c:pt>
                <c:pt idx="1190">
                  <c:v>0.99852243000000007</c:v>
                </c:pt>
                <c:pt idx="1191">
                  <c:v>0.99855532999999996</c:v>
                </c:pt>
                <c:pt idx="1192">
                  <c:v>0.99858742</c:v>
                </c:pt>
                <c:pt idx="1193">
                  <c:v>0.99861898000000004</c:v>
                </c:pt>
                <c:pt idx="1194">
                  <c:v>0.99864979999999992</c:v>
                </c:pt>
                <c:pt idx="1195">
                  <c:v>0.99867994999999998</c:v>
                </c:pt>
                <c:pt idx="1196">
                  <c:v>0.99870961999999996</c:v>
                </c:pt>
                <c:pt idx="1197">
                  <c:v>0.99873858000000004</c:v>
                </c:pt>
                <c:pt idx="1198">
                  <c:v>0.99876692999999994</c:v>
                </c:pt>
                <c:pt idx="1199">
                  <c:v>0.99879475000000006</c:v>
                </c:pt>
                <c:pt idx="1200">
                  <c:v>0.99882194000000002</c:v>
                </c:pt>
                <c:pt idx="1201">
                  <c:v>0.99884859000000004</c:v>
                </c:pt>
                <c:pt idx="1202">
                  <c:v>0.99887468999999995</c:v>
                </c:pt>
                <c:pt idx="1203">
                  <c:v>0.99890024999999993</c:v>
                </c:pt>
                <c:pt idx="1204">
                  <c:v>0.99892524999999999</c:v>
                </c:pt>
                <c:pt idx="1205">
                  <c:v>0.99894981999999999</c:v>
                </c:pt>
                <c:pt idx="1206">
                  <c:v>0.99897374000000005</c:v>
                </c:pt>
                <c:pt idx="1207">
                  <c:v>0.99899722000000002</c:v>
                </c:pt>
                <c:pt idx="1208">
                  <c:v>0.99902027000000004</c:v>
                </c:pt>
                <c:pt idx="1209">
                  <c:v>0.99904280999999995</c:v>
                </c:pt>
                <c:pt idx="1210">
                  <c:v>0.99906483999999995</c:v>
                </c:pt>
                <c:pt idx="1211">
                  <c:v>0.99908637</c:v>
                </c:pt>
                <c:pt idx="1212">
                  <c:v>0.99910752000000003</c:v>
                </c:pt>
                <c:pt idx="1213">
                  <c:v>0.99912820999999996</c:v>
                </c:pt>
                <c:pt idx="1214">
                  <c:v>0.99914855999999996</c:v>
                </c:pt>
                <c:pt idx="1215">
                  <c:v>0.99916837999999997</c:v>
                </c:pt>
                <c:pt idx="1216">
                  <c:v>0.99918778999999991</c:v>
                </c:pt>
                <c:pt idx="1217">
                  <c:v>0.99920682999999999</c:v>
                </c:pt>
                <c:pt idx="1218">
                  <c:v>0.99922540999999998</c:v>
                </c:pt>
                <c:pt idx="1219">
                  <c:v>0.99924366000000009</c:v>
                </c:pt>
                <c:pt idx="1220">
                  <c:v>0.99926150999999996</c:v>
                </c:pt>
                <c:pt idx="1221">
                  <c:v>0.99927898999999998</c:v>
                </c:pt>
                <c:pt idx="1222">
                  <c:v>0.99929603</c:v>
                </c:pt>
                <c:pt idx="1223">
                  <c:v>0.99931285999999997</c:v>
                </c:pt>
                <c:pt idx="1224">
                  <c:v>0.99932922000000002</c:v>
                </c:pt>
                <c:pt idx="1225">
                  <c:v>0.99934522999999997</c:v>
                </c:pt>
                <c:pt idx="1226">
                  <c:v>0.99936093999999998</c:v>
                </c:pt>
                <c:pt idx="1227">
                  <c:v>0.99937638000000006</c:v>
                </c:pt>
                <c:pt idx="1228">
                  <c:v>0.99939140000000004</c:v>
                </c:pt>
                <c:pt idx="1229">
                  <c:v>0.99940613</c:v>
                </c:pt>
                <c:pt idx="1230">
                  <c:v>0.99942060999999993</c:v>
                </c:pt>
                <c:pt idx="1231">
                  <c:v>0.99943468999999996</c:v>
                </c:pt>
                <c:pt idx="1232">
                  <c:v>0.99944850299999999</c:v>
                </c:pt>
                <c:pt idx="1233">
                  <c:v>0.99946210600000007</c:v>
                </c:pt>
                <c:pt idx="1234">
                  <c:v>0.99947533900000007</c:v>
                </c:pt>
                <c:pt idx="1235">
                  <c:v>0.99948824999999997</c:v>
                </c:pt>
                <c:pt idx="1236">
                  <c:v>0.99950098700000001</c:v>
                </c:pt>
                <c:pt idx="1237">
                  <c:v>0.9995134</c:v>
                </c:pt>
                <c:pt idx="1238">
                  <c:v>0.99952563800000005</c:v>
                </c:pt>
                <c:pt idx="1239">
                  <c:v>0.99953745299999996</c:v>
                </c:pt>
                <c:pt idx="1240">
                  <c:v>0.999549197</c:v>
                </c:pt>
                <c:pt idx="1241">
                  <c:v>0.99956052399999995</c:v>
                </c:pt>
                <c:pt idx="1242">
                  <c:v>0.99957178800000002</c:v>
                </c:pt>
                <c:pt idx="1243">
                  <c:v>0.99958264299999999</c:v>
                </c:pt>
                <c:pt idx="1244">
                  <c:v>0.99959334699999991</c:v>
                </c:pt>
                <c:pt idx="1245">
                  <c:v>0.99960385600000001</c:v>
                </c:pt>
                <c:pt idx="1246">
                  <c:v>0.99961412699999996</c:v>
                </c:pt>
                <c:pt idx="1247">
                  <c:v>0.99962412100000009</c:v>
                </c:pt>
                <c:pt idx="1248">
                  <c:v>0.99963399500000005</c:v>
                </c:pt>
                <c:pt idx="1249">
                  <c:v>0.99964361200000007</c:v>
                </c:pt>
                <c:pt idx="1250">
                  <c:v>0.99965303099999991</c:v>
                </c:pt>
                <c:pt idx="1251">
                  <c:v>0.99966221500000008</c:v>
                </c:pt>
                <c:pt idx="1252">
                  <c:v>0.99967122800000008</c:v>
                </c:pt>
                <c:pt idx="1253">
                  <c:v>0.99968003100000002</c:v>
                </c:pt>
                <c:pt idx="1254">
                  <c:v>0.99968869000000005</c:v>
                </c:pt>
                <c:pt idx="1255">
                  <c:v>0.99969716899999994</c:v>
                </c:pt>
                <c:pt idx="1256">
                  <c:v>0.99970543499999998</c:v>
                </c:pt>
                <c:pt idx="1257">
                  <c:v>0.99971355400000006</c:v>
                </c:pt>
                <c:pt idx="1258">
                  <c:v>0.99972149200000004</c:v>
                </c:pt>
                <c:pt idx="1259">
                  <c:v>0.999729219</c:v>
                </c:pt>
                <c:pt idx="1260">
                  <c:v>0.99973690100000001</c:v>
                </c:pt>
                <c:pt idx="1261">
                  <c:v>0.999744309</c:v>
                </c:pt>
                <c:pt idx="1262">
                  <c:v>0.99975161099999998</c:v>
                </c:pt>
                <c:pt idx="1263">
                  <c:v>0.99975867900000004</c:v>
                </c:pt>
                <c:pt idx="1264">
                  <c:v>0.99976568299999991</c:v>
                </c:pt>
                <c:pt idx="1265">
                  <c:v>0.99977249499999998</c:v>
                </c:pt>
                <c:pt idx="1266">
                  <c:v>0.99977918600000004</c:v>
                </c:pt>
                <c:pt idx="1267">
                  <c:v>0.99978573000000004</c:v>
                </c:pt>
                <c:pt idx="1268">
                  <c:v>0.99979209899999999</c:v>
                </c:pt>
                <c:pt idx="1269">
                  <c:v>0.9997983680000001</c:v>
                </c:pt>
                <c:pt idx="1270">
                  <c:v>0.99980451000000004</c:v>
                </c:pt>
                <c:pt idx="1271">
                  <c:v>0.99981050099999991</c:v>
                </c:pt>
                <c:pt idx="1272">
                  <c:v>0.99981631500000001</c:v>
                </c:pt>
                <c:pt idx="1273">
                  <c:v>0.999822129</c:v>
                </c:pt>
                <c:pt idx="1274">
                  <c:v>0.999827719</c:v>
                </c:pt>
                <c:pt idx="1275">
                  <c:v>0.99983316099999997</c:v>
                </c:pt>
                <c:pt idx="1276">
                  <c:v>0.99983863299999998</c:v>
                </c:pt>
                <c:pt idx="1277">
                  <c:v>0.99984381300000003</c:v>
                </c:pt>
                <c:pt idx="1278">
                  <c:v>0.99984897799999994</c:v>
                </c:pt>
                <c:pt idx="1279">
                  <c:v>0.99985410699999999</c:v>
                </c:pt>
                <c:pt idx="1280">
                  <c:v>0.99985897899999998</c:v>
                </c:pt>
                <c:pt idx="1281">
                  <c:v>0.99986377399999993</c:v>
                </c:pt>
                <c:pt idx="1282">
                  <c:v>0.99986857100000004</c:v>
                </c:pt>
                <c:pt idx="1283">
                  <c:v>0.99987315099999996</c:v>
                </c:pt>
                <c:pt idx="1284">
                  <c:v>0.99987769300000007</c:v>
                </c:pt>
                <c:pt idx="1285">
                  <c:v>0.99988208000000001</c:v>
                </c:pt>
                <c:pt idx="1286">
                  <c:v>0.99988649200000002</c:v>
                </c:pt>
                <c:pt idx="1287">
                  <c:v>0.99989071200000001</c:v>
                </c:pt>
                <c:pt idx="1288">
                  <c:v>0.99989482099999993</c:v>
                </c:pt>
                <c:pt idx="1289">
                  <c:v>0.9998989009999999</c:v>
                </c:pt>
                <c:pt idx="1290">
                  <c:v>0.99990283599999996</c:v>
                </c:pt>
                <c:pt idx="1291">
                  <c:v>0.999906709</c:v>
                </c:pt>
                <c:pt idx="1292">
                  <c:v>0.99991060300000001</c:v>
                </c:pt>
                <c:pt idx="1293">
                  <c:v>0.99991430099999989</c:v>
                </c:pt>
                <c:pt idx="1294">
                  <c:v>0.999917889</c:v>
                </c:pt>
                <c:pt idx="1295">
                  <c:v>0.99992144999999999</c:v>
                </c:pt>
                <c:pt idx="1296">
                  <c:v>0.99992496900000005</c:v>
                </c:pt>
                <c:pt idx="1297">
                  <c:v>0.99992833200000009</c:v>
                </c:pt>
                <c:pt idx="1298">
                  <c:v>0.99993172200000002</c:v>
                </c:pt>
                <c:pt idx="1299">
                  <c:v>0.99993492699999997</c:v>
                </c:pt>
                <c:pt idx="1300">
                  <c:v>0.99993813199999992</c:v>
                </c:pt>
                <c:pt idx="1301">
                  <c:v>0.99994122299999999</c:v>
                </c:pt>
                <c:pt idx="1302">
                  <c:v>0.99994428600000007</c:v>
                </c:pt>
                <c:pt idx="1303">
                  <c:v>0.99994730799999998</c:v>
                </c:pt>
                <c:pt idx="1304">
                  <c:v>0.999950177</c:v>
                </c:pt>
                <c:pt idx="1305">
                  <c:v>0.99995307900000008</c:v>
                </c:pt>
                <c:pt idx="1306">
                  <c:v>0.99995580099999992</c:v>
                </c:pt>
                <c:pt idx="1307">
                  <c:v>0.99995853200000007</c:v>
                </c:pt>
                <c:pt idx="1308">
                  <c:v>0.99996125800000002</c:v>
                </c:pt>
                <c:pt idx="1309">
                  <c:v>0.99996386999999998</c:v>
                </c:pt>
                <c:pt idx="1310">
                  <c:v>0.999966354</c:v>
                </c:pt>
                <c:pt idx="1311">
                  <c:v>0.99996889899999997</c:v>
                </c:pt>
                <c:pt idx="1312">
                  <c:v>0.99997129399999996</c:v>
                </c:pt>
                <c:pt idx="1313">
                  <c:v>0.99997372899999992</c:v>
                </c:pt>
                <c:pt idx="1314">
                  <c:v>0.99997599199999998</c:v>
                </c:pt>
                <c:pt idx="1315">
                  <c:v>0.99997827299999997</c:v>
                </c:pt>
                <c:pt idx="1316">
                  <c:v>0.99998056099999999</c:v>
                </c:pt>
                <c:pt idx="1317">
                  <c:v>0.99998274600000003</c:v>
                </c:pt>
                <c:pt idx="1318">
                  <c:v>0.99998481800000005</c:v>
                </c:pt>
                <c:pt idx="1319">
                  <c:v>0.99998696799999998</c:v>
                </c:pt>
                <c:pt idx="1320">
                  <c:v>0.99998898599999997</c:v>
                </c:pt>
                <c:pt idx="1321">
                  <c:v>0.99999096200000004</c:v>
                </c:pt>
                <c:pt idx="1322">
                  <c:v>0.999992887</c:v>
                </c:pt>
                <c:pt idx="1323">
                  <c:v>0.99999475199999999</c:v>
                </c:pt>
                <c:pt idx="1324">
                  <c:v>0.99999664899999996</c:v>
                </c:pt>
                <c:pt idx="1325">
                  <c:v>0.99999846700000006</c:v>
                </c:pt>
                <c:pt idx="1326">
                  <c:v>1.0000001999999999</c:v>
                </c:pt>
                <c:pt idx="1327">
                  <c:v>1.000001937</c:v>
                </c:pt>
                <c:pt idx="1328">
                  <c:v>1.0000036719999998</c:v>
                </c:pt>
                <c:pt idx="1329">
                  <c:v>1.0000052959999999</c:v>
                </c:pt>
                <c:pt idx="1330">
                  <c:v>1.0000069</c:v>
                </c:pt>
                <c:pt idx="1331">
                  <c:v>1.000008478</c:v>
                </c:pt>
                <c:pt idx="1332">
                  <c:v>1.000010021</c:v>
                </c:pt>
                <c:pt idx="1333">
                  <c:v>1.0000115220000001</c:v>
                </c:pt>
                <c:pt idx="1334">
                  <c:v>1.000012973</c:v>
                </c:pt>
                <c:pt idx="1335">
                  <c:v>1.000014468</c:v>
                </c:pt>
                <c:pt idx="1336">
                  <c:v>1.000015799</c:v>
                </c:pt>
                <c:pt idx="1337">
                  <c:v>1.0000171579999999</c:v>
                </c:pt>
                <c:pt idx="1338">
                  <c:v>1.0000185399999999</c:v>
                </c:pt>
                <c:pt idx="1339">
                  <c:v>1.000019838</c:v>
                </c:pt>
                <c:pt idx="1340">
                  <c:v>1.0000210439999999</c:v>
                </c:pt>
                <c:pt idx="1341">
                  <c:v>1.000022352</c:v>
                </c:pt>
                <c:pt idx="1342">
                  <c:v>1.0000235559999999</c:v>
                </c:pt>
                <c:pt idx="1343">
                  <c:v>1.0000247499999999</c:v>
                </c:pt>
                <c:pt idx="1344">
                  <c:v>1.000025827</c:v>
                </c:pt>
                <c:pt idx="1345">
                  <c:v>1.000026981</c:v>
                </c:pt>
                <c:pt idx="1346">
                  <c:v>1.0000281070000001</c:v>
                </c:pt>
                <c:pt idx="1347">
                  <c:v>1.000029099</c:v>
                </c:pt>
                <c:pt idx="1348">
                  <c:v>1.00003015</c:v>
                </c:pt>
                <c:pt idx="1349">
                  <c:v>1.0000311550000001</c:v>
                </c:pt>
                <c:pt idx="1350">
                  <c:v>1.000032209</c:v>
                </c:pt>
                <c:pt idx="1351">
                  <c:v>1.0000332060000001</c:v>
                </c:pt>
                <c:pt idx="1352">
                  <c:v>1.0000341399999999</c:v>
                </c:pt>
                <c:pt idx="1353">
                  <c:v>1.000035008</c:v>
                </c:pt>
                <c:pt idx="1354">
                  <c:v>1.000035902</c:v>
                </c:pt>
                <c:pt idx="1355">
                  <c:v>1.000036819</c:v>
                </c:pt>
                <c:pt idx="1356">
                  <c:v>1.000037654</c:v>
                </c:pt>
                <c:pt idx="1357">
                  <c:v>1.0000384</c:v>
                </c:pt>
                <c:pt idx="1358">
                  <c:v>1.0000392549999999</c:v>
                </c:pt>
                <c:pt idx="1359">
                  <c:v>1.0000400120000001</c:v>
                </c:pt>
                <c:pt idx="1360">
                  <c:v>1.000040767</c:v>
                </c:pt>
                <c:pt idx="1361">
                  <c:v>1.000041516</c:v>
                </c:pt>
                <c:pt idx="1362">
                  <c:v>1.0000422550000001</c:v>
                </c:pt>
                <c:pt idx="1363">
                  <c:v>1.0000429769999999</c:v>
                </c:pt>
                <c:pt idx="1364">
                  <c:v>1.000043681</c:v>
                </c:pt>
                <c:pt idx="1365">
                  <c:v>1.0000442600000001</c:v>
                </c:pt>
                <c:pt idx="1366">
                  <c:v>1.0000449119999999</c:v>
                </c:pt>
                <c:pt idx="1367">
                  <c:v>1.000045531</c:v>
                </c:pt>
                <c:pt idx="1368">
                  <c:v>1.0000462139999999</c:v>
                </c:pt>
                <c:pt idx="1369">
                  <c:v>1.000046757</c:v>
                </c:pt>
                <c:pt idx="1370">
                  <c:v>1.0000473560000001</c:v>
                </c:pt>
                <c:pt idx="1371">
                  <c:v>1.0000479070000001</c:v>
                </c:pt>
                <c:pt idx="1372">
                  <c:v>1.000048407</c:v>
                </c:pt>
                <c:pt idx="1373">
                  <c:v>1.0000489509999999</c:v>
                </c:pt>
                <c:pt idx="1374">
                  <c:v>1.000049435</c:v>
                </c:pt>
                <c:pt idx="1375">
                  <c:v>1.0000499570000001</c:v>
                </c:pt>
                <c:pt idx="1376">
                  <c:v>1.0000504129999999</c:v>
                </c:pt>
                <c:pt idx="1377">
                  <c:v>1.0000508990000001</c:v>
                </c:pt>
                <c:pt idx="1378">
                  <c:v>1.000051413</c:v>
                </c:pt>
                <c:pt idx="1379">
                  <c:v>1.000051749</c:v>
                </c:pt>
                <c:pt idx="1380">
                  <c:v>1.0000522059999999</c:v>
                </c:pt>
                <c:pt idx="1381">
                  <c:v>1.00005258</c:v>
                </c:pt>
                <c:pt idx="1382">
                  <c:v>1.0000530680000002</c:v>
                </c:pt>
                <c:pt idx="1383">
                  <c:v>1.0000533659999999</c:v>
                </c:pt>
                <c:pt idx="1384">
                  <c:v>1.000053772</c:v>
                </c:pt>
                <c:pt idx="1385">
                  <c:v>1.0000540820000001</c:v>
                </c:pt>
                <c:pt idx="1386">
                  <c:v>1.000054494</c:v>
                </c:pt>
                <c:pt idx="1387">
                  <c:v>1.000054805</c:v>
                </c:pt>
                <c:pt idx="1388">
                  <c:v>1.000055111</c:v>
                </c:pt>
                <c:pt idx="1389">
                  <c:v>1.0000554100000001</c:v>
                </c:pt>
                <c:pt idx="1390">
                  <c:v>1.000055699</c:v>
                </c:pt>
                <c:pt idx="1391">
                  <c:v>1.0000559760000001</c:v>
                </c:pt>
                <c:pt idx="1392">
                  <c:v>1.000056337</c:v>
                </c:pt>
                <c:pt idx="1393">
                  <c:v>1.0000565800000001</c:v>
                </c:pt>
                <c:pt idx="1394">
                  <c:v>1.000056802</c:v>
                </c:pt>
                <c:pt idx="1395">
                  <c:v>1.0000571009999999</c:v>
                </c:pt>
                <c:pt idx="1396">
                  <c:v>1.000057274</c:v>
                </c:pt>
                <c:pt idx="1397">
                  <c:v>1.0000575192000001</c:v>
                </c:pt>
                <c:pt idx="1398">
                  <c:v>1.0000577332</c:v>
                </c:pt>
                <c:pt idx="1399">
                  <c:v>1.0000579140999999</c:v>
                </c:pt>
                <c:pt idx="1400">
                  <c:v>1.0000581593</c:v>
                </c:pt>
                <c:pt idx="1401">
                  <c:v>1.0000583667</c:v>
                </c:pt>
                <c:pt idx="1402">
                  <c:v>1.0000585337999999</c:v>
                </c:pt>
                <c:pt idx="1403">
                  <c:v>1.0000586584</c:v>
                </c:pt>
                <c:pt idx="1404">
                  <c:v>1.0000588383</c:v>
                </c:pt>
                <c:pt idx="1405">
                  <c:v>1.0000589712000001</c:v>
                </c:pt>
                <c:pt idx="1406">
                  <c:v>1.000059155</c:v>
                </c:pt>
                <c:pt idx="1407">
                  <c:v>1.0000592876000001</c:v>
                </c:pt>
                <c:pt idx="1408">
                  <c:v>1.0000593669</c:v>
                </c:pt>
                <c:pt idx="1409">
                  <c:v>1.0000594907</c:v>
                </c:pt>
                <c:pt idx="1410">
                  <c:v>1.0000596571</c:v>
                </c:pt>
                <c:pt idx="1411">
                  <c:v>1.0000597641</c:v>
                </c:pt>
                <c:pt idx="1412">
                  <c:v>1.0000598097</c:v>
                </c:pt>
                <c:pt idx="1413">
                  <c:v>1.0000598919999999</c:v>
                </c:pt>
                <c:pt idx="1414">
                  <c:v>1.000060009</c:v>
                </c:pt>
                <c:pt idx="1415">
                  <c:v>1.0000600588999999</c:v>
                </c:pt>
                <c:pt idx="1416">
                  <c:v>1.0000601397</c:v>
                </c:pt>
                <c:pt idx="1417">
                  <c:v>1.0000602498</c:v>
                </c:pt>
                <c:pt idx="1418">
                  <c:v>1.0000602873</c:v>
                </c:pt>
                <c:pt idx="1419">
                  <c:v>1.0000603504000001</c:v>
                </c:pt>
                <c:pt idx="1420">
                  <c:v>1.0000603373999999</c:v>
                </c:pt>
                <c:pt idx="1421">
                  <c:v>1.0000604466</c:v>
                </c:pt>
                <c:pt idx="1422">
                  <c:v>1.0000604763000001</c:v>
                </c:pt>
                <c:pt idx="1423">
                  <c:v>1.0000605247999999</c:v>
                </c:pt>
                <c:pt idx="1424">
                  <c:v>1.0000604905000001</c:v>
                </c:pt>
                <c:pt idx="1425">
                  <c:v>1.0000604717999999</c:v>
                </c:pt>
                <c:pt idx="1426">
                  <c:v>1.0000605671</c:v>
                </c:pt>
                <c:pt idx="1427">
                  <c:v>1.0000605748</c:v>
                </c:pt>
                <c:pt idx="1428">
                  <c:v>1.0000604933000001</c:v>
                </c:pt>
                <c:pt idx="1429">
                  <c:v>1.0000605213</c:v>
                </c:pt>
                <c:pt idx="1430">
                  <c:v>1.0000605571000001</c:v>
                </c:pt>
                <c:pt idx="1431">
                  <c:v>1.0000604994</c:v>
                </c:pt>
                <c:pt idx="1432">
                  <c:v>1.0000604465</c:v>
                </c:pt>
                <c:pt idx="1433">
                  <c:v>1.0000604973</c:v>
                </c:pt>
                <c:pt idx="1434">
                  <c:v>1.0000604500999999</c:v>
                </c:pt>
                <c:pt idx="1435">
                  <c:v>1.0000604036</c:v>
                </c:pt>
                <c:pt idx="1436">
                  <c:v>1.0000603565000001</c:v>
                </c:pt>
                <c:pt idx="1437">
                  <c:v>1.0000603075000001</c:v>
                </c:pt>
                <c:pt idx="1438">
                  <c:v>1.0000602551</c:v>
                </c:pt>
                <c:pt idx="1439">
                  <c:v>1.0000601980999999</c:v>
                </c:pt>
                <c:pt idx="1440">
                  <c:v>1.0000602351999999</c:v>
                </c:pt>
                <c:pt idx="1441">
                  <c:v>1.0000601651000001</c:v>
                </c:pt>
                <c:pt idx="1442">
                  <c:v>1.0000600867</c:v>
                </c:pt>
                <c:pt idx="1443">
                  <c:v>1.0000599985</c:v>
                </c:pt>
                <c:pt idx="1444">
                  <c:v>1.0000598995000001</c:v>
                </c:pt>
                <c:pt idx="1445">
                  <c:v>1.0000598884</c:v>
                </c:pt>
                <c:pt idx="1446">
                  <c:v>1.0000597641</c:v>
                </c:pt>
                <c:pt idx="1447">
                  <c:v>1.0000597254000001</c:v>
                </c:pt>
                <c:pt idx="1448">
                  <c:v>1.0000596712000001</c:v>
                </c:pt>
                <c:pt idx="1449">
                  <c:v>1.0000596002</c:v>
                </c:pt>
                <c:pt idx="1450">
                  <c:v>1.0000595114999999</c:v>
                </c:pt>
                <c:pt idx="1451">
                  <c:v>1.0000594039000001</c:v>
                </c:pt>
                <c:pt idx="1452">
                  <c:v>1.0000592764</c:v>
                </c:pt>
                <c:pt idx="1453">
                  <c:v>1.0000592278</c:v>
                </c:pt>
                <c:pt idx="1454">
                  <c:v>1.0000590570999999</c:v>
                </c:pt>
                <c:pt idx="1455">
                  <c:v>1.0000589633999999</c:v>
                </c:pt>
                <c:pt idx="1456">
                  <c:v>1.0000588455000001</c:v>
                </c:pt>
                <c:pt idx="1457">
                  <c:v>1.0000588024999999</c:v>
                </c:pt>
                <c:pt idx="1458">
                  <c:v>1.0000586333000001</c:v>
                </c:pt>
                <c:pt idx="1459">
                  <c:v>1.0000585370999999</c:v>
                </c:pt>
                <c:pt idx="1460">
                  <c:v>1.0000584127999999</c:v>
                </c:pt>
                <c:pt idx="1461">
                  <c:v>1.0000583595000001</c:v>
                </c:pt>
                <c:pt idx="1462">
                  <c:v>1.0000581762</c:v>
                </c:pt>
                <c:pt idx="1463">
                  <c:v>1.0000580620999999</c:v>
                </c:pt>
                <c:pt idx="1464">
                  <c:v>1.0000579161999998</c:v>
                </c:pt>
                <c:pt idx="1465">
                  <c:v>1.0000578376</c:v>
                </c:pt>
                <c:pt idx="1466">
                  <c:v>1.0000577255</c:v>
                </c:pt>
                <c:pt idx="1467">
                  <c:v>1.0000575788999999</c:v>
                </c:pt>
                <c:pt idx="1468">
                  <c:v>1.000057397</c:v>
                </c:pt>
                <c:pt idx="1469">
                  <c:v>1.0000572791</c:v>
                </c:pt>
                <c:pt idx="1470">
                  <c:v>1.0000571241</c:v>
                </c:pt>
                <c:pt idx="1471">
                  <c:v>1.0000570313999999</c:v>
                </c:pt>
                <c:pt idx="1472">
                  <c:v>1.0000569000999999</c:v>
                </c:pt>
                <c:pt idx="1473">
                  <c:v>1.0000567293</c:v>
                </c:pt>
                <c:pt idx="1474">
                  <c:v>1.0000566183999999</c:v>
                </c:pt>
                <c:pt idx="1475">
                  <c:v>1.0000564665</c:v>
                </c:pt>
                <c:pt idx="1476">
                  <c:v>1.0000562728</c:v>
                </c:pt>
                <c:pt idx="1477">
                  <c:v>1.0000561367</c:v>
                </c:pt>
                <c:pt idx="1478">
                  <c:v>1.0000560573000001</c:v>
                </c:pt>
                <c:pt idx="1479">
                  <c:v>1.0000558340000001</c:v>
                </c:pt>
                <c:pt idx="1480">
                  <c:v>1.0000556658999999</c:v>
                </c:pt>
                <c:pt idx="1481">
                  <c:v>1.0000555524000001</c:v>
                </c:pt>
                <c:pt idx="1482">
                  <c:v>1.0000553928</c:v>
                </c:pt>
                <c:pt idx="1483">
                  <c:v>1.0000551864</c:v>
                </c:pt>
                <c:pt idx="1484">
                  <c:v>1.0000550323999999</c:v>
                </c:pt>
                <c:pt idx="1485">
                  <c:v>1.0000549302999999</c:v>
                </c:pt>
                <c:pt idx="1486">
                  <c:v>1.0000547792999999</c:v>
                </c:pt>
                <c:pt idx="1487">
                  <c:v>1.0000545787999999</c:v>
                </c:pt>
                <c:pt idx="1488">
                  <c:v>1.0000544280999999</c:v>
                </c:pt>
                <c:pt idx="1489">
                  <c:v>1.0000542266000001</c:v>
                </c:pt>
                <c:pt idx="1490">
                  <c:v>1.0000540736999999</c:v>
                </c:pt>
                <c:pt idx="1491">
                  <c:v>1.0000539688000001</c:v>
                </c:pt>
                <c:pt idx="1492">
                  <c:v>1.0000538110999999</c:v>
                </c:pt>
                <c:pt idx="1493">
                  <c:v>1.0000536002</c:v>
                </c:pt>
                <c:pt idx="1494">
                  <c:v>1.0000534352999999</c:v>
                </c:pt>
                <c:pt idx="1495">
                  <c:v>1.000053216</c:v>
                </c:pt>
                <c:pt idx="1496">
                  <c:v>1.0000530417</c:v>
                </c:pt>
                <c:pt idx="1497">
                  <c:v>1.0000529117000001</c:v>
                </c:pt>
                <c:pt idx="1498">
                  <c:v>1.0000527255</c:v>
                </c:pt>
                <c:pt idx="1499">
                  <c:v>1.0000525826</c:v>
                </c:pt>
                <c:pt idx="1500">
                  <c:v>1.0000523823</c:v>
                </c:pt>
                <c:pt idx="1501">
                  <c:v>1.0000522242000001</c:v>
                </c:pt>
                <c:pt idx="1502">
                  <c:v>1.0000520076999999</c:v>
                </c:pt>
                <c:pt idx="1503">
                  <c:v>1.0000518322</c:v>
                </c:pt>
                <c:pt idx="1504">
                  <c:v>1.0000516974</c:v>
                </c:pt>
                <c:pt idx="1505">
                  <c:v>1.0000515025000001</c:v>
                </c:pt>
                <c:pt idx="1506">
                  <c:v>1.0000513472000001</c:v>
                </c:pt>
                <c:pt idx="1507">
                  <c:v>1.0000511309</c:v>
                </c:pt>
                <c:pt idx="1508">
                  <c:v>1.0000509531999999</c:v>
                </c:pt>
                <c:pt idx="1509">
                  <c:v>1.0000508133999999</c:v>
                </c:pt>
                <c:pt idx="1510">
                  <c:v>1.0000506113000001</c:v>
                </c:pt>
                <c:pt idx="1511">
                  <c:v>1.0000504461999999</c:v>
                </c:pt>
                <c:pt idx="1512">
                  <c:v>1.0000502177999999</c:v>
                </c:pt>
                <c:pt idx="1513">
                  <c:v>1.0000500254</c:v>
                </c:pt>
                <c:pt idx="1514">
                  <c:v>1.0000498687999999</c:v>
                </c:pt>
                <c:pt idx="1515">
                  <c:v>1.0000496474</c:v>
                </c:pt>
                <c:pt idx="1516">
                  <c:v>1.0000494609000001</c:v>
                </c:pt>
                <c:pt idx="1517">
                  <c:v>1.0000493086</c:v>
                </c:pt>
                <c:pt idx="1518">
                  <c:v>1.0000490903000001</c:v>
                </c:pt>
                <c:pt idx="1519">
                  <c:v>1.0000489055000001</c:v>
                </c:pt>
                <c:pt idx="1520">
                  <c:v>1.0000487538</c:v>
                </c:pt>
                <c:pt idx="1521">
                  <c:v>1.0000485347000001</c:v>
                </c:pt>
                <c:pt idx="1522">
                  <c:v>1.0000483478</c:v>
                </c:pt>
                <c:pt idx="1523">
                  <c:v>1.0000481928</c:v>
                </c:pt>
                <c:pt idx="1524">
                  <c:v>1.0000480693</c:v>
                </c:pt>
                <c:pt idx="1525">
                  <c:v>1.0000478767000001</c:v>
                </c:pt>
                <c:pt idx="1526">
                  <c:v>1.0000476148999999</c:v>
                </c:pt>
                <c:pt idx="1527">
                  <c:v>1.0000474832999999</c:v>
                </c:pt>
                <c:pt idx="1528">
                  <c:v>1.0000472815000001</c:v>
                </c:pt>
                <c:pt idx="1529">
                  <c:v>1.0000471093000001</c:v>
                </c:pt>
                <c:pt idx="1530">
                  <c:v>1.0000468661999999</c:v>
                </c:pt>
                <c:pt idx="1531">
                  <c:v>1.000046752</c:v>
                </c:pt>
                <c:pt idx="1532">
                  <c:v>1.0000465661</c:v>
                </c:pt>
                <c:pt idx="1533">
                  <c:v>1.0000463082</c:v>
                </c:pt>
                <c:pt idx="1534">
                  <c:v>1.0000461781000001</c:v>
                </c:pt>
                <c:pt idx="1535">
                  <c:v>1.0000459754</c:v>
                </c:pt>
                <c:pt idx="1536">
                  <c:v>1.0000457996000001</c:v>
                </c:pt>
                <c:pt idx="1537">
                  <c:v>1.0000455506000001</c:v>
                </c:pt>
                <c:pt idx="1538">
                  <c:v>1.0000454279</c:v>
                </c:pt>
                <c:pt idx="1539">
                  <c:v>1.0000452311999999</c:v>
                </c:pt>
                <c:pt idx="1540">
                  <c:v>1.0000450601999999</c:v>
                </c:pt>
                <c:pt idx="1541">
                  <c:v>1.0000448145</c:v>
                </c:pt>
                <c:pt idx="1542">
                  <c:v>1.0000446939000001</c:v>
                </c:pt>
                <c:pt idx="1543">
                  <c:v>1.0000444980999998</c:v>
                </c:pt>
                <c:pt idx="1544">
                  <c:v>1.0000443267000001</c:v>
                </c:pt>
                <c:pt idx="1545">
                  <c:v>1.0000440794000001</c:v>
                </c:pt>
                <c:pt idx="1546">
                  <c:v>1.0000439560000001</c:v>
                </c:pt>
                <c:pt idx="1547">
                  <c:v>1.0000437561</c:v>
                </c:pt>
                <c:pt idx="1548">
                  <c:v>1.0000435794</c:v>
                </c:pt>
                <c:pt idx="1549">
                  <c:v>1.0000433256999999</c:v>
                </c:pt>
                <c:pt idx="1550">
                  <c:v>1.0000431946999999</c:v>
                </c:pt>
                <c:pt idx="1551">
                  <c:v>1.000042986</c:v>
                </c:pt>
                <c:pt idx="1552">
                  <c:v>1.0000427994000001</c:v>
                </c:pt>
                <c:pt idx="1553">
                  <c:v>1.0000426347</c:v>
                </c:pt>
                <c:pt idx="1554">
                  <c:v>1.0000423915000001</c:v>
                </c:pt>
                <c:pt idx="1555">
                  <c:v>1.0000422696</c:v>
                </c:pt>
                <c:pt idx="1556">
                  <c:v>1.0000420688</c:v>
                </c:pt>
                <c:pt idx="1557">
                  <c:v>1.0000418887</c:v>
                </c:pt>
                <c:pt idx="1558">
                  <c:v>1.0000417290999999</c:v>
                </c:pt>
                <c:pt idx="1559">
                  <c:v>1.0000414898000001</c:v>
                </c:pt>
                <c:pt idx="1560">
                  <c:v>1.0000413705</c:v>
                </c:pt>
                <c:pt idx="1561">
                  <c:v>1.0000411709000001</c:v>
                </c:pt>
                <c:pt idx="1562">
                  <c:v>1.0000409908999999</c:v>
                </c:pt>
                <c:pt idx="1563">
                  <c:v>1.0000408301000001</c:v>
                </c:pt>
                <c:pt idx="1564">
                  <c:v>1.0000405883000001</c:v>
                </c:pt>
                <c:pt idx="1565">
                  <c:v>1.0000404654000001</c:v>
                </c:pt>
                <c:pt idx="1566">
                  <c:v>1.0000402610000001</c:v>
                </c:pt>
                <c:pt idx="1567">
                  <c:v>1.0000400749</c:v>
                </c:pt>
                <c:pt idx="1568">
                  <c:v>1.0000399069999999</c:v>
                </c:pt>
                <c:pt idx="1569">
                  <c:v>1.0000396569000001</c:v>
                </c:pt>
                <c:pt idx="1570">
                  <c:v>1.0000395245</c:v>
                </c:pt>
                <c:pt idx="1571">
                  <c:v>1.0000393096</c:v>
                </c:pt>
                <c:pt idx="1572">
                  <c:v>1.0000391118</c:v>
                </c:pt>
                <c:pt idx="1573">
                  <c:v>1.0000389311</c:v>
                </c:pt>
                <c:pt idx="1574">
                  <c:v>1.0000387672</c:v>
                </c:pt>
                <c:pt idx="1575">
                  <c:v>1.0000386199</c:v>
                </c:pt>
                <c:pt idx="1576">
                  <c:v>1.000038489</c:v>
                </c:pt>
                <c:pt idx="1577">
                  <c:v>1.0000382743</c:v>
                </c:pt>
                <c:pt idx="1578">
                  <c:v>1.0000380756</c:v>
                </c:pt>
                <c:pt idx="1579">
                  <c:v>1.0000378927</c:v>
                </c:pt>
                <c:pt idx="1580">
                  <c:v>1.0000377253999999</c:v>
                </c:pt>
                <c:pt idx="1581">
                  <c:v>1.0000375735</c:v>
                </c:pt>
                <c:pt idx="1582">
                  <c:v>1.0000374368</c:v>
                </c:pt>
                <c:pt idx="1583">
                  <c:v>1.0000372151199999</c:v>
                </c:pt>
                <c:pt idx="1584">
                  <c:v>1.0000370083100001</c:v>
                </c:pt>
                <c:pt idx="1585">
                  <c:v>1.00003691617</c:v>
                </c:pt>
                <c:pt idx="1586">
                  <c:v>1.00003673852</c:v>
                </c:pt>
                <c:pt idx="1587">
                  <c:v>1.0000364751699999</c:v>
                </c:pt>
                <c:pt idx="1588">
                  <c:v>1.00003632595</c:v>
                </c:pt>
                <c:pt idx="1589">
                  <c:v>1.0000361906999999</c:v>
                </c:pt>
                <c:pt idx="1590">
                  <c:v>1.00003596922</c:v>
                </c:pt>
                <c:pt idx="1591">
                  <c:v>1.00003586137</c:v>
                </c:pt>
                <c:pt idx="1592">
                  <c:v>1.0000356669600001</c:v>
                </c:pt>
                <c:pt idx="1593">
                  <c:v>1.00003548584</c:v>
                </c:pt>
                <c:pt idx="1594">
                  <c:v>1.0000353178499999</c:v>
                </c:pt>
                <c:pt idx="1595">
                  <c:v>1.0000351628099999</c:v>
                </c:pt>
                <c:pt idx="1596">
                  <c:v>1.0000350205699999</c:v>
                </c:pt>
                <c:pt idx="1597">
                  <c:v>1.00003479098</c:v>
                </c:pt>
                <c:pt idx="1598">
                  <c:v>1.0000346738800001</c:v>
                </c:pt>
                <c:pt idx="1599">
                  <c:v>1.00003446912</c:v>
                </c:pt>
                <c:pt idx="1600">
                  <c:v>1.0000342765400001</c:v>
                </c:pt>
                <c:pt idx="1601">
                  <c:v>1.0000341960000001</c:v>
                </c:pt>
                <c:pt idx="1602">
                  <c:v>1.0000340273500001</c:v>
                </c:pt>
                <c:pt idx="1603">
                  <c:v>1.00003387044</c:v>
                </c:pt>
                <c:pt idx="1604">
                  <c:v>1.0000336251299999</c:v>
                </c:pt>
                <c:pt idx="1605">
                  <c:v>1.00003349127</c:v>
                </c:pt>
                <c:pt idx="1606">
                  <c:v>1.00003336874</c:v>
                </c:pt>
                <c:pt idx="1607">
                  <c:v>1.0000331573800001</c:v>
                </c:pt>
                <c:pt idx="1608">
                  <c:v>1.00003305706</c:v>
                </c:pt>
                <c:pt idx="1609">
                  <c:v>1.0000328676600001</c:v>
                </c:pt>
                <c:pt idx="1610">
                  <c:v>1.00003268902</c:v>
                </c:pt>
                <c:pt idx="1611">
                  <c:v>1.0000325210300001</c:v>
                </c:pt>
                <c:pt idx="1612">
                  <c:v>1.0000323635500001</c:v>
                </c:pt>
                <c:pt idx="1613">
                  <c:v>1.00003221645</c:v>
                </c:pt>
                <c:pt idx="1614">
                  <c:v>1.00003207961</c:v>
                </c:pt>
                <c:pt idx="1615">
                  <c:v>1.0000318529000001</c:v>
                </c:pt>
                <c:pt idx="1616">
                  <c:v>1.00003173619</c:v>
                </c:pt>
                <c:pt idx="1617">
                  <c:v>1.0000315293699999</c:v>
                </c:pt>
                <c:pt idx="1618">
                  <c:v>1.0000314323200001</c:v>
                </c:pt>
                <c:pt idx="1619">
                  <c:v>1.00003124491</c:v>
                </c:pt>
                <c:pt idx="1620">
                  <c:v>1.0000310670299999</c:v>
                </c:pt>
                <c:pt idx="1621">
                  <c:v>1.00003099856</c:v>
                </c:pt>
                <c:pt idx="1622">
                  <c:v>1.0000308393800001</c:v>
                </c:pt>
                <c:pt idx="1623">
                  <c:v>1.0000306893899999</c:v>
                </c:pt>
                <c:pt idx="1624">
                  <c:v>1.00003044847</c:v>
                </c:pt>
                <c:pt idx="1625">
                  <c:v>1.0000303165</c:v>
                </c:pt>
                <c:pt idx="1626">
                  <c:v>1.00003019339</c:v>
                </c:pt>
                <c:pt idx="1627">
                  <c:v>1.0000300790200001</c:v>
                </c:pt>
                <c:pt idx="1628">
                  <c:v>1.0000298732900001</c:v>
                </c:pt>
                <c:pt idx="1629">
                  <c:v>1.0000297760899999</c:v>
                </c:pt>
                <c:pt idx="1630">
                  <c:v>1.00002958732</c:v>
                </c:pt>
                <c:pt idx="1631">
                  <c:v>1.00002940687</c:v>
                </c:pt>
                <c:pt idx="1632">
                  <c:v>1.00002933464</c:v>
                </c:pt>
                <c:pt idx="1633">
                  <c:v>1.00002917053</c:v>
                </c:pt>
                <c:pt idx="1634">
                  <c:v>1.0000290144499999</c:v>
                </c:pt>
                <c:pt idx="1635">
                  <c:v>1.0000288662999999</c:v>
                </c:pt>
                <c:pt idx="1636">
                  <c:v>1.00002872597</c:v>
                </c:pt>
                <c:pt idx="1637">
                  <c:v>1.0000285933799999</c:v>
                </c:pt>
                <c:pt idx="1638">
                  <c:v>1.00002836843</c:v>
                </c:pt>
                <c:pt idx="1639">
                  <c:v>1.00002825102</c:v>
                </c:pt>
                <c:pt idx="1640">
                  <c:v>1.00002814107</c:v>
                </c:pt>
                <c:pt idx="1641">
                  <c:v>1.0000279384799999</c:v>
                </c:pt>
                <c:pt idx="1642">
                  <c:v>1.00002784317</c:v>
                </c:pt>
                <c:pt idx="1643">
                  <c:v>1.00002765505</c:v>
                </c:pt>
                <c:pt idx="1644">
                  <c:v>1.00002757402</c:v>
                </c:pt>
                <c:pt idx="1645">
                  <c:v>1.0000274</c:v>
                </c:pt>
                <c:pt idx="1646">
                  <c:v>1.00002723292</c:v>
                </c:pt>
                <c:pt idx="1647">
                  <c:v>1.0000271726700001</c:v>
                </c:pt>
                <c:pt idx="1648">
                  <c:v>1.00002701919</c:v>
                </c:pt>
                <c:pt idx="1649">
                  <c:v>1.0000268723800001</c:v>
                </c:pt>
                <c:pt idx="1650">
                  <c:v>1.00002673217</c:v>
                </c:pt>
                <c:pt idx="1651">
                  <c:v>1.0000265984700001</c:v>
                </c:pt>
                <c:pt idx="1652">
                  <c:v>1.00002647121</c:v>
                </c:pt>
                <c:pt idx="1653">
                  <c:v>1.00002635031</c:v>
                </c:pt>
                <c:pt idx="1654">
                  <c:v>1.00002613569</c:v>
                </c:pt>
                <c:pt idx="1655">
                  <c:v>1.0000260272799999</c:v>
                </c:pt>
                <c:pt idx="1656">
                  <c:v>1.0000259249900001</c:v>
                </c:pt>
                <c:pt idx="1657">
                  <c:v>1.0000258287600001</c:v>
                </c:pt>
                <c:pt idx="1658">
                  <c:v>1.0000256385199999</c:v>
                </c:pt>
                <c:pt idx="1659">
                  <c:v>1.0000255541800001</c:v>
                </c:pt>
                <c:pt idx="1660">
                  <c:v>1.0000253756699999</c:v>
                </c:pt>
                <c:pt idx="1661">
                  <c:v>1.0000253029399999</c:v>
                </c:pt>
                <c:pt idx="1662">
                  <c:v>1.0000251359000001</c:v>
                </c:pt>
                <c:pt idx="1663">
                  <c:v>1.0000249744900001</c:v>
                </c:pt>
                <c:pt idx="1664">
                  <c:v>1.00002481863</c:v>
                </c:pt>
                <c:pt idx="1665">
                  <c:v>1.0000247682700001</c:v>
                </c:pt>
                <c:pt idx="1666">
                  <c:v>1.0000246233300001</c:v>
                </c:pt>
                <c:pt idx="1667">
                  <c:v>1.0000244837499999</c:v>
                </c:pt>
                <c:pt idx="1668">
                  <c:v>1.0000243494700001</c:v>
                </c:pt>
                <c:pt idx="1669">
                  <c:v>1.0000242204100001</c:v>
                </c:pt>
                <c:pt idx="1670">
                  <c:v>1.00002409652</c:v>
                </c:pt>
                <c:pt idx="1671">
                  <c:v>1.00002397774</c:v>
                </c:pt>
                <c:pt idx="1672">
                  <c:v>1.0000238639899999</c:v>
                </c:pt>
                <c:pt idx="1673">
                  <c:v>1.00002375523</c:v>
                </c:pt>
                <c:pt idx="1674">
                  <c:v>1.00002365138</c:v>
                </c:pt>
                <c:pt idx="1675">
                  <c:v>1.0000234524</c:v>
                </c:pt>
                <c:pt idx="1676">
                  <c:v>1.00002335821</c:v>
                </c:pt>
                <c:pt idx="1677">
                  <c:v>1.0000232687699999</c:v>
                </c:pt>
                <c:pt idx="1678">
                  <c:v>1.00002308402</c:v>
                </c:pt>
                <c:pt idx="1679">
                  <c:v>1.00002300389</c:v>
                </c:pt>
                <c:pt idx="1680">
                  <c:v>1.00002292834</c:v>
                </c:pt>
                <c:pt idx="1681">
                  <c:v>1.0000227573</c:v>
                </c:pt>
                <c:pt idx="1682">
                  <c:v>1.0000226907200001</c:v>
                </c:pt>
                <c:pt idx="1683">
                  <c:v>1.00002252856</c:v>
                </c:pt>
                <c:pt idx="1684">
                  <c:v>1.00002237075</c:v>
                </c:pt>
                <c:pt idx="1685">
                  <c:v>1.00002231724</c:v>
                </c:pt>
                <c:pt idx="1686">
                  <c:v>1.0000221679800001</c:v>
                </c:pt>
                <c:pt idx="1687">
                  <c:v>1.0000220229200001</c:v>
                </c:pt>
                <c:pt idx="1688">
                  <c:v>1.000021982</c:v>
                </c:pt>
                <c:pt idx="1689">
                  <c:v>1.00002184519</c:v>
                </c:pt>
                <c:pt idx="1690">
                  <c:v>1.0000217124199999</c:v>
                </c:pt>
                <c:pt idx="1691">
                  <c:v>1.0000215836499999</c:v>
                </c:pt>
                <c:pt idx="1692">
                  <c:v>1.00002145883</c:v>
                </c:pt>
                <c:pt idx="1693">
                  <c:v>1.00002133791</c:v>
                </c:pt>
                <c:pt idx="1694">
                  <c:v>1.00002132085</c:v>
                </c:pt>
                <c:pt idx="1695">
                  <c:v>1.0000212075899999</c:v>
                </c:pt>
                <c:pt idx="1696">
                  <c:v>1.0000210980999999</c:v>
                </c:pt>
                <c:pt idx="1697">
                  <c:v>1.00002089232</c:v>
                </c:pt>
                <c:pt idx="1698">
                  <c:v>1.00002079022</c:v>
                </c:pt>
                <c:pt idx="1699">
                  <c:v>1.0000206917399999</c:v>
                </c:pt>
                <c:pt idx="1700">
                  <c:v>1.00002059685</c:v>
                </c:pt>
                <c:pt idx="1701">
                  <c:v>1.00002050549</c:v>
                </c:pt>
                <c:pt idx="1702">
                  <c:v>1.00002041763</c:v>
                </c:pt>
                <c:pt idx="1703">
                  <c:v>1.0000203332299999</c:v>
                </c:pt>
                <c:pt idx="1704">
                  <c:v>1.0000201522400001</c:v>
                </c:pt>
                <c:pt idx="1705">
                  <c:v>1.0000200746200001</c:v>
                </c:pt>
                <c:pt idx="1706">
                  <c:v>1.0000200003300002</c:v>
                </c:pt>
                <c:pt idx="1707">
                  <c:v>1.00001982933</c:v>
                </c:pt>
                <c:pt idx="1708">
                  <c:v>1.0000197615899999</c:v>
                </c:pt>
                <c:pt idx="1709">
                  <c:v>1.0000196970499999</c:v>
                </c:pt>
                <c:pt idx="1710">
                  <c:v>1.0000195356799999</c:v>
                </c:pt>
                <c:pt idx="1711">
                  <c:v>1.00001947745</c:v>
                </c:pt>
                <c:pt idx="1712">
                  <c:v>1.00001932232</c:v>
                </c:pt>
                <c:pt idx="1713">
                  <c:v>1.0000192702399999</c:v>
                </c:pt>
                <c:pt idx="1714">
                  <c:v>1.00001912119</c:v>
                </c:pt>
                <c:pt idx="1715">
                  <c:v>1.00001907512</c:v>
                </c:pt>
                <c:pt idx="1716">
                  <c:v>1.0000189320000001</c:v>
                </c:pt>
                <c:pt idx="1717">
                  <c:v>1.0000188917900001</c:v>
                </c:pt>
                <c:pt idx="1718">
                  <c:v>1.0000187544600001</c:v>
                </c:pt>
                <c:pt idx="1719">
                  <c:v>1.0000186199700001</c:v>
                </c:pt>
                <c:pt idx="1720">
                  <c:v>1.0000184882900001</c:v>
                </c:pt>
                <c:pt idx="1721">
                  <c:v>1.00001825938</c:v>
                </c:pt>
                <c:pt idx="1722">
                  <c:v>1.0000180332199999</c:v>
                </c:pt>
                <c:pt idx="1723">
                  <c:v>1.0000178097600001</c:v>
                </c:pt>
                <c:pt idx="1724">
                  <c:v>1.00001858898</c:v>
                </c:pt>
                <c:pt idx="1725">
                  <c:v>1.0000183708399999</c:v>
                </c:pt>
                <c:pt idx="1726">
                  <c:v>1.0000181553099998</c:v>
                </c:pt>
                <c:pt idx="1727">
                  <c:v>1.00001794237</c:v>
                </c:pt>
                <c:pt idx="1728">
                  <c:v>1.0000177319599999</c:v>
                </c:pt>
                <c:pt idx="1729">
                  <c:v>1.00001752408</c:v>
                </c:pt>
                <c:pt idx="1730">
                  <c:v>1.0000173186799999</c:v>
                </c:pt>
                <c:pt idx="1731">
                  <c:v>1.00001711574</c:v>
                </c:pt>
                <c:pt idx="1732">
                  <c:v>1.0000179152300002</c:v>
                </c:pt>
                <c:pt idx="1733">
                  <c:v>1.00001771711</c:v>
                </c:pt>
                <c:pt idx="1734">
                  <c:v>1.00001752136</c:v>
                </c:pt>
                <c:pt idx="1735">
                  <c:v>1.00001732795</c:v>
                </c:pt>
                <c:pt idx="1736">
                  <c:v>1.0000171368500002</c:v>
                </c:pt>
                <c:pt idx="1737">
                  <c:v>1.0000169480400001</c:v>
                </c:pt>
                <c:pt idx="1738">
                  <c:v>1.00001676148</c:v>
                </c:pt>
                <c:pt idx="1739">
                  <c:v>1.00001657715</c:v>
                </c:pt>
                <c:pt idx="1740">
                  <c:v>1.0000163950200001</c:v>
                </c:pt>
                <c:pt idx="1741">
                  <c:v>1.00001621507</c:v>
                </c:pt>
                <c:pt idx="1742">
                  <c:v>1.0000170372699999</c:v>
                </c:pt>
                <c:pt idx="1743">
                  <c:v>1.00001686159</c:v>
                </c:pt>
                <c:pt idx="1744">
                  <c:v>1.0000166879999999</c:v>
                </c:pt>
                <c:pt idx="1745">
                  <c:v>1.0000165164899999</c:v>
                </c:pt>
                <c:pt idx="1746">
                  <c:v>1.0000163470200001</c:v>
                </c:pt>
                <c:pt idx="1747">
                  <c:v>1.00001617958</c:v>
                </c:pt>
                <c:pt idx="1748">
                  <c:v>1.0000160141300001</c:v>
                </c:pt>
                <c:pt idx="1749">
                  <c:v>1.0000158506499999</c:v>
                </c:pt>
                <c:pt idx="1750">
                  <c:v>1.0000156891300001</c:v>
                </c:pt>
                <c:pt idx="1751">
                  <c:v>1.0000155295299999</c:v>
                </c:pt>
                <c:pt idx="1752">
                  <c:v>1.00001537183</c:v>
                </c:pt>
                <c:pt idx="1753">
                  <c:v>1.00001521601</c:v>
                </c:pt>
                <c:pt idx="1754">
                  <c:v>1.0000160620499998</c:v>
                </c:pt>
                <c:pt idx="1755">
                  <c:v>1.0000159099299999</c:v>
                </c:pt>
                <c:pt idx="1756">
                  <c:v>1.0000157596099999</c:v>
                </c:pt>
                <c:pt idx="1757">
                  <c:v>1.0000156110899998</c:v>
                </c:pt>
                <c:pt idx="1758">
                  <c:v>1.0000154643299999</c:v>
                </c:pt>
                <c:pt idx="1759">
                  <c:v>1.0000153193199999</c:v>
                </c:pt>
                <c:pt idx="1760">
                  <c:v>1.0000151760399998</c:v>
                </c:pt>
                <c:pt idx="1761">
                  <c:v>1.0000150344599998</c:v>
                </c:pt>
                <c:pt idx="1762">
                  <c:v>1.0000148945599998</c:v>
                </c:pt>
                <c:pt idx="1763">
                  <c:v>1.0000147563299999</c:v>
                </c:pt>
                <c:pt idx="1764">
                  <c:v>1.0000146197499999</c:v>
                </c:pt>
                <c:pt idx="1765">
                  <c:v>1.0000144847799999</c:v>
                </c:pt>
                <c:pt idx="1766">
                  <c:v>1.0000143514299999</c:v>
                </c:pt>
                <c:pt idx="1767">
                  <c:v>1.0000142196499999</c:v>
                </c:pt>
                <c:pt idx="1768">
                  <c:v>1.0000140894499998</c:v>
                </c:pt>
                <c:pt idx="1769">
                  <c:v>1.0000139607849998</c:v>
                </c:pt>
                <c:pt idx="1770">
                  <c:v>1.0000148336529999</c:v>
                </c:pt>
                <c:pt idx="1771">
                  <c:v>1.0000147080300001</c:v>
                </c:pt>
                <c:pt idx="1772">
                  <c:v>1.0000145838980001</c:v>
                </c:pt>
                <c:pt idx="1773">
                  <c:v>1.0000144612399999</c:v>
                </c:pt>
                <c:pt idx="1774">
                  <c:v>1.0000143400370001</c:v>
                </c:pt>
                <c:pt idx="1775">
                  <c:v>1.0000142202710001</c:v>
                </c:pt>
                <c:pt idx="1776">
                  <c:v>1.0000141019270001</c:v>
                </c:pt>
                <c:pt idx="1777">
                  <c:v>1.000013984985</c:v>
                </c:pt>
                <c:pt idx="1778">
                  <c:v>1.00001386943</c:v>
                </c:pt>
                <c:pt idx="1779">
                  <c:v>1.000013755244</c:v>
                </c:pt>
                <c:pt idx="1780">
                  <c:v>1.000013642411</c:v>
                </c:pt>
                <c:pt idx="1781">
                  <c:v>1.0000135309140001</c:v>
                </c:pt>
                <c:pt idx="1782">
                  <c:v>1.000013420738</c:v>
                </c:pt>
                <c:pt idx="1783">
                  <c:v>1.000013311867</c:v>
                </c:pt>
                <c:pt idx="1784">
                  <c:v>1.000013204284</c:v>
                </c:pt>
                <c:pt idx="1785">
                  <c:v>1.000013097973</c:v>
                </c:pt>
                <c:pt idx="1786">
                  <c:v>1.000012992921</c:v>
                </c:pt>
                <c:pt idx="1787">
                  <c:v>1.0000128891110001</c:v>
                </c:pt>
                <c:pt idx="1788">
                  <c:v>1.000012786528</c:v>
                </c:pt>
                <c:pt idx="1789">
                  <c:v>1.0000126851569999</c:v>
                </c:pt>
                <c:pt idx="1790">
                  <c:v>1.0000125849850001</c:v>
                </c:pt>
                <c:pt idx="1791">
                  <c:v>1.0000124859949999</c:v>
                </c:pt>
                <c:pt idx="1792">
                  <c:v>1.000012388175</c:v>
                </c:pt>
                <c:pt idx="1793">
                  <c:v>1.00001329151</c:v>
                </c:pt>
                <c:pt idx="1794">
                  <c:v>1.000013195985</c:v>
                </c:pt>
                <c:pt idx="1795">
                  <c:v>1.000013101587</c:v>
                </c:pt>
                <c:pt idx="1796">
                  <c:v>1.0000130083029999</c:v>
                </c:pt>
                <c:pt idx="1797">
                  <c:v>1.000012916118</c:v>
                </c:pt>
                <c:pt idx="1798">
                  <c:v>1.0000128250209999</c:v>
                </c:pt>
                <c:pt idx="1799">
                  <c:v>1.000012734996</c:v>
                </c:pt>
                <c:pt idx="1800">
                  <c:v>1.000012646032</c:v>
                </c:pt>
                <c:pt idx="1801">
                  <c:v>1.000012558116</c:v>
                </c:pt>
                <c:pt idx="1802">
                  <c:v>1.000012471235</c:v>
                </c:pt>
                <c:pt idx="1803">
                  <c:v>1.0000123853759999</c:v>
                </c:pt>
                <c:pt idx="1804">
                  <c:v>1.0000123005269999</c:v>
                </c:pt>
                <c:pt idx="1805">
                  <c:v>1.0000122166749998</c:v>
                </c:pt>
                <c:pt idx="1806">
                  <c:v>1.0000121338099999</c:v>
                </c:pt>
                <c:pt idx="1807">
                  <c:v>1.000012051918</c:v>
                </c:pt>
                <c:pt idx="1808">
                  <c:v>1.0000119709889999</c:v>
                </c:pt>
                <c:pt idx="1809">
                  <c:v>1.00001189101</c:v>
                </c:pt>
                <c:pt idx="1810">
                  <c:v>1.000011811969</c:v>
                </c:pt>
                <c:pt idx="1811">
                  <c:v>1.000011733856</c:v>
                </c:pt>
                <c:pt idx="1812">
                  <c:v>1.0000116566599999</c:v>
                </c:pt>
                <c:pt idx="1813">
                  <c:v>1.0000115803679999</c:v>
                </c:pt>
                <c:pt idx="1814">
                  <c:v>1.0000115049709999</c:v>
                </c:pt>
                <c:pt idx="1815">
                  <c:v>1.000011430457</c:v>
                </c:pt>
                <c:pt idx="1816">
                  <c:v>1.0000113568159998</c:v>
                </c:pt>
                <c:pt idx="1817">
                  <c:v>1.0000112840369999</c:v>
                </c:pt>
                <c:pt idx="1818">
                  <c:v>1.00001121211</c:v>
                </c:pt>
                <c:pt idx="1819">
                  <c:v>1.0000111410249999</c:v>
                </c:pt>
                <c:pt idx="1820">
                  <c:v>1.0000110707699998</c:v>
                </c:pt>
                <c:pt idx="1821">
                  <c:v>1.000011001337</c:v>
                </c:pt>
                <c:pt idx="1822">
                  <c:v>1.000010932715</c:v>
                </c:pt>
                <c:pt idx="1823">
                  <c:v>1.0000108648949999</c:v>
                </c:pt>
                <c:pt idx="1824">
                  <c:v>1.000010797866</c:v>
                </c:pt>
                <c:pt idx="1825">
                  <c:v>1.00001073162</c:v>
                </c:pt>
                <c:pt idx="1826">
                  <c:v>1.000010666146</c:v>
                </c:pt>
                <c:pt idx="1827">
                  <c:v>1.000010601436</c:v>
                </c:pt>
                <c:pt idx="1828">
                  <c:v>1.0000105374799999</c:v>
                </c:pt>
                <c:pt idx="1829">
                  <c:v>1.0000104742689999</c:v>
                </c:pt>
                <c:pt idx="1830">
                  <c:v>1.0000104117939999</c:v>
                </c:pt>
                <c:pt idx="1831">
                  <c:v>1.0000103500469999</c:v>
                </c:pt>
                <c:pt idx="1832">
                  <c:v>1.000010289017</c:v>
                </c:pt>
                <c:pt idx="1833">
                  <c:v>1.0000102286979999</c:v>
                </c:pt>
                <c:pt idx="1834">
                  <c:v>1.0000101690799998</c:v>
                </c:pt>
                <c:pt idx="1835">
                  <c:v>1.000010110154</c:v>
                </c:pt>
                <c:pt idx="1836">
                  <c:v>1.000010051913</c:v>
                </c:pt>
                <c:pt idx="1837">
                  <c:v>1.000009994349</c:v>
                </c:pt>
                <c:pt idx="1838">
                  <c:v>1.000009937452</c:v>
                </c:pt>
                <c:pt idx="1839">
                  <c:v>1.000009881215</c:v>
                </c:pt>
                <c:pt idx="1840">
                  <c:v>1.0000098256299998</c:v>
                </c:pt>
                <c:pt idx="1841">
                  <c:v>1.0000097706889999</c:v>
                </c:pt>
                <c:pt idx="1842">
                  <c:v>1.0000097163849999</c:v>
                </c:pt>
                <c:pt idx="1843">
                  <c:v>1.000009662709</c:v>
                </c:pt>
                <c:pt idx="1844">
                  <c:v>1.000009609655</c:v>
                </c:pt>
                <c:pt idx="1845">
                  <c:v>1.000009557214</c:v>
                </c:pt>
                <c:pt idx="1846">
                  <c:v>1.00000950538</c:v>
                </c:pt>
                <c:pt idx="1847">
                  <c:v>1.000009454145</c:v>
                </c:pt>
                <c:pt idx="1848">
                  <c:v>1.000009403502</c:v>
                </c:pt>
                <c:pt idx="1849">
                  <c:v>1.000009353444</c:v>
                </c:pt>
                <c:pt idx="1850">
                  <c:v>1.000009303963</c:v>
                </c:pt>
                <c:pt idx="1851">
                  <c:v>1.000009255053</c:v>
                </c:pt>
                <c:pt idx="1852">
                  <c:v>1.000009206708</c:v>
                </c:pt>
                <c:pt idx="1853">
                  <c:v>1.00000915892</c:v>
                </c:pt>
                <c:pt idx="1854">
                  <c:v>1.000009111682</c:v>
                </c:pt>
                <c:pt idx="1855">
                  <c:v>1.0000090649889999</c:v>
                </c:pt>
                <c:pt idx="1856">
                  <c:v>1.000009018833</c:v>
                </c:pt>
                <c:pt idx="1857">
                  <c:v>1.000008973208</c:v>
                </c:pt>
                <c:pt idx="1858">
                  <c:v>1.0000089281089999</c:v>
                </c:pt>
                <c:pt idx="1859">
                  <c:v>1.0000088835279999</c:v>
                </c:pt>
                <c:pt idx="1860">
                  <c:v>1.0000088394589999</c:v>
                </c:pt>
                <c:pt idx="1861">
                  <c:v>1.0000087958969999</c:v>
                </c:pt>
                <c:pt idx="1862">
                  <c:v>1.000008752836</c:v>
                </c:pt>
                <c:pt idx="1863">
                  <c:v>1.0000087102689998</c:v>
                </c:pt>
                <c:pt idx="1864">
                  <c:v>1.00000866819</c:v>
                </c:pt>
                <c:pt idx="1865">
                  <c:v>1.0000086265949999</c:v>
                </c:pt>
                <c:pt idx="1866">
                  <c:v>1.000008585477</c:v>
                </c:pt>
                <c:pt idx="1867">
                  <c:v>1.00000854483</c:v>
                </c:pt>
                <c:pt idx="1868">
                  <c:v>1.0000095046490001</c:v>
                </c:pt>
                <c:pt idx="1869">
                  <c:v>1.00000946493</c:v>
                </c:pt>
                <c:pt idx="1870">
                  <c:v>1.0000094256650001</c:v>
                </c:pt>
                <c:pt idx="1871">
                  <c:v>1.0000093868500002</c:v>
                </c:pt>
                <c:pt idx="1872">
                  <c:v>1.0000093484800001</c:v>
                </c:pt>
                <c:pt idx="1873">
                  <c:v>1.000009310549</c:v>
                </c:pt>
                <c:pt idx="1874">
                  <c:v>1.0000092730530001</c:v>
                </c:pt>
                <c:pt idx="1875">
                  <c:v>1.0000092359870001</c:v>
                </c:pt>
                <c:pt idx="1876">
                  <c:v>1.0000091993440001</c:v>
                </c:pt>
                <c:pt idx="1877">
                  <c:v>1.0000091631210002</c:v>
                </c:pt>
                <c:pt idx="1878">
                  <c:v>1.0000091273130001</c:v>
                </c:pt>
                <c:pt idx="1879">
                  <c:v>1.000009091915</c:v>
                </c:pt>
                <c:pt idx="1880">
                  <c:v>1.0000090569220002</c:v>
                </c:pt>
                <c:pt idx="1881">
                  <c:v>1.00000902233</c:v>
                </c:pt>
                <c:pt idx="1882">
                  <c:v>1.0000089881340002</c:v>
                </c:pt>
                <c:pt idx="1883">
                  <c:v>1.0000089543300001</c:v>
                </c:pt>
                <c:pt idx="1884">
                  <c:v>1.000008920912</c:v>
                </c:pt>
                <c:pt idx="1885">
                  <c:v>1.000008887878</c:v>
                </c:pt>
                <c:pt idx="1886">
                  <c:v>1.0000088552220001</c:v>
                </c:pt>
                <c:pt idx="1887">
                  <c:v>1.000008822941</c:v>
                </c:pt>
                <c:pt idx="1888">
                  <c:v>1.0000087910290001</c:v>
                </c:pt>
                <c:pt idx="1889">
                  <c:v>1.0000087594840001</c:v>
                </c:pt>
                <c:pt idx="1890">
                  <c:v>1.0000087283010002</c:v>
                </c:pt>
                <c:pt idx="1891">
                  <c:v>1.0000086974760001</c:v>
                </c:pt>
                <c:pt idx="1892">
                  <c:v>1.0000086670050001</c:v>
                </c:pt>
                <c:pt idx="1893">
                  <c:v>1.0000086368850001</c:v>
                </c:pt>
                <c:pt idx="1894">
                  <c:v>1.0000086071110001</c:v>
                </c:pt>
                <c:pt idx="1895">
                  <c:v>1.0000085776800001</c:v>
                </c:pt>
                <c:pt idx="1896">
                  <c:v>1.000008548589</c:v>
                </c:pt>
                <c:pt idx="1897">
                  <c:v>1.000008519833</c:v>
                </c:pt>
                <c:pt idx="1898">
                  <c:v>1.0000084914090002</c:v>
                </c:pt>
                <c:pt idx="1899">
                  <c:v>1.0000084633130002</c:v>
                </c:pt>
                <c:pt idx="1900">
                  <c:v>1.0000084355430001</c:v>
                </c:pt>
                <c:pt idx="1901">
                  <c:v>1.000008408095</c:v>
                </c:pt>
                <c:pt idx="1902">
                  <c:v>1.000008380965</c:v>
                </c:pt>
                <c:pt idx="1903">
                  <c:v>1.0000083541510001</c:v>
                </c:pt>
                <c:pt idx="1904">
                  <c:v>1.0000083276490002</c:v>
                </c:pt>
                <c:pt idx="1905">
                  <c:v>1.0000083014560002</c:v>
                </c:pt>
                <c:pt idx="1906">
                  <c:v>1.0000082755690001</c:v>
                </c:pt>
                <c:pt idx="1907">
                  <c:v>1.000008249985</c:v>
                </c:pt>
                <c:pt idx="1908">
                  <c:v>1.000009224701</c:v>
                </c:pt>
                <c:pt idx="1909">
                  <c:v>1.000009199715</c:v>
                </c:pt>
                <c:pt idx="1910">
                  <c:v>1.000009175023</c:v>
                </c:pt>
                <c:pt idx="1911">
                  <c:v>1.000009150623</c:v>
                </c:pt>
                <c:pt idx="1912">
                  <c:v>1.0000091265119999</c:v>
                </c:pt>
                <c:pt idx="1913">
                  <c:v>1.0000091026869999</c:v>
                </c:pt>
                <c:pt idx="1914">
                  <c:v>1.0000090791459999</c:v>
                </c:pt>
                <c:pt idx="1915">
                  <c:v>1.0000100558859999</c:v>
                </c:pt>
                <c:pt idx="1916">
                  <c:v>1.000010032906</c:v>
                </c:pt>
                <c:pt idx="1917">
                  <c:v>1.0000100102009999</c:v>
                </c:pt>
                <c:pt idx="1918">
                  <c:v>1.0000099877713</c:v>
                </c:pt>
                <c:pt idx="1919">
                  <c:v>1.0000109656132001</c:v>
                </c:pt>
                <c:pt idx="1920">
                  <c:v>1.0000109437248001</c:v>
                </c:pt>
                <c:pt idx="1921">
                  <c:v>1.0000109221040001</c:v>
                </c:pt>
                <c:pt idx="1922">
                  <c:v>1.0000119007487001</c:v>
                </c:pt>
                <c:pt idx="1923">
                  <c:v>1.0000118796568001</c:v>
                </c:pt>
                <c:pt idx="1924">
                  <c:v>1.0000118588264999</c:v>
                </c:pt>
                <c:pt idx="1925">
                  <c:v>1.0000128382558</c:v>
                </c:pt>
                <c:pt idx="1926">
                  <c:v>1.0000128179429</c:v>
                </c:pt>
                <c:pt idx="1927">
                  <c:v>1.000013797886</c:v>
                </c:pt>
                <c:pt idx="1928">
                  <c:v>1.0000137780835001</c:v>
                </c:pt>
                <c:pt idx="1929">
                  <c:v>1.0000147585335</c:v>
                </c:pt>
                <c:pt idx="1930">
                  <c:v>1.0000157392347</c:v>
                </c:pt>
                <c:pt idx="1931">
                  <c:v>1.0000167201854999</c:v>
                </c:pt>
                <c:pt idx="1932">
                  <c:v>1.0000167013843</c:v>
                </c:pt>
                <c:pt idx="1933">
                  <c:v>1.0000176828298999</c:v>
                </c:pt>
                <c:pt idx="1934">
                  <c:v>1.0000186645209002</c:v>
                </c:pt>
                <c:pt idx="1935">
                  <c:v>1.0000196464561</c:v>
                </c:pt>
                <c:pt idx="1936">
                  <c:v>1.0000206286341999</c:v>
                </c:pt>
                <c:pt idx="1937">
                  <c:v>1.0000226110541999</c:v>
                </c:pt>
                <c:pt idx="1938">
                  <c:v>1.0000235937150002</c:v>
                </c:pt>
                <c:pt idx="1939">
                  <c:v>1.0000255766155</c:v>
                </c:pt>
                <c:pt idx="1940">
                  <c:v>1.000026559755</c:v>
                </c:pt>
                <c:pt idx="1941">
                  <c:v>1.0000285431325</c:v>
                </c:pt>
                <c:pt idx="1942">
                  <c:v>1.0000305267473</c:v>
                </c:pt>
                <c:pt idx="1943">
                  <c:v>1.0000325105987</c:v>
                </c:pt>
                <c:pt idx="1944">
                  <c:v>1.0000354946859999</c:v>
                </c:pt>
                <c:pt idx="1945">
                  <c:v>1.0000374790087001</c:v>
                </c:pt>
                <c:pt idx="1946">
                  <c:v>1.0000404635663001</c:v>
                </c:pt>
                <c:pt idx="1947">
                  <c:v>1.0000434483584</c:v>
                </c:pt>
                <c:pt idx="1948">
                  <c:v>1.0000464333846999</c:v>
                </c:pt>
                <c:pt idx="1949">
                  <c:v>1.0000504186448</c:v>
                </c:pt>
                <c:pt idx="1950">
                  <c:v>1.0000534041387001</c:v>
                </c:pt>
                <c:pt idx="1951">
                  <c:v>1.0000583898661999</c:v>
                </c:pt>
                <c:pt idx="1952">
                  <c:v>1.0000623758274001</c:v>
                </c:pt>
                <c:pt idx="1953">
                  <c:v>1.0000673620222</c:v>
                </c:pt>
                <c:pt idx="1954">
                  <c:v>1.0000733484508</c:v>
                </c:pt>
                <c:pt idx="1955">
                  <c:v>1.0000793351135</c:v>
                </c:pt>
                <c:pt idx="1956">
                  <c:v>1.0000853220104999</c:v>
                </c:pt>
                <c:pt idx="1957">
                  <c:v>1.0000923091423</c:v>
                </c:pt>
                <c:pt idx="1958">
                  <c:v>1.0001002965093</c:v>
                </c:pt>
                <c:pt idx="1959">
                  <c:v>1.0001082841121001</c:v>
                </c:pt>
                <c:pt idx="1960">
                  <c:v>1.0001172719514</c:v>
                </c:pt>
                <c:pt idx="1961">
                  <c:v>1.0001272600279001</c:v>
                </c:pt>
                <c:pt idx="1962">
                  <c:v>1.0001382483424999</c:v>
                </c:pt>
                <c:pt idx="1963">
                  <c:v>1.0001492368961</c:v>
                </c:pt>
                <c:pt idx="1964">
                  <c:v>1.0001622256898</c:v>
                </c:pt>
                <c:pt idx="1965">
                  <c:v>1.0001762147246001</c:v>
                </c:pt>
                <c:pt idx="1966">
                  <c:v>1.0001912040019001</c:v>
                </c:pt>
                <c:pt idx="1967">
                  <c:v>1.0002081935228999</c:v>
                </c:pt>
                <c:pt idx="1968">
                  <c:v>1.0002251832890998</c:v>
                </c:pt>
                <c:pt idx="1969">
                  <c:v>1.0002451733020001</c:v>
                </c:pt>
                <c:pt idx="1970">
                  <c:v>1.0002661635633001</c:v>
                </c:pt>
                <c:pt idx="1971">
                  <c:v>1.0002891540747001</c:v>
                </c:pt>
                <c:pt idx="1972">
                  <c:v>1.0003141448380999</c:v>
                </c:pt>
                <c:pt idx="1973">
                  <c:v>1.0003421358555</c:v>
                </c:pt>
                <c:pt idx="1974">
                  <c:v>1.0003711271289</c:v>
                </c:pt>
                <c:pt idx="1975">
                  <c:v>1.0004041186606001</c:v>
                </c:pt>
                <c:pt idx="1976">
                  <c:v>1.0004391104529</c:v>
                </c:pt>
                <c:pt idx="1977">
                  <c:v>1.0004771025082</c:v>
                </c:pt>
                <c:pt idx="1978">
                  <c:v>1.0005190948290299</c:v>
                </c:pt>
                <c:pt idx="1979">
                  <c:v>1.00056508741818</c:v>
                </c:pt>
                <c:pt idx="1980">
                  <c:v>1.0006140802784098</c:v>
                </c:pt>
                <c:pt idx="1981">
                  <c:v>1.0006680734126898</c:v>
                </c:pt>
                <c:pt idx="1982">
                  <c:v>1.00072706682409</c:v>
                </c:pt>
                <c:pt idx="1983">
                  <c:v>1.0007910605158199</c:v>
                </c:pt>
                <c:pt idx="1984">
                  <c:v>1.0008600544912301</c:v>
                </c:pt>
                <c:pt idx="1985">
                  <c:v>1.0009360487538301</c:v>
                </c:pt>
                <c:pt idx="1986">
                  <c:v>1.0010190433072501</c:v>
                </c:pt>
                <c:pt idx="1987">
                  <c:v>1.0011090381552701</c:v>
                </c:pt>
                <c:pt idx="1988">
                  <c:v>1.00120603330182</c:v>
                </c:pt>
                <c:pt idx="1989">
                  <c:v>1.0013130287509899</c:v>
                </c:pt>
                <c:pt idx="1990">
                  <c:v>1.0014290245070399</c:v>
                </c:pt>
                <c:pt idx="1991">
                  <c:v>1.00155502057436</c:v>
                </c:pt>
                <c:pt idx="1992">
                  <c:v>1.0016920169575301</c:v>
                </c:pt>
                <c:pt idx="1993">
                  <c:v>1.0018410136612801</c:v>
                </c:pt>
                <c:pt idx="1994">
                  <c:v>1.0020040106905299</c:v>
                </c:pt>
                <c:pt idx="1995">
                  <c:v>1.0021810080503839</c:v>
                </c:pt>
                <c:pt idx="1996">
                  <c:v>1.0023740057461041</c:v>
                </c:pt>
                <c:pt idx="1997">
                  <c:v>1.0025840037831628</c:v>
                </c:pt>
                <c:pt idx="1998">
                  <c:v>1.002813002167221</c:v>
                </c:pt>
                <c:pt idx="1999">
                  <c:v>1.0030620009041427</c:v>
                </c:pt>
                <c:pt idx="2000">
                  <c:v>1.003333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680"/>
        <c:axId val="207145216"/>
      </c:scatterChart>
      <c:valAx>
        <c:axId val="20714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145216"/>
        <c:crosses val="autoZero"/>
        <c:crossBetween val="midCat"/>
      </c:valAx>
      <c:valAx>
        <c:axId val="207145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143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321236</xdr:colOff>
      <xdr:row>12</xdr:row>
      <xdr:rowOff>82176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563218</xdr:colOff>
      <xdr:row>10</xdr:row>
      <xdr:rowOff>66260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563218</xdr:colOff>
      <xdr:row>10</xdr:row>
      <xdr:rowOff>66260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18</xdr:col>
      <xdr:colOff>563218</xdr:colOff>
      <xdr:row>10</xdr:row>
      <xdr:rowOff>66260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25</xdr:col>
      <xdr:colOff>563218</xdr:colOff>
      <xdr:row>10</xdr:row>
      <xdr:rowOff>66260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59764</xdr:colOff>
      <xdr:row>8</xdr:row>
      <xdr:rowOff>7470</xdr:rowOff>
    </xdr:from>
    <xdr:to>
      <xdr:col>25</xdr:col>
      <xdr:colOff>364563</xdr:colOff>
      <xdr:row>22</xdr:row>
      <xdr:rowOff>172570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544285</xdr:colOff>
      <xdr:row>7</xdr:row>
      <xdr:rowOff>163285</xdr:rowOff>
    </xdr:from>
    <xdr:to>
      <xdr:col>33</xdr:col>
      <xdr:colOff>241299</xdr:colOff>
      <xdr:row>22</xdr:row>
      <xdr:rowOff>146956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/>
  </sheetViews>
  <sheetFormatPr defaultColWidth="9.1796875" defaultRowHeight="14.5" x14ac:dyDescent="0.35"/>
  <cols>
    <col min="1" max="16384" width="9.1796875" style="2"/>
  </cols>
  <sheetData>
    <row r="1" spans="1:10" x14ac:dyDescent="0.35">
      <c r="A1" s="6" t="s">
        <v>6</v>
      </c>
      <c r="I1" s="12" t="s">
        <v>94</v>
      </c>
      <c r="J1" s="13" t="s">
        <v>48</v>
      </c>
    </row>
    <row r="2" spans="1:10" ht="15" x14ac:dyDescent="0.25">
      <c r="A2" s="6" t="s">
        <v>7</v>
      </c>
    </row>
    <row r="3" spans="1:10" ht="15" x14ac:dyDescent="0.25">
      <c r="A3" s="6" t="s">
        <v>8</v>
      </c>
    </row>
    <row r="4" spans="1:10" ht="15" x14ac:dyDescent="0.25">
      <c r="A4" s="6" t="s">
        <v>9</v>
      </c>
    </row>
    <row r="5" spans="1:10" ht="15" x14ac:dyDescent="0.25">
      <c r="A5" s="6" t="s">
        <v>10</v>
      </c>
    </row>
    <row r="6" spans="1:10" ht="15" x14ac:dyDescent="0.25">
      <c r="A6" s="6" t="s">
        <v>11</v>
      </c>
    </row>
    <row r="7" spans="1:10" ht="15" x14ac:dyDescent="0.25">
      <c r="A7" s="6"/>
    </row>
    <row r="8" spans="1:10" ht="15" x14ac:dyDescent="0.25">
      <c r="A8" s="6" t="s">
        <v>12</v>
      </c>
    </row>
    <row r="9" spans="1:10" ht="15" x14ac:dyDescent="0.25">
      <c r="A9" s="6" t="s">
        <v>13</v>
      </c>
    </row>
    <row r="10" spans="1:10" ht="15" x14ac:dyDescent="0.25">
      <c r="A10" s="6" t="s">
        <v>14</v>
      </c>
    </row>
    <row r="11" spans="1:10" ht="15" x14ac:dyDescent="0.25">
      <c r="A11" s="6"/>
    </row>
    <row r="12" spans="1:10" ht="15" x14ac:dyDescent="0.25">
      <c r="A12" s="6" t="s">
        <v>15</v>
      </c>
    </row>
    <row r="13" spans="1:10" ht="15" x14ac:dyDescent="0.25">
      <c r="A13" s="6" t="s">
        <v>16</v>
      </c>
    </row>
    <row r="14" spans="1:10" ht="15" x14ac:dyDescent="0.25">
      <c r="A14" s="6" t="s">
        <v>17</v>
      </c>
    </row>
    <row r="15" spans="1:10" ht="15" x14ac:dyDescent="0.25">
      <c r="A15" s="6" t="s">
        <v>18</v>
      </c>
    </row>
    <row r="16" spans="1:10" ht="15" x14ac:dyDescent="0.25">
      <c r="A16" s="6" t="s">
        <v>19</v>
      </c>
    </row>
    <row r="17" spans="1:1" ht="15" x14ac:dyDescent="0.25">
      <c r="A17" s="6" t="s">
        <v>20</v>
      </c>
    </row>
    <row r="18" spans="1:1" ht="15" x14ac:dyDescent="0.25">
      <c r="A18" s="6" t="s">
        <v>21</v>
      </c>
    </row>
    <row r="19" spans="1:1" ht="15" x14ac:dyDescent="0.25">
      <c r="A19" s="6" t="s">
        <v>22</v>
      </c>
    </row>
    <row r="20" spans="1:1" ht="15" x14ac:dyDescent="0.25">
      <c r="A20" s="6" t="s">
        <v>23</v>
      </c>
    </row>
    <row r="21" spans="1:1" x14ac:dyDescent="0.35">
      <c r="A21" s="6" t="s">
        <v>24</v>
      </c>
    </row>
    <row r="22" spans="1:1" x14ac:dyDescent="0.35">
      <c r="A22" s="6"/>
    </row>
    <row r="23" spans="1:1" x14ac:dyDescent="0.35">
      <c r="A23" s="6" t="s">
        <v>25</v>
      </c>
    </row>
    <row r="24" spans="1:1" x14ac:dyDescent="0.35">
      <c r="A24" s="6" t="s">
        <v>26</v>
      </c>
    </row>
    <row r="25" spans="1:1" x14ac:dyDescent="0.35">
      <c r="A25" s="6"/>
    </row>
    <row r="26" spans="1:1" x14ac:dyDescent="0.35">
      <c r="A26" s="6" t="s">
        <v>27</v>
      </c>
    </row>
    <row r="27" spans="1:1" x14ac:dyDescent="0.35">
      <c r="A27" s="6" t="s">
        <v>28</v>
      </c>
    </row>
    <row r="28" spans="1:1" x14ac:dyDescent="0.35">
      <c r="A28" s="6" t="s">
        <v>29</v>
      </c>
    </row>
    <row r="29" spans="1:1" x14ac:dyDescent="0.35">
      <c r="A29" s="6" t="s">
        <v>30</v>
      </c>
    </row>
    <row r="30" spans="1:1" x14ac:dyDescent="0.35">
      <c r="A30" s="6" t="s">
        <v>31</v>
      </c>
    </row>
    <row r="31" spans="1:1" x14ac:dyDescent="0.35">
      <c r="A31" s="6" t="s">
        <v>32</v>
      </c>
    </row>
    <row r="32" spans="1:1" x14ac:dyDescent="0.35">
      <c r="A32" s="6"/>
    </row>
    <row r="33" spans="1:1" x14ac:dyDescent="0.35">
      <c r="A33" s="6" t="s">
        <v>33</v>
      </c>
    </row>
    <row r="34" spans="1:1" x14ac:dyDescent="0.35">
      <c r="A34" s="6" t="s">
        <v>34</v>
      </c>
    </row>
    <row r="35" spans="1:1" x14ac:dyDescent="0.35">
      <c r="A35" s="6" t="s">
        <v>35</v>
      </c>
    </row>
    <row r="36" spans="1:1" x14ac:dyDescent="0.35">
      <c r="A36" s="6" t="s">
        <v>36</v>
      </c>
    </row>
    <row r="37" spans="1:1" x14ac:dyDescent="0.35">
      <c r="A37" s="6" t="s">
        <v>37</v>
      </c>
    </row>
    <row r="38" spans="1:1" x14ac:dyDescent="0.35">
      <c r="A38" s="6" t="s">
        <v>38</v>
      </c>
    </row>
    <row r="39" spans="1:1" x14ac:dyDescent="0.35">
      <c r="A39" s="6"/>
    </row>
    <row r="40" spans="1:1" x14ac:dyDescent="0.35">
      <c r="A40" s="6" t="s">
        <v>39</v>
      </c>
    </row>
    <row r="41" spans="1:1" x14ac:dyDescent="0.35">
      <c r="A41" s="6" t="s">
        <v>40</v>
      </c>
    </row>
    <row r="42" spans="1:1" x14ac:dyDescent="0.35">
      <c r="A42" s="6" t="s">
        <v>41</v>
      </c>
    </row>
    <row r="43" spans="1:1" x14ac:dyDescent="0.35">
      <c r="A43" s="6" t="s">
        <v>42</v>
      </c>
    </row>
    <row r="44" spans="1:1" x14ac:dyDescent="0.35">
      <c r="A44" s="6" t="s">
        <v>43</v>
      </c>
    </row>
    <row r="45" spans="1:1" x14ac:dyDescent="0.35">
      <c r="A45" s="6"/>
    </row>
    <row r="46" spans="1:1" x14ac:dyDescent="0.35">
      <c r="A46" s="6" t="s">
        <v>44</v>
      </c>
    </row>
    <row r="47" spans="1:1" x14ac:dyDescent="0.35">
      <c r="A47" s="6" t="s">
        <v>45</v>
      </c>
    </row>
    <row r="48" spans="1:1" x14ac:dyDescent="0.35">
      <c r="A48" s="6" t="s">
        <v>46</v>
      </c>
    </row>
    <row r="49" spans="1:1" x14ac:dyDescent="0.35">
      <c r="A49" s="6" t="s">
        <v>47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AA2025"/>
  <sheetViews>
    <sheetView tabSelected="1" zoomScaleNormal="100" workbookViewId="0">
      <selection activeCell="A12" sqref="A12"/>
    </sheetView>
  </sheetViews>
  <sheetFormatPr defaultRowHeight="14.5" x14ac:dyDescent="0.35"/>
  <cols>
    <col min="1" max="16384" width="8.7265625" style="3"/>
  </cols>
  <sheetData>
    <row r="14" spans="1:23" x14ac:dyDescent="0.35">
      <c r="A14" s="3" t="s">
        <v>51</v>
      </c>
      <c r="B14" s="3">
        <v>150</v>
      </c>
      <c r="H14" s="3" t="s">
        <v>51</v>
      </c>
      <c r="I14" s="3">
        <v>150</v>
      </c>
      <c r="O14" s="3" t="s">
        <v>51</v>
      </c>
      <c r="P14" s="3">
        <v>100</v>
      </c>
      <c r="V14" s="3" t="s">
        <v>51</v>
      </c>
      <c r="W14" s="3">
        <v>500</v>
      </c>
    </row>
    <row r="15" spans="1:23" x14ac:dyDescent="0.35">
      <c r="A15" s="7" t="s">
        <v>52</v>
      </c>
      <c r="B15" s="7">
        <v>1</v>
      </c>
      <c r="C15" s="7"/>
      <c r="D15" s="7"/>
      <c r="E15" s="7"/>
      <c r="F15" s="7"/>
      <c r="G15" s="7"/>
      <c r="H15" s="7" t="s">
        <v>52</v>
      </c>
      <c r="I15" s="7">
        <v>0.1</v>
      </c>
      <c r="J15" s="7"/>
      <c r="O15" s="3" t="s">
        <v>52</v>
      </c>
      <c r="P15" s="3">
        <v>0.02</v>
      </c>
      <c r="V15" s="3" t="s">
        <v>52</v>
      </c>
      <c r="W15" s="3">
        <v>0.02</v>
      </c>
    </row>
    <row r="16" spans="1:23" x14ac:dyDescent="0.35">
      <c r="A16" s="3" t="s">
        <v>53</v>
      </c>
      <c r="B16" s="3">
        <v>10</v>
      </c>
      <c r="H16" s="3" t="s">
        <v>53</v>
      </c>
      <c r="I16" s="3">
        <v>10</v>
      </c>
      <c r="O16" s="3" t="s">
        <v>53</v>
      </c>
      <c r="P16" s="3">
        <v>10</v>
      </c>
      <c r="V16" s="3" t="s">
        <v>53</v>
      </c>
      <c r="W16" s="3">
        <v>10</v>
      </c>
    </row>
    <row r="17" spans="1:27" x14ac:dyDescent="0.35">
      <c r="A17" s="3" t="s">
        <v>54</v>
      </c>
      <c r="B17" s="3">
        <v>1</v>
      </c>
      <c r="C17" s="3" t="s">
        <v>55</v>
      </c>
      <c r="H17" s="3" t="s">
        <v>54</v>
      </c>
      <c r="I17" s="3">
        <v>1</v>
      </c>
      <c r="J17" s="3" t="s">
        <v>55</v>
      </c>
      <c r="O17" s="3" t="s">
        <v>54</v>
      </c>
      <c r="P17" s="3">
        <v>1</v>
      </c>
      <c r="Q17" s="3" t="s">
        <v>55</v>
      </c>
      <c r="V17" s="3" t="s">
        <v>54</v>
      </c>
      <c r="W17" s="3">
        <v>1</v>
      </c>
      <c r="X17" s="3" t="s">
        <v>55</v>
      </c>
    </row>
    <row r="18" spans="1:27" x14ac:dyDescent="0.35">
      <c r="A18" s="3" t="s">
        <v>56</v>
      </c>
      <c r="B18" s="3">
        <f>B16*B14*B17^2/6</f>
        <v>250</v>
      </c>
      <c r="C18" s="3" t="s">
        <v>62</v>
      </c>
      <c r="H18" s="3" t="s">
        <v>56</v>
      </c>
      <c r="I18" s="3">
        <f>I16*I14*I17^2/6</f>
        <v>250</v>
      </c>
      <c r="J18" s="3" t="s">
        <v>62</v>
      </c>
      <c r="O18" s="3" t="s">
        <v>56</v>
      </c>
      <c r="P18" s="3">
        <f>P16*P14*P17^2/6</f>
        <v>166.66666666666666</v>
      </c>
      <c r="Q18" s="3" t="s">
        <v>62</v>
      </c>
      <c r="V18" s="3" t="s">
        <v>56</v>
      </c>
      <c r="W18" s="3">
        <f>W16*W14*W17^2/6</f>
        <v>833.33333333333337</v>
      </c>
      <c r="X18" s="3" t="s">
        <v>62</v>
      </c>
    </row>
    <row r="19" spans="1:27" x14ac:dyDescent="0.35">
      <c r="A19" s="3" t="s">
        <v>57</v>
      </c>
      <c r="B19" s="3">
        <f>SQRT(B18)</f>
        <v>15.811388300841896</v>
      </c>
      <c r="C19" s="3" t="s">
        <v>55</v>
      </c>
      <c r="H19" s="3" t="s">
        <v>57</v>
      </c>
      <c r="I19" s="3">
        <f>SQRT(I18)</f>
        <v>15.811388300841896</v>
      </c>
      <c r="J19" s="3" t="s">
        <v>55</v>
      </c>
      <c r="O19" s="3" t="s">
        <v>57</v>
      </c>
      <c r="P19" s="3">
        <f>SQRT(P18)</f>
        <v>12.909944487358056</v>
      </c>
      <c r="Q19" s="3" t="s">
        <v>55</v>
      </c>
      <c r="V19" s="3" t="s">
        <v>57</v>
      </c>
      <c r="W19" s="3">
        <f>SQRT(W18)</f>
        <v>28.867513459481287</v>
      </c>
      <c r="X19" s="3" t="s">
        <v>55</v>
      </c>
    </row>
    <row r="20" spans="1:27" x14ac:dyDescent="0.35">
      <c r="A20" s="3" t="s">
        <v>58</v>
      </c>
      <c r="B20" s="3">
        <f>B19/SQRT(B14*B15)</f>
        <v>1.2909944487358056</v>
      </c>
      <c r="C20" s="3" t="s">
        <v>55</v>
      </c>
      <c r="H20" s="3" t="s">
        <v>58</v>
      </c>
      <c r="I20" s="3">
        <f>I19/SQRT(I14*I15)</f>
        <v>4.0824829046386295</v>
      </c>
      <c r="J20" s="3" t="s">
        <v>55</v>
      </c>
      <c r="O20" s="3" t="s">
        <v>58</v>
      </c>
      <c r="P20" s="3">
        <f>P19/SQRT(P14*P15)</f>
        <v>9.1287092917527666</v>
      </c>
      <c r="Q20" s="3" t="s">
        <v>55</v>
      </c>
      <c r="V20" s="3" t="s">
        <v>58</v>
      </c>
      <c r="W20" s="3">
        <f>W19/SQRT(W14*W15)</f>
        <v>9.1287092917527684</v>
      </c>
      <c r="X20" s="3" t="s">
        <v>55</v>
      </c>
    </row>
    <row r="21" spans="1:27" x14ac:dyDescent="0.35">
      <c r="A21" s="3" t="s">
        <v>59</v>
      </c>
      <c r="B21" s="3">
        <v>100</v>
      </c>
      <c r="C21" s="3" t="s">
        <v>55</v>
      </c>
      <c r="H21" s="3" t="s">
        <v>59</v>
      </c>
      <c r="I21" s="3">
        <v>100</v>
      </c>
      <c r="J21" s="3" t="s">
        <v>55</v>
      </c>
      <c r="O21" s="3" t="s">
        <v>59</v>
      </c>
      <c r="P21" s="3">
        <v>200</v>
      </c>
      <c r="Q21" s="3" t="s">
        <v>55</v>
      </c>
      <c r="V21" s="3" t="s">
        <v>59</v>
      </c>
      <c r="W21" s="3">
        <v>200</v>
      </c>
      <c r="X21" s="3" t="s">
        <v>55</v>
      </c>
    </row>
    <row r="24" spans="1:27" x14ac:dyDescent="0.35">
      <c r="A24" s="3" t="s">
        <v>0</v>
      </c>
      <c r="B24" s="3" t="s">
        <v>1</v>
      </c>
      <c r="C24" s="3" t="s">
        <v>2</v>
      </c>
      <c r="D24" s="3" t="s">
        <v>60</v>
      </c>
      <c r="E24" s="3" t="s">
        <v>61</v>
      </c>
      <c r="F24" s="3" t="s">
        <v>95</v>
      </c>
      <c r="H24" s="3" t="s">
        <v>0</v>
      </c>
      <c r="I24" s="3" t="s">
        <v>1</v>
      </c>
      <c r="J24" s="3" t="s">
        <v>2</v>
      </c>
      <c r="K24" s="3" t="s">
        <v>60</v>
      </c>
      <c r="L24" s="3" t="s">
        <v>61</v>
      </c>
      <c r="M24" s="3" t="s">
        <v>95</v>
      </c>
      <c r="O24" s="3" t="s">
        <v>0</v>
      </c>
      <c r="P24" s="3" t="s">
        <v>1</v>
      </c>
      <c r="Q24" s="3" t="s">
        <v>2</v>
      </c>
      <c r="R24" s="3" t="s">
        <v>60</v>
      </c>
      <c r="S24" s="3" t="s">
        <v>61</v>
      </c>
      <c r="T24" s="3" t="s">
        <v>95</v>
      </c>
      <c r="V24" s="3" t="s">
        <v>0</v>
      </c>
      <c r="W24" s="3" t="s">
        <v>1</v>
      </c>
      <c r="X24" s="3" t="s">
        <v>2</v>
      </c>
      <c r="Y24" s="3" t="s">
        <v>60</v>
      </c>
      <c r="Z24" s="3" t="s">
        <v>61</v>
      </c>
      <c r="AA24" s="3" t="s">
        <v>95</v>
      </c>
    </row>
    <row r="25" spans="1:27" x14ac:dyDescent="0.35">
      <c r="A25" s="3">
        <v>0</v>
      </c>
      <c r="B25" s="3">
        <v>1.003333</v>
      </c>
      <c r="C25" s="3">
        <v>0</v>
      </c>
      <c r="D25" s="3">
        <f t="shared" ref="D25:D88" si="0">0.5*(1+TANH((A25-$B$21/2)/$B$20))</f>
        <v>0</v>
      </c>
      <c r="E25" s="3">
        <f t="shared" ref="E25:E88" si="1">0.5*(1-TANH((A25-$B$21/2)/$B$20))</f>
        <v>1</v>
      </c>
      <c r="F25" s="3">
        <f>SUM(B25:C25)</f>
        <v>1.003333</v>
      </c>
      <c r="H25" s="3">
        <v>0</v>
      </c>
      <c r="I25" s="3">
        <v>1.003333</v>
      </c>
      <c r="J25" s="3">
        <v>0</v>
      </c>
      <c r="K25" s="3">
        <f>0.5*(1+TANH((H25-$I$21/2)/$I$20))</f>
        <v>2.3014423700118414E-11</v>
      </c>
      <c r="L25" s="3">
        <f>0.5*(1-TANH((H25-$I$21/2)/$I$20))</f>
        <v>0.99999999997698552</v>
      </c>
      <c r="M25" s="3">
        <f>SUM(I25:J25)</f>
        <v>1.003333</v>
      </c>
      <c r="O25" s="3">
        <v>0</v>
      </c>
      <c r="P25" s="3">
        <v>1.0049999999999999</v>
      </c>
      <c r="Q25" s="3">
        <v>0</v>
      </c>
      <c r="R25" s="3">
        <f>0.5*(1+TANH((O25-$P$21/2)/$P$20))</f>
        <v>3.055516950567494E-10</v>
      </c>
      <c r="S25" s="3">
        <f>0.5*(1-TANH((O25-$P$21/2)/$P$20))</f>
        <v>0.9999999996944483</v>
      </c>
      <c r="T25" s="3">
        <f>SUM(P25:Q25)</f>
        <v>1.0049999999999999</v>
      </c>
      <c r="V25" s="3">
        <v>0</v>
      </c>
      <c r="W25" s="3">
        <v>1.0009999999999999</v>
      </c>
      <c r="X25" s="3">
        <v>0</v>
      </c>
      <c r="Y25" s="3">
        <f t="shared" ref="Y25:Y88" si="2">0.5*(1+TANH((V25-$W$21/2)/$W$20))</f>
        <v>3.055516950567494E-10</v>
      </c>
      <c r="Z25" s="3">
        <f t="shared" ref="Z25:Z88" si="3">0.5*(1-TANH((V25-$W$21/2)/$W$20))</f>
        <v>0.9999999996944483</v>
      </c>
      <c r="AA25" s="3">
        <f>SUM(W25:X25)</f>
        <v>1.0009999999999999</v>
      </c>
    </row>
    <row r="26" spans="1:27" x14ac:dyDescent="0.35">
      <c r="A26" s="3">
        <v>0.5</v>
      </c>
      <c r="B26" s="3">
        <v>1.0014620000000001</v>
      </c>
      <c r="C26" s="3">
        <v>1.448907E-19</v>
      </c>
      <c r="D26" s="3">
        <f t="shared" si="0"/>
        <v>0</v>
      </c>
      <c r="E26" s="3">
        <f t="shared" si="1"/>
        <v>1</v>
      </c>
      <c r="F26" s="3">
        <f t="shared" ref="F26:F89" si="4">SUM(B26:C26)</f>
        <v>1.0014620000000001</v>
      </c>
      <c r="H26" s="3">
        <v>0.05</v>
      </c>
      <c r="I26" s="3">
        <v>1.0030619999999999</v>
      </c>
      <c r="J26" s="3">
        <v>9.0414280000000001E-10</v>
      </c>
      <c r="K26" s="3">
        <f t="shared" ref="K26:K89" si="5">0.5*(1+TANH((H26-$I$21/2)/$I$20))</f>
        <v>2.3585244868229438E-11</v>
      </c>
      <c r="L26" s="3">
        <f t="shared" ref="L26:L89" si="6">0.5*(1-TANH((H26-$I$21/2)/$I$20))</f>
        <v>0.99999999997641476</v>
      </c>
      <c r="M26" s="3">
        <f t="shared" ref="M26:M89" si="7">SUM(I26:J26)</f>
        <v>1.0030620009041427</v>
      </c>
      <c r="O26" s="3">
        <v>0.5</v>
      </c>
      <c r="P26" s="3">
        <v>1.0014590000000001</v>
      </c>
      <c r="Q26" s="3">
        <v>3.3395480000000002E-4</v>
      </c>
      <c r="R26" s="3">
        <f t="shared" ref="R26:R89" si="8">0.5*(1+TANH((O26-$P$21/2)/$P$20))</f>
        <v>3.4092528800044875E-10</v>
      </c>
      <c r="S26" s="3">
        <f t="shared" ref="S26:S89" si="9">0.5*(1-TANH((O26-$P$21/2)/$P$20))</f>
        <v>0.99999999965907471</v>
      </c>
      <c r="T26" s="3">
        <f t="shared" ref="T26:T89" si="10">SUM(P26:Q26)</f>
        <v>1.0017929548000002</v>
      </c>
      <c r="V26" s="3">
        <v>0.5</v>
      </c>
      <c r="W26" s="3">
        <v>1.0004379999999999</v>
      </c>
      <c r="X26" s="3">
        <v>3.9286809999999999E-8</v>
      </c>
      <c r="Y26" s="3">
        <f t="shared" si="2"/>
        <v>3.4092528800044875E-10</v>
      </c>
      <c r="Z26" s="3">
        <f t="shared" si="3"/>
        <v>0.99999999965907471</v>
      </c>
      <c r="AA26" s="3">
        <f t="shared" ref="AA26:AA89" si="11">SUM(W26:X26)</f>
        <v>1.00043803928681</v>
      </c>
    </row>
    <row r="27" spans="1:27" x14ac:dyDescent="0.35">
      <c r="A27" s="3">
        <v>1</v>
      </c>
      <c r="B27" s="3">
        <v>1.0006440000000001</v>
      </c>
      <c r="C27" s="3">
        <v>3.9431780000000001E-19</v>
      </c>
      <c r="D27" s="3">
        <f t="shared" si="0"/>
        <v>0</v>
      </c>
      <c r="E27" s="3">
        <f t="shared" si="1"/>
        <v>1</v>
      </c>
      <c r="F27" s="3">
        <f t="shared" si="4"/>
        <v>1.0006440000000001</v>
      </c>
      <c r="H27" s="3">
        <v>0.1</v>
      </c>
      <c r="I27" s="3">
        <v>1.002813</v>
      </c>
      <c r="J27" s="3">
        <v>2.1672210000000002E-9</v>
      </c>
      <c r="K27" s="3">
        <f t="shared" si="5"/>
        <v>2.4170054846450739E-11</v>
      </c>
      <c r="L27" s="3">
        <f t="shared" si="6"/>
        <v>0.99999999997583</v>
      </c>
      <c r="M27" s="3">
        <f t="shared" si="7"/>
        <v>1.002813002167221</v>
      </c>
      <c r="O27" s="3">
        <v>1</v>
      </c>
      <c r="P27" s="3">
        <v>0.99919959999999997</v>
      </c>
      <c r="Q27" s="3">
        <v>1.2187120000000001E-3</v>
      </c>
      <c r="R27" s="3">
        <f t="shared" si="8"/>
        <v>3.8039404959278045E-10</v>
      </c>
      <c r="S27" s="3">
        <f t="shared" si="9"/>
        <v>0.99999999961960595</v>
      </c>
      <c r="T27" s="3">
        <f t="shared" si="10"/>
        <v>1.0004183119999999</v>
      </c>
      <c r="V27" s="3">
        <v>1</v>
      </c>
      <c r="W27" s="3">
        <v>1.000192</v>
      </c>
      <c r="X27" s="3">
        <v>1.4523000000000001E-7</v>
      </c>
      <c r="Y27" s="3">
        <f t="shared" si="2"/>
        <v>3.8039404959278045E-10</v>
      </c>
      <c r="Z27" s="3">
        <f t="shared" si="3"/>
        <v>0.99999999961960595</v>
      </c>
      <c r="AA27" s="3">
        <f t="shared" si="11"/>
        <v>1.00019214523</v>
      </c>
    </row>
    <row r="28" spans="1:27" x14ac:dyDescent="0.35">
      <c r="A28" s="3">
        <v>1.5</v>
      </c>
      <c r="B28" s="3">
        <v>1.0002850000000001</v>
      </c>
      <c r="C28" s="3">
        <v>7.5944760000000003E-19</v>
      </c>
      <c r="D28" s="3">
        <f t="shared" si="0"/>
        <v>0</v>
      </c>
      <c r="E28" s="3">
        <f t="shared" si="1"/>
        <v>1</v>
      </c>
      <c r="F28" s="3">
        <f t="shared" si="4"/>
        <v>1.0002850000000001</v>
      </c>
      <c r="H28" s="3">
        <v>0.15</v>
      </c>
      <c r="I28" s="3">
        <v>1.0025839999999999</v>
      </c>
      <c r="J28" s="3">
        <v>3.7831629999999997E-9</v>
      </c>
      <c r="K28" s="3">
        <f t="shared" si="5"/>
        <v>2.4769297723992167E-11</v>
      </c>
      <c r="L28" s="3">
        <f t="shared" si="6"/>
        <v>0.9999999999752307</v>
      </c>
      <c r="M28" s="3">
        <f t="shared" si="7"/>
        <v>1.0025840037831628</v>
      </c>
      <c r="O28" s="3">
        <v>1.5</v>
      </c>
      <c r="P28" s="3">
        <v>0.99722619999999995</v>
      </c>
      <c r="Q28" s="3">
        <v>2.6161019999999999E-3</v>
      </c>
      <c r="R28" s="3">
        <f t="shared" si="8"/>
        <v>4.2443215608756191E-10</v>
      </c>
      <c r="S28" s="3">
        <f t="shared" si="9"/>
        <v>0.99999999957556784</v>
      </c>
      <c r="T28" s="3">
        <f t="shared" si="10"/>
        <v>0.99984230199999991</v>
      </c>
      <c r="V28" s="3">
        <v>1.5</v>
      </c>
      <c r="W28" s="3">
        <v>1.000084</v>
      </c>
      <c r="X28" s="3">
        <v>3.143122E-7</v>
      </c>
      <c r="Y28" s="3">
        <f t="shared" si="2"/>
        <v>4.2443215608756191E-10</v>
      </c>
      <c r="Z28" s="3">
        <f t="shared" si="3"/>
        <v>0.99999999957556784</v>
      </c>
      <c r="AA28" s="3">
        <f t="shared" si="11"/>
        <v>1.0000843143122</v>
      </c>
    </row>
    <row r="29" spans="1:27" x14ac:dyDescent="0.35">
      <c r="A29" s="3">
        <v>2</v>
      </c>
      <c r="B29" s="3">
        <v>1.0001279999999999</v>
      </c>
      <c r="C29" s="3">
        <v>1.282825E-18</v>
      </c>
      <c r="D29" s="3">
        <f t="shared" si="0"/>
        <v>0</v>
      </c>
      <c r="E29" s="3">
        <f t="shared" si="1"/>
        <v>1</v>
      </c>
      <c r="F29" s="3">
        <f t="shared" si="4"/>
        <v>1.0001279999999999</v>
      </c>
      <c r="H29" s="3">
        <v>0.2</v>
      </c>
      <c r="I29" s="3">
        <v>1.0023740000000001</v>
      </c>
      <c r="J29" s="3">
        <v>5.7461039999999999E-9</v>
      </c>
      <c r="K29" s="3">
        <f t="shared" si="5"/>
        <v>2.5383639634668498E-11</v>
      </c>
      <c r="L29" s="3">
        <f t="shared" si="6"/>
        <v>0.9999999999746163</v>
      </c>
      <c r="M29" s="3">
        <f t="shared" si="7"/>
        <v>1.0023740057461041</v>
      </c>
      <c r="O29" s="3">
        <v>2</v>
      </c>
      <c r="P29" s="3">
        <v>0.99512469999999997</v>
      </c>
      <c r="Q29" s="3">
        <v>4.4886910000000004E-3</v>
      </c>
      <c r="R29" s="3">
        <f t="shared" si="8"/>
        <v>4.7356862875602701E-10</v>
      </c>
      <c r="S29" s="3">
        <f t="shared" si="9"/>
        <v>0.99999999952643137</v>
      </c>
      <c r="T29" s="3">
        <f t="shared" si="10"/>
        <v>0.99961339100000002</v>
      </c>
      <c r="V29" s="3">
        <v>2</v>
      </c>
      <c r="W29" s="3">
        <v>1.0000370000000001</v>
      </c>
      <c r="X29" s="3">
        <v>5.4339979999999997E-7</v>
      </c>
      <c r="Y29" s="3">
        <f t="shared" si="2"/>
        <v>4.7356862875602701E-10</v>
      </c>
      <c r="Z29" s="3">
        <f t="shared" si="3"/>
        <v>0.99999999952643137</v>
      </c>
      <c r="AA29" s="3">
        <f t="shared" si="11"/>
        <v>1.0000375433998001</v>
      </c>
    </row>
    <row r="30" spans="1:27" x14ac:dyDescent="0.35">
      <c r="A30" s="3">
        <v>2.5</v>
      </c>
      <c r="B30" s="3">
        <v>1.0000599999999999</v>
      </c>
      <c r="C30" s="3">
        <v>2.0372299999999998E-18</v>
      </c>
      <c r="D30" s="3">
        <f t="shared" si="0"/>
        <v>0</v>
      </c>
      <c r="E30" s="3">
        <f t="shared" si="1"/>
        <v>1</v>
      </c>
      <c r="F30" s="3">
        <f t="shared" si="4"/>
        <v>1.0000599999999999</v>
      </c>
      <c r="H30" s="3">
        <v>0.25</v>
      </c>
      <c r="I30" s="3">
        <v>1.002181</v>
      </c>
      <c r="J30" s="3">
        <v>8.0503839999999993E-9</v>
      </c>
      <c r="K30" s="3">
        <f t="shared" si="5"/>
        <v>2.601308057847973E-11</v>
      </c>
      <c r="L30" s="3">
        <f t="shared" si="6"/>
        <v>0.99999999997398692</v>
      </c>
      <c r="M30" s="3">
        <f t="shared" si="7"/>
        <v>1.0021810080503839</v>
      </c>
      <c r="O30" s="3">
        <v>2.5</v>
      </c>
      <c r="P30" s="3">
        <v>0.99273389999999995</v>
      </c>
      <c r="Q30" s="3">
        <v>6.8000630000000003E-3</v>
      </c>
      <c r="R30" s="3">
        <f t="shared" si="8"/>
        <v>5.283934956246128E-10</v>
      </c>
      <c r="S30" s="3">
        <f t="shared" si="9"/>
        <v>0.99999999947160645</v>
      </c>
      <c r="T30" s="3">
        <f t="shared" si="10"/>
        <v>0.99953396299999997</v>
      </c>
      <c r="V30" s="3">
        <v>2.5</v>
      </c>
      <c r="W30" s="3">
        <v>1.000016</v>
      </c>
      <c r="X30" s="3">
        <v>8.2971140000000003E-7</v>
      </c>
      <c r="Y30" s="3">
        <f t="shared" si="2"/>
        <v>5.283934956246128E-10</v>
      </c>
      <c r="Z30" s="3">
        <f t="shared" si="3"/>
        <v>0.99999999947160645</v>
      </c>
      <c r="AA30" s="3">
        <f t="shared" si="11"/>
        <v>1.0000168297114</v>
      </c>
    </row>
    <row r="31" spans="1:27" x14ac:dyDescent="0.35">
      <c r="A31" s="3">
        <v>3</v>
      </c>
      <c r="B31" s="3">
        <v>1.00003</v>
      </c>
      <c r="C31" s="3">
        <v>3.13311E-18</v>
      </c>
      <c r="D31" s="3">
        <f t="shared" si="0"/>
        <v>0</v>
      </c>
      <c r="E31" s="3">
        <f t="shared" si="1"/>
        <v>1</v>
      </c>
      <c r="F31" s="3">
        <f t="shared" si="4"/>
        <v>1.00003</v>
      </c>
      <c r="H31" s="3">
        <v>0.3</v>
      </c>
      <c r="I31" s="3">
        <v>1.0020039999999999</v>
      </c>
      <c r="J31" s="3">
        <v>1.069053E-8</v>
      </c>
      <c r="K31" s="3">
        <f t="shared" si="5"/>
        <v>2.6658009133484484E-11</v>
      </c>
      <c r="L31" s="3">
        <f t="shared" si="6"/>
        <v>0.99999999997334199</v>
      </c>
      <c r="M31" s="3">
        <f t="shared" si="7"/>
        <v>1.0020040106905299</v>
      </c>
      <c r="O31" s="3">
        <v>3</v>
      </c>
      <c r="P31" s="3">
        <v>0.99000250000000001</v>
      </c>
      <c r="Q31" s="3">
        <v>9.5151239999999998E-3</v>
      </c>
      <c r="R31" s="3">
        <f t="shared" si="8"/>
        <v>5.895655075249806E-10</v>
      </c>
      <c r="S31" s="3">
        <f t="shared" si="9"/>
        <v>0.99999999941043449</v>
      </c>
      <c r="T31" s="3">
        <f t="shared" si="10"/>
        <v>0.99951762399999999</v>
      </c>
      <c r="V31" s="3">
        <v>3</v>
      </c>
      <c r="W31" s="3">
        <v>1.000006</v>
      </c>
      <c r="X31" s="3">
        <v>1.1707920000000001E-6</v>
      </c>
      <c r="Y31" s="3">
        <f t="shared" si="2"/>
        <v>5.895655075249806E-10</v>
      </c>
      <c r="Z31" s="3">
        <f t="shared" si="3"/>
        <v>0.99999999941043449</v>
      </c>
      <c r="AA31" s="3">
        <f t="shared" si="11"/>
        <v>1.000007170792</v>
      </c>
    </row>
    <row r="32" spans="1:27" x14ac:dyDescent="0.35">
      <c r="A32" s="3">
        <v>3.5</v>
      </c>
      <c r="B32" s="3">
        <v>1.0000169999999999</v>
      </c>
      <c r="C32" s="3">
        <v>4.7335110000000003E-18</v>
      </c>
      <c r="D32" s="3">
        <f t="shared" si="0"/>
        <v>0</v>
      </c>
      <c r="E32" s="3">
        <f t="shared" si="1"/>
        <v>1</v>
      </c>
      <c r="F32" s="3">
        <f t="shared" si="4"/>
        <v>1.0000169999999999</v>
      </c>
      <c r="H32" s="3">
        <v>0.35</v>
      </c>
      <c r="I32" s="3">
        <v>1.001841</v>
      </c>
      <c r="J32" s="3">
        <v>1.3661280000000001E-8</v>
      </c>
      <c r="K32" s="3">
        <f t="shared" si="5"/>
        <v>2.7319202455799996E-11</v>
      </c>
      <c r="L32" s="3">
        <f t="shared" si="6"/>
        <v>0.99999999997268074</v>
      </c>
      <c r="M32" s="3">
        <f t="shared" si="7"/>
        <v>1.0018410136612801</v>
      </c>
      <c r="O32" s="3">
        <v>3.5</v>
      </c>
      <c r="P32" s="3">
        <v>0.98692639999999998</v>
      </c>
      <c r="Q32" s="3">
        <v>1.260027E-2</v>
      </c>
      <c r="R32" s="3">
        <f t="shared" si="8"/>
        <v>6.5781941005482736E-10</v>
      </c>
      <c r="S32" s="3">
        <f t="shared" si="9"/>
        <v>0.99999999934218065</v>
      </c>
      <c r="T32" s="3">
        <f t="shared" si="10"/>
        <v>0.99952666999999995</v>
      </c>
      <c r="V32" s="3">
        <v>3.5</v>
      </c>
      <c r="W32" s="3">
        <v>1.0000020000000001</v>
      </c>
      <c r="X32" s="3">
        <v>1.5644870000000001E-6</v>
      </c>
      <c r="Y32" s="3">
        <f t="shared" si="2"/>
        <v>6.5781941005482736E-10</v>
      </c>
      <c r="Z32" s="3">
        <f t="shared" si="3"/>
        <v>0.99999999934218065</v>
      </c>
      <c r="AA32" s="3">
        <f t="shared" si="11"/>
        <v>1.000003564487</v>
      </c>
    </row>
    <row r="33" spans="1:27" x14ac:dyDescent="0.35">
      <c r="A33" s="3">
        <v>4</v>
      </c>
      <c r="B33" s="3">
        <v>1.000011</v>
      </c>
      <c r="C33" s="3">
        <v>7.0777769999999999E-18</v>
      </c>
      <c r="D33" s="3">
        <f t="shared" si="0"/>
        <v>0</v>
      </c>
      <c r="E33" s="3">
        <f t="shared" si="1"/>
        <v>1</v>
      </c>
      <c r="F33" s="3">
        <f t="shared" si="4"/>
        <v>1.000011</v>
      </c>
      <c r="H33" s="3">
        <v>0.4</v>
      </c>
      <c r="I33" s="3">
        <v>1.001692</v>
      </c>
      <c r="J33" s="3">
        <v>1.6957530000000001E-8</v>
      </c>
      <c r="K33" s="3">
        <f t="shared" si="5"/>
        <v>2.7996660545426266E-11</v>
      </c>
      <c r="L33" s="3">
        <f t="shared" si="6"/>
        <v>0.99999999997200328</v>
      </c>
      <c r="M33" s="3">
        <f t="shared" si="7"/>
        <v>1.0016920169575301</v>
      </c>
      <c r="O33" s="3">
        <v>4</v>
      </c>
      <c r="P33" s="3">
        <v>0.98352110000000004</v>
      </c>
      <c r="Q33" s="3">
        <v>1.602344E-2</v>
      </c>
      <c r="R33" s="3">
        <f t="shared" si="8"/>
        <v>7.3397488087323381E-10</v>
      </c>
      <c r="S33" s="3">
        <f t="shared" si="9"/>
        <v>0.99999999926602512</v>
      </c>
      <c r="T33" s="3">
        <f t="shared" si="10"/>
        <v>0.99954454000000004</v>
      </c>
      <c r="V33" s="3">
        <v>4</v>
      </c>
      <c r="W33" s="3">
        <v>0.99999979999999999</v>
      </c>
      <c r="X33" s="3">
        <v>2.0089200000000001E-6</v>
      </c>
      <c r="Y33" s="3">
        <f t="shared" si="2"/>
        <v>7.3397488087323381E-10</v>
      </c>
      <c r="Z33" s="3">
        <f t="shared" si="3"/>
        <v>0.99999999926602512</v>
      </c>
      <c r="AA33" s="3">
        <f t="shared" si="11"/>
        <v>1.00000180892</v>
      </c>
    </row>
    <row r="34" spans="1:27" x14ac:dyDescent="0.35">
      <c r="A34" s="3">
        <v>4.5</v>
      </c>
      <c r="B34" s="3">
        <v>1.0000089999999999</v>
      </c>
      <c r="C34" s="3">
        <v>1.051707E-17</v>
      </c>
      <c r="D34" s="3">
        <f t="shared" si="0"/>
        <v>0</v>
      </c>
      <c r="E34" s="3">
        <f t="shared" si="1"/>
        <v>1</v>
      </c>
      <c r="F34" s="3">
        <f t="shared" si="4"/>
        <v>1.0000089999999999</v>
      </c>
      <c r="H34" s="3">
        <v>0.45</v>
      </c>
      <c r="I34" s="3">
        <v>1.001555</v>
      </c>
      <c r="J34" s="3">
        <v>2.0574359999999998E-8</v>
      </c>
      <c r="K34" s="3">
        <f t="shared" si="5"/>
        <v>2.8690827491573145E-11</v>
      </c>
      <c r="L34" s="3">
        <f t="shared" si="6"/>
        <v>0.99999999997130917</v>
      </c>
      <c r="M34" s="3">
        <f t="shared" si="7"/>
        <v>1.00155502057436</v>
      </c>
      <c r="O34" s="3">
        <v>4.5</v>
      </c>
      <c r="P34" s="3">
        <v>0.97981030000000002</v>
      </c>
      <c r="Q34" s="3">
        <v>1.9754150000000002E-2</v>
      </c>
      <c r="R34" s="3">
        <f t="shared" si="8"/>
        <v>8.1894702130824726E-10</v>
      </c>
      <c r="S34" s="3">
        <f t="shared" si="9"/>
        <v>0.99999999918105298</v>
      </c>
      <c r="T34" s="3">
        <f t="shared" si="10"/>
        <v>0.99956445000000005</v>
      </c>
      <c r="V34" s="3">
        <v>4.5</v>
      </c>
      <c r="W34" s="3">
        <v>0.99999850000000001</v>
      </c>
      <c r="X34" s="3">
        <v>2.502471E-6</v>
      </c>
      <c r="Y34" s="3">
        <f t="shared" si="2"/>
        <v>8.1894702130824726E-10</v>
      </c>
      <c r="Z34" s="3">
        <f t="shared" si="3"/>
        <v>0.99999999918105298</v>
      </c>
      <c r="AA34" s="3">
        <f t="shared" si="11"/>
        <v>1.000001002471</v>
      </c>
    </row>
    <row r="35" spans="1:27" x14ac:dyDescent="0.35">
      <c r="A35" s="3">
        <v>5</v>
      </c>
      <c r="B35" s="3">
        <v>1.000008</v>
      </c>
      <c r="C35" s="3">
        <v>1.5566860000000001E-17</v>
      </c>
      <c r="D35" s="3">
        <f t="shared" si="0"/>
        <v>0</v>
      </c>
      <c r="E35" s="3">
        <f t="shared" si="1"/>
        <v>1</v>
      </c>
      <c r="F35" s="3">
        <f t="shared" si="4"/>
        <v>1.000008</v>
      </c>
      <c r="H35" s="3">
        <v>0.5</v>
      </c>
      <c r="I35" s="3">
        <v>1.0014289999999999</v>
      </c>
      <c r="J35" s="3">
        <v>2.4507039999999999E-8</v>
      </c>
      <c r="K35" s="3">
        <f t="shared" si="5"/>
        <v>2.9402313916904177E-11</v>
      </c>
      <c r="L35" s="3">
        <f t="shared" si="6"/>
        <v>0.99999999997059774</v>
      </c>
      <c r="M35" s="3">
        <f t="shared" si="7"/>
        <v>1.0014290245070399</v>
      </c>
      <c r="O35" s="3">
        <v>5</v>
      </c>
      <c r="P35" s="3">
        <v>0.97581980000000001</v>
      </c>
      <c r="Q35" s="3">
        <v>2.3763429999999999E-2</v>
      </c>
      <c r="R35" s="3">
        <f t="shared" si="8"/>
        <v>9.137562928529519E-10</v>
      </c>
      <c r="S35" s="3">
        <f t="shared" si="9"/>
        <v>0.99999999908624371</v>
      </c>
      <c r="T35" s="3">
        <f t="shared" si="10"/>
        <v>0.99958323000000004</v>
      </c>
      <c r="V35" s="3">
        <v>5</v>
      </c>
      <c r="W35" s="3">
        <v>0.99999769999999999</v>
      </c>
      <c r="X35" s="3">
        <v>3.0437580000000001E-6</v>
      </c>
      <c r="Y35" s="3">
        <f t="shared" si="2"/>
        <v>9.137562928529519E-10</v>
      </c>
      <c r="Z35" s="3">
        <f t="shared" si="3"/>
        <v>0.99999999908624371</v>
      </c>
      <c r="AA35" s="3">
        <f t="shared" si="11"/>
        <v>1.0000007437580001</v>
      </c>
    </row>
    <row r="36" spans="1:27" x14ac:dyDescent="0.35">
      <c r="A36" s="3">
        <v>5.5</v>
      </c>
      <c r="B36" s="3">
        <v>1.000008</v>
      </c>
      <c r="C36" s="3">
        <v>2.2984100000000001E-17</v>
      </c>
      <c r="D36" s="3">
        <f t="shared" si="0"/>
        <v>0</v>
      </c>
      <c r="E36" s="3">
        <f t="shared" si="1"/>
        <v>1</v>
      </c>
      <c r="F36" s="3">
        <f t="shared" si="4"/>
        <v>1.000008</v>
      </c>
      <c r="H36" s="3">
        <v>0.55000000000000004</v>
      </c>
      <c r="I36" s="3">
        <v>1.0013129999999999</v>
      </c>
      <c r="J36" s="3">
        <v>2.8750990000000001E-8</v>
      </c>
      <c r="K36" s="3">
        <f t="shared" si="5"/>
        <v>3.0131452888326749E-11</v>
      </c>
      <c r="L36" s="3">
        <f t="shared" si="6"/>
        <v>0.99999999996986855</v>
      </c>
      <c r="M36" s="3">
        <f t="shared" si="7"/>
        <v>1.0013130287509899</v>
      </c>
      <c r="O36" s="3">
        <v>5.5</v>
      </c>
      <c r="P36" s="3">
        <v>0.97157610000000005</v>
      </c>
      <c r="Q36" s="3">
        <v>2.8023820000000001E-2</v>
      </c>
      <c r="R36" s="3">
        <f t="shared" si="8"/>
        <v>1.0195416733083107E-9</v>
      </c>
      <c r="S36" s="3">
        <f t="shared" si="9"/>
        <v>0.99999999898045833</v>
      </c>
      <c r="T36" s="3">
        <f t="shared" si="10"/>
        <v>0.99959992000000009</v>
      </c>
      <c r="V36" s="3">
        <v>5.5</v>
      </c>
      <c r="W36" s="3">
        <v>0.99999689999999997</v>
      </c>
      <c r="X36" s="3">
        <v>3.6316199999999998E-6</v>
      </c>
      <c r="Y36" s="3">
        <f t="shared" si="2"/>
        <v>1.0195416733083107E-9</v>
      </c>
      <c r="Z36" s="3">
        <f t="shared" si="3"/>
        <v>0.99999999898045833</v>
      </c>
      <c r="AA36" s="3">
        <f t="shared" si="11"/>
        <v>1.00000053162</v>
      </c>
    </row>
    <row r="37" spans="1:27" x14ac:dyDescent="0.35">
      <c r="A37" s="3">
        <v>6</v>
      </c>
      <c r="B37" s="3">
        <v>1.000008</v>
      </c>
      <c r="C37" s="3">
        <v>3.388073E-17</v>
      </c>
      <c r="D37" s="3">
        <f t="shared" si="0"/>
        <v>0</v>
      </c>
      <c r="E37" s="3">
        <f t="shared" si="1"/>
        <v>1</v>
      </c>
      <c r="F37" s="3">
        <f t="shared" si="4"/>
        <v>1.000008</v>
      </c>
      <c r="H37" s="3">
        <v>0.6</v>
      </c>
      <c r="I37" s="3">
        <v>1.001206</v>
      </c>
      <c r="J37" s="3">
        <v>3.3301819999999998E-8</v>
      </c>
      <c r="K37" s="3">
        <f t="shared" si="5"/>
        <v>3.0878577472748248E-11</v>
      </c>
      <c r="L37" s="3">
        <f t="shared" si="6"/>
        <v>0.99999999996912137</v>
      </c>
      <c r="M37" s="3">
        <f t="shared" si="7"/>
        <v>1.00120603330182</v>
      </c>
      <c r="O37" s="3">
        <v>6</v>
      </c>
      <c r="P37" s="3">
        <v>0.96710479999999999</v>
      </c>
      <c r="Q37" s="3">
        <v>3.2509320000000001E-2</v>
      </c>
      <c r="R37" s="3">
        <f t="shared" si="8"/>
        <v>1.1375737574148559E-9</v>
      </c>
      <c r="S37" s="3">
        <f t="shared" si="9"/>
        <v>0.99999999886242619</v>
      </c>
      <c r="T37" s="3">
        <f t="shared" si="10"/>
        <v>0.99961411999999994</v>
      </c>
      <c r="V37" s="3">
        <v>6</v>
      </c>
      <c r="W37" s="3">
        <v>0.9999962</v>
      </c>
      <c r="X37" s="3">
        <v>4.2651E-6</v>
      </c>
      <c r="Y37" s="3">
        <f t="shared" si="2"/>
        <v>1.1375737574148559E-9</v>
      </c>
      <c r="Z37" s="3">
        <f t="shared" si="3"/>
        <v>0.99999999886242619</v>
      </c>
      <c r="AA37" s="3">
        <f t="shared" si="11"/>
        <v>1.0000004651000001</v>
      </c>
    </row>
    <row r="38" spans="1:27" x14ac:dyDescent="0.35">
      <c r="A38" s="3">
        <v>6.5</v>
      </c>
      <c r="B38" s="3">
        <v>1.000008</v>
      </c>
      <c r="C38" s="3">
        <v>4.9890270000000003E-17</v>
      </c>
      <c r="D38" s="3">
        <f t="shared" si="0"/>
        <v>0</v>
      </c>
      <c r="E38" s="3">
        <f t="shared" si="1"/>
        <v>1</v>
      </c>
      <c r="F38" s="3">
        <f t="shared" si="4"/>
        <v>1.000008</v>
      </c>
      <c r="H38" s="3">
        <v>0.65</v>
      </c>
      <c r="I38" s="3">
        <v>1.001109</v>
      </c>
      <c r="J38" s="3">
        <v>3.815527E-8</v>
      </c>
      <c r="K38" s="3">
        <f t="shared" si="5"/>
        <v>3.1644353803983449E-11</v>
      </c>
      <c r="L38" s="3">
        <f t="shared" si="6"/>
        <v>0.99999999996835565</v>
      </c>
      <c r="M38" s="3">
        <f t="shared" si="7"/>
        <v>1.0011090381552701</v>
      </c>
      <c r="O38" s="3">
        <v>6.5</v>
      </c>
      <c r="P38" s="3">
        <v>0.96243040000000002</v>
      </c>
      <c r="Q38" s="3">
        <v>3.7195350000000002E-2</v>
      </c>
      <c r="R38" s="3">
        <f t="shared" si="8"/>
        <v>1.2692703554861851E-9</v>
      </c>
      <c r="S38" s="3">
        <f t="shared" si="9"/>
        <v>0.99999999873072964</v>
      </c>
      <c r="T38" s="3">
        <f t="shared" si="10"/>
        <v>0.99962574999999998</v>
      </c>
      <c r="V38" s="3">
        <v>6.5</v>
      </c>
      <c r="W38" s="3">
        <v>0.99999559999999998</v>
      </c>
      <c r="X38" s="3">
        <v>4.9434370000000004E-6</v>
      </c>
      <c r="Y38" s="3">
        <f t="shared" si="2"/>
        <v>1.2692703554861851E-9</v>
      </c>
      <c r="Z38" s="3">
        <f t="shared" si="3"/>
        <v>0.99999999873072964</v>
      </c>
      <c r="AA38" s="3">
        <f t="shared" si="11"/>
        <v>1.0000005434370001</v>
      </c>
    </row>
    <row r="39" spans="1:27" x14ac:dyDescent="0.35">
      <c r="A39" s="3">
        <v>7</v>
      </c>
      <c r="B39" s="3">
        <v>1.000008</v>
      </c>
      <c r="C39" s="3">
        <v>7.341277E-17</v>
      </c>
      <c r="D39" s="3">
        <f t="shared" si="0"/>
        <v>0</v>
      </c>
      <c r="E39" s="3">
        <f t="shared" si="1"/>
        <v>1</v>
      </c>
      <c r="F39" s="3">
        <f t="shared" si="4"/>
        <v>1.000008</v>
      </c>
      <c r="H39" s="3">
        <v>0.7</v>
      </c>
      <c r="I39" s="3">
        <v>1.0010190000000001</v>
      </c>
      <c r="J39" s="3">
        <v>4.3307249999999999E-8</v>
      </c>
      <c r="K39" s="3">
        <f t="shared" si="5"/>
        <v>3.2428892904334816E-11</v>
      </c>
      <c r="L39" s="3">
        <f t="shared" si="6"/>
        <v>0.99999999996757105</v>
      </c>
      <c r="M39" s="3">
        <f t="shared" si="7"/>
        <v>1.0010190433072501</v>
      </c>
      <c r="O39" s="3">
        <v>7</v>
      </c>
      <c r="P39" s="3">
        <v>0.95757619999999999</v>
      </c>
      <c r="Q39" s="3">
        <v>4.2058699999999997E-2</v>
      </c>
      <c r="R39" s="3">
        <f t="shared" si="8"/>
        <v>1.4162133687989353E-9</v>
      </c>
      <c r="S39" s="3">
        <f t="shared" si="9"/>
        <v>0.99999999858378663</v>
      </c>
      <c r="T39" s="3">
        <f t="shared" si="10"/>
        <v>0.99963489999999999</v>
      </c>
      <c r="V39" s="3">
        <v>7</v>
      </c>
      <c r="W39" s="3">
        <v>0.99999479999999996</v>
      </c>
      <c r="X39" s="3">
        <v>5.6660529999999996E-6</v>
      </c>
      <c r="Y39" s="3">
        <f t="shared" si="2"/>
        <v>1.4162133687989353E-9</v>
      </c>
      <c r="Z39" s="3">
        <f t="shared" si="3"/>
        <v>0.99999999858378663</v>
      </c>
      <c r="AA39" s="3">
        <f t="shared" si="11"/>
        <v>1.000000466053</v>
      </c>
    </row>
    <row r="40" spans="1:27" x14ac:dyDescent="0.35">
      <c r="A40" s="3">
        <v>7.5</v>
      </c>
      <c r="B40" s="3">
        <v>1.000008</v>
      </c>
      <c r="C40" s="3">
        <v>1.079746E-16</v>
      </c>
      <c r="D40" s="3">
        <f t="shared" si="0"/>
        <v>0</v>
      </c>
      <c r="E40" s="3">
        <f t="shared" si="1"/>
        <v>1</v>
      </c>
      <c r="F40" s="3">
        <f t="shared" si="4"/>
        <v>1.000008</v>
      </c>
      <c r="H40" s="3">
        <v>0.75</v>
      </c>
      <c r="I40" s="3">
        <v>1.000936</v>
      </c>
      <c r="J40" s="3">
        <v>4.875383E-8</v>
      </c>
      <c r="K40" s="3">
        <f t="shared" si="5"/>
        <v>3.3233193974524511E-11</v>
      </c>
      <c r="L40" s="3">
        <f t="shared" si="6"/>
        <v>0.99999999996676681</v>
      </c>
      <c r="M40" s="3">
        <f t="shared" si="7"/>
        <v>1.0009360487538301</v>
      </c>
      <c r="O40" s="3">
        <v>7.5</v>
      </c>
      <c r="P40" s="3">
        <v>0.95256430000000003</v>
      </c>
      <c r="Q40" s="3">
        <v>4.7077500000000001E-2</v>
      </c>
      <c r="R40" s="3">
        <f t="shared" si="8"/>
        <v>1.580168107473412E-9</v>
      </c>
      <c r="S40" s="3">
        <f t="shared" si="9"/>
        <v>0.99999999841983189</v>
      </c>
      <c r="T40" s="3">
        <f t="shared" si="10"/>
        <v>0.99964180000000002</v>
      </c>
      <c r="V40" s="3">
        <v>7.5</v>
      </c>
      <c r="W40" s="3">
        <v>0.9999941</v>
      </c>
      <c r="X40" s="3">
        <v>6.432543E-6</v>
      </c>
      <c r="Y40" s="3">
        <f t="shared" si="2"/>
        <v>1.580168107473412E-9</v>
      </c>
      <c r="Z40" s="3">
        <f t="shared" si="3"/>
        <v>0.99999999841983189</v>
      </c>
      <c r="AA40" s="3">
        <f t="shared" si="11"/>
        <v>1.0000005325429999</v>
      </c>
    </row>
    <row r="41" spans="1:27" x14ac:dyDescent="0.35">
      <c r="A41" s="3">
        <v>8</v>
      </c>
      <c r="B41" s="3">
        <v>1.0000089999999999</v>
      </c>
      <c r="C41" s="3">
        <v>1.5875699999999999E-16</v>
      </c>
      <c r="D41" s="3">
        <f t="shared" si="0"/>
        <v>0</v>
      </c>
      <c r="E41" s="3">
        <f t="shared" si="1"/>
        <v>1</v>
      </c>
      <c r="F41" s="3">
        <f t="shared" si="4"/>
        <v>1.0000090000000001</v>
      </c>
      <c r="H41" s="3">
        <v>0.8</v>
      </c>
      <c r="I41" s="3">
        <v>1.0008600000000001</v>
      </c>
      <c r="J41" s="3">
        <v>5.4491230000000002E-8</v>
      </c>
      <c r="K41" s="3">
        <f t="shared" si="5"/>
        <v>3.4057145992250071E-11</v>
      </c>
      <c r="L41" s="3">
        <f t="shared" si="6"/>
        <v>0.9999999999659428</v>
      </c>
      <c r="M41" s="3">
        <f t="shared" si="7"/>
        <v>1.0008600544912301</v>
      </c>
      <c r="O41" s="3">
        <v>8</v>
      </c>
      <c r="P41" s="3">
        <v>0.94741540000000002</v>
      </c>
      <c r="Q41" s="3">
        <v>5.2231149999999997E-2</v>
      </c>
      <c r="R41" s="3">
        <f t="shared" si="8"/>
        <v>1.7631037185772414E-9</v>
      </c>
      <c r="S41" s="3">
        <f t="shared" si="9"/>
        <v>0.99999999823689634</v>
      </c>
      <c r="T41" s="3">
        <f t="shared" si="10"/>
        <v>0.99964655000000002</v>
      </c>
      <c r="V41" s="3">
        <v>8</v>
      </c>
      <c r="W41" s="3">
        <v>0.99999329999999997</v>
      </c>
      <c r="X41" s="3">
        <v>7.2426690000000003E-6</v>
      </c>
      <c r="Y41" s="3">
        <f t="shared" si="2"/>
        <v>1.7631037185772414E-9</v>
      </c>
      <c r="Z41" s="3">
        <f t="shared" si="3"/>
        <v>0.99999999823689634</v>
      </c>
      <c r="AA41" s="3">
        <f t="shared" si="11"/>
        <v>1.000000542669</v>
      </c>
    </row>
    <row r="42" spans="1:27" x14ac:dyDescent="0.35">
      <c r="A42" s="3">
        <v>8.5</v>
      </c>
      <c r="B42" s="3">
        <v>1.0000089999999999</v>
      </c>
      <c r="C42" s="3">
        <v>2.3337299999999999E-16</v>
      </c>
      <c r="D42" s="3">
        <f t="shared" si="0"/>
        <v>0</v>
      </c>
      <c r="E42" s="3">
        <f t="shared" si="1"/>
        <v>1</v>
      </c>
      <c r="F42" s="3">
        <f t="shared" si="4"/>
        <v>1.0000090000000001</v>
      </c>
      <c r="H42" s="3">
        <v>0.85</v>
      </c>
      <c r="I42" s="3">
        <v>1.000791</v>
      </c>
      <c r="J42" s="3">
        <v>6.0515820000000006E-8</v>
      </c>
      <c r="K42" s="3">
        <f t="shared" si="5"/>
        <v>3.4901692647082427E-11</v>
      </c>
      <c r="L42" s="3">
        <f t="shared" si="6"/>
        <v>0.99999999996509836</v>
      </c>
      <c r="M42" s="3">
        <f t="shared" si="7"/>
        <v>1.0007910605158199</v>
      </c>
      <c r="O42" s="3">
        <v>8.5</v>
      </c>
      <c r="P42" s="3">
        <v>0.94214909999999996</v>
      </c>
      <c r="Q42" s="3">
        <v>5.7500339999999997E-2</v>
      </c>
      <c r="R42" s="3">
        <f t="shared" si="8"/>
        <v>1.9672177220542153E-9</v>
      </c>
      <c r="S42" s="3">
        <f t="shared" si="9"/>
        <v>0.99999999803278228</v>
      </c>
      <c r="T42" s="3">
        <f t="shared" si="10"/>
        <v>0.99964944</v>
      </c>
      <c r="V42" s="3">
        <v>8.5</v>
      </c>
      <c r="W42" s="3">
        <v>0.9999924</v>
      </c>
      <c r="X42" s="3">
        <v>8.0963530000000007E-6</v>
      </c>
      <c r="Y42" s="3">
        <f t="shared" si="2"/>
        <v>1.9672177220542153E-9</v>
      </c>
      <c r="Z42" s="3">
        <f t="shared" si="3"/>
        <v>0.99999999803278228</v>
      </c>
      <c r="AA42" s="3">
        <f t="shared" si="11"/>
        <v>1.000000496353</v>
      </c>
    </row>
    <row r="43" spans="1:27" x14ac:dyDescent="0.35">
      <c r="A43" s="3">
        <v>9</v>
      </c>
      <c r="B43" s="3">
        <v>1.0000089999999999</v>
      </c>
      <c r="C43" s="3">
        <v>3.4300870000000001E-16</v>
      </c>
      <c r="D43" s="3">
        <f t="shared" si="0"/>
        <v>0</v>
      </c>
      <c r="E43" s="3">
        <f t="shared" si="1"/>
        <v>1</v>
      </c>
      <c r="F43" s="3">
        <f t="shared" si="4"/>
        <v>1.0000090000000004</v>
      </c>
      <c r="H43" s="3">
        <v>0.9</v>
      </c>
      <c r="I43" s="3">
        <v>1.0007269999999999</v>
      </c>
      <c r="J43" s="3">
        <v>6.6824089999999999E-8</v>
      </c>
      <c r="K43" s="3">
        <f t="shared" si="5"/>
        <v>3.5767222517080199E-11</v>
      </c>
      <c r="L43" s="3">
        <f t="shared" si="6"/>
        <v>0.99999999996423283</v>
      </c>
      <c r="M43" s="3">
        <f t="shared" si="7"/>
        <v>1.00072706682409</v>
      </c>
      <c r="O43" s="3">
        <v>9</v>
      </c>
      <c r="P43" s="3">
        <v>0.93678349999999999</v>
      </c>
      <c r="Q43" s="3">
        <v>6.2866909999999998E-2</v>
      </c>
      <c r="R43" s="3">
        <f t="shared" si="8"/>
        <v>2.1949620454542185E-9</v>
      </c>
      <c r="S43" s="3">
        <f t="shared" si="9"/>
        <v>0.99999999780503801</v>
      </c>
      <c r="T43" s="3">
        <f t="shared" si="10"/>
        <v>0.99965040999999999</v>
      </c>
      <c r="V43" s="3">
        <v>9</v>
      </c>
      <c r="W43" s="3">
        <v>0.99999150000000003</v>
      </c>
      <c r="X43" s="3">
        <v>8.993672E-6</v>
      </c>
      <c r="Y43" s="3">
        <f t="shared" si="2"/>
        <v>2.1949620454542185E-9</v>
      </c>
      <c r="Z43" s="3">
        <f t="shared" si="3"/>
        <v>0.99999999780503801</v>
      </c>
      <c r="AA43" s="3">
        <f t="shared" si="11"/>
        <v>1.0000004936719999</v>
      </c>
    </row>
    <row r="44" spans="1:27" x14ac:dyDescent="0.35">
      <c r="A44" s="3">
        <v>9.5</v>
      </c>
      <c r="B44" s="3">
        <v>1.0000100000000001</v>
      </c>
      <c r="C44" s="3">
        <v>5.0410000000000005E-16</v>
      </c>
      <c r="D44" s="3">
        <f t="shared" si="0"/>
        <v>0</v>
      </c>
      <c r="E44" s="3">
        <f t="shared" si="1"/>
        <v>1</v>
      </c>
      <c r="F44" s="3">
        <f t="shared" si="4"/>
        <v>1.0000100000000005</v>
      </c>
      <c r="H44" s="3">
        <v>0.95</v>
      </c>
      <c r="I44" s="3">
        <v>1.0006679999999999</v>
      </c>
      <c r="J44" s="3">
        <v>7.3412689999999997E-8</v>
      </c>
      <c r="K44" s="3">
        <f t="shared" si="5"/>
        <v>3.6654124180302006E-11</v>
      </c>
      <c r="L44" s="3">
        <f t="shared" si="6"/>
        <v>0.99999999996334588</v>
      </c>
      <c r="M44" s="3">
        <f t="shared" si="7"/>
        <v>1.0006680734126898</v>
      </c>
      <c r="O44" s="3">
        <v>9.5</v>
      </c>
      <c r="P44" s="3">
        <v>0.93133589999999999</v>
      </c>
      <c r="Q44" s="3">
        <v>6.8313910000000005E-2</v>
      </c>
      <c r="R44" s="3">
        <f t="shared" si="8"/>
        <v>2.449072222798776E-9</v>
      </c>
      <c r="S44" s="3">
        <f t="shared" si="9"/>
        <v>0.99999999755092772</v>
      </c>
      <c r="T44" s="3">
        <f t="shared" si="10"/>
        <v>0.99964980999999997</v>
      </c>
      <c r="V44" s="3">
        <v>9.5</v>
      </c>
      <c r="W44" s="3">
        <v>0.99999059999999995</v>
      </c>
      <c r="X44" s="3">
        <v>9.9348550000000006E-6</v>
      </c>
      <c r="Y44" s="3">
        <f t="shared" si="2"/>
        <v>2.449072222798776E-9</v>
      </c>
      <c r="Z44" s="3">
        <f t="shared" si="3"/>
        <v>0.99999999755092772</v>
      </c>
      <c r="AA44" s="3">
        <f t="shared" si="11"/>
        <v>1.0000005348549998</v>
      </c>
    </row>
    <row r="45" spans="1:27" x14ac:dyDescent="0.35">
      <c r="A45" s="3">
        <v>10</v>
      </c>
      <c r="B45" s="3">
        <v>1.0000100000000001</v>
      </c>
      <c r="C45" s="3">
        <v>7.4079699999999998E-16</v>
      </c>
      <c r="D45" s="3">
        <f t="shared" si="0"/>
        <v>0</v>
      </c>
      <c r="E45" s="3">
        <f t="shared" si="1"/>
        <v>1</v>
      </c>
      <c r="F45" s="3">
        <f t="shared" si="4"/>
        <v>1.0000100000000007</v>
      </c>
      <c r="H45" s="3">
        <v>1</v>
      </c>
      <c r="I45" s="3">
        <v>1.0006139999999999</v>
      </c>
      <c r="J45" s="3">
        <v>8.0278410000000004E-8</v>
      </c>
      <c r="K45" s="3">
        <f t="shared" si="5"/>
        <v>3.756300825941139E-11</v>
      </c>
      <c r="L45" s="3">
        <f t="shared" si="6"/>
        <v>0.99999999996243694</v>
      </c>
      <c r="M45" s="3">
        <f t="shared" si="7"/>
        <v>1.0006140802784098</v>
      </c>
      <c r="O45" s="3">
        <v>10</v>
      </c>
      <c r="P45" s="3">
        <v>0.92582220000000004</v>
      </c>
      <c r="Q45" s="3">
        <v>7.3825479999999999E-2</v>
      </c>
      <c r="R45" s="3">
        <f t="shared" si="8"/>
        <v>2.7326005347383386E-9</v>
      </c>
      <c r="S45" s="3">
        <f t="shared" si="9"/>
        <v>0.99999999726739941</v>
      </c>
      <c r="T45" s="3">
        <f t="shared" si="10"/>
        <v>0.99964768000000004</v>
      </c>
      <c r="V45" s="3">
        <v>10</v>
      </c>
      <c r="W45" s="3">
        <v>0.99998960000000003</v>
      </c>
      <c r="X45" s="3">
        <v>1.092028E-5</v>
      </c>
      <c r="Y45" s="3">
        <f t="shared" si="2"/>
        <v>2.7326005347383386E-9</v>
      </c>
      <c r="Z45" s="3">
        <f t="shared" si="3"/>
        <v>0.99999999726739941</v>
      </c>
      <c r="AA45" s="3">
        <f t="shared" si="11"/>
        <v>1.00000052028</v>
      </c>
    </row>
    <row r="46" spans="1:27" x14ac:dyDescent="0.35">
      <c r="A46" s="3">
        <v>10.5</v>
      </c>
      <c r="B46" s="3">
        <v>1.0000100000000001</v>
      </c>
      <c r="C46" s="3">
        <v>1.0885839999999999E-15</v>
      </c>
      <c r="D46" s="3">
        <f t="shared" si="0"/>
        <v>0</v>
      </c>
      <c r="E46" s="3">
        <f t="shared" si="1"/>
        <v>1</v>
      </c>
      <c r="F46" s="3">
        <f t="shared" si="4"/>
        <v>1.0000100000000012</v>
      </c>
      <c r="H46" s="3">
        <v>1.05</v>
      </c>
      <c r="I46" s="3">
        <v>1.0005649999999999</v>
      </c>
      <c r="J46" s="3">
        <v>8.741818E-8</v>
      </c>
      <c r="K46" s="3">
        <f t="shared" si="5"/>
        <v>3.8494485377071896E-11</v>
      </c>
      <c r="L46" s="3">
        <f t="shared" si="6"/>
        <v>0.99999999996150546</v>
      </c>
      <c r="M46" s="3">
        <f t="shared" si="7"/>
        <v>1.00056508741818</v>
      </c>
      <c r="O46" s="3">
        <v>10.5</v>
      </c>
      <c r="P46" s="3">
        <v>0.92025729999999994</v>
      </c>
      <c r="Q46" s="3">
        <v>7.9386869999999998E-2</v>
      </c>
      <c r="R46" s="3">
        <f t="shared" si="8"/>
        <v>3.0489530900013051E-9</v>
      </c>
      <c r="S46" s="3">
        <f t="shared" si="9"/>
        <v>0.99999999695104691</v>
      </c>
      <c r="T46" s="3">
        <f t="shared" si="10"/>
        <v>0.99964416999999994</v>
      </c>
      <c r="V46" s="3">
        <v>10.5</v>
      </c>
      <c r="W46" s="3">
        <v>0.99998860000000001</v>
      </c>
      <c r="X46" s="3">
        <v>1.195048E-5</v>
      </c>
      <c r="Y46" s="3">
        <f t="shared" si="2"/>
        <v>3.0489530900013051E-9</v>
      </c>
      <c r="Z46" s="3">
        <f t="shared" si="3"/>
        <v>0.99999999695104691</v>
      </c>
      <c r="AA46" s="3">
        <f t="shared" si="11"/>
        <v>1.00000055048</v>
      </c>
    </row>
    <row r="47" spans="1:27" x14ac:dyDescent="0.35">
      <c r="A47" s="3">
        <v>11</v>
      </c>
      <c r="B47" s="3">
        <v>1.000011</v>
      </c>
      <c r="C47" s="3">
        <v>1.5996E-15</v>
      </c>
      <c r="D47" s="3">
        <f t="shared" si="0"/>
        <v>0</v>
      </c>
      <c r="E47" s="3">
        <f t="shared" si="1"/>
        <v>1</v>
      </c>
      <c r="F47" s="3">
        <f t="shared" si="4"/>
        <v>1.0000110000000015</v>
      </c>
      <c r="H47" s="3">
        <v>1.1000000000000001</v>
      </c>
      <c r="I47" s="3">
        <v>1.0005189999999999</v>
      </c>
      <c r="J47" s="3">
        <v>9.4829029999999998E-8</v>
      </c>
      <c r="K47" s="3">
        <f t="shared" si="5"/>
        <v>3.9448999622493375E-11</v>
      </c>
      <c r="L47" s="3">
        <f t="shared" si="6"/>
        <v>0.999999999960551</v>
      </c>
      <c r="M47" s="3">
        <f t="shared" si="7"/>
        <v>1.0005190948290299</v>
      </c>
      <c r="O47" s="3">
        <v>11</v>
      </c>
      <c r="P47" s="3">
        <v>0.91465510000000005</v>
      </c>
      <c r="Q47" s="3">
        <v>8.4984340000000005E-2</v>
      </c>
      <c r="R47" s="3">
        <f t="shared" si="8"/>
        <v>3.4019295713783038E-9</v>
      </c>
      <c r="S47" s="3">
        <f t="shared" si="9"/>
        <v>0.99999999659807037</v>
      </c>
      <c r="T47" s="3">
        <f t="shared" si="10"/>
        <v>0.99963944000000005</v>
      </c>
      <c r="V47" s="3">
        <v>11</v>
      </c>
      <c r="W47" s="3">
        <v>0.99998750000000003</v>
      </c>
      <c r="X47" s="3">
        <v>1.302611E-5</v>
      </c>
      <c r="Y47" s="3">
        <f t="shared" si="2"/>
        <v>3.4019295713783038E-9</v>
      </c>
      <c r="Z47" s="3">
        <f t="shared" si="3"/>
        <v>0.99999999659807037</v>
      </c>
      <c r="AA47" s="3">
        <f t="shared" si="11"/>
        <v>1.00000052611</v>
      </c>
    </row>
    <row r="48" spans="1:27" x14ac:dyDescent="0.35">
      <c r="A48" s="3">
        <v>11.5</v>
      </c>
      <c r="B48" s="3">
        <v>1.000011</v>
      </c>
      <c r="C48" s="3">
        <v>2.3504539999999998E-15</v>
      </c>
      <c r="D48" s="3">
        <f t="shared" si="0"/>
        <v>0</v>
      </c>
      <c r="E48" s="3">
        <f t="shared" si="1"/>
        <v>1</v>
      </c>
      <c r="F48" s="3">
        <f t="shared" si="4"/>
        <v>1.0000110000000024</v>
      </c>
      <c r="H48" s="3">
        <v>1.1499999999999999</v>
      </c>
      <c r="I48" s="3">
        <v>1.0004770000000001</v>
      </c>
      <c r="J48" s="3">
        <v>1.025082E-7</v>
      </c>
      <c r="K48" s="3">
        <f t="shared" si="5"/>
        <v>4.0427383662944294E-11</v>
      </c>
      <c r="L48" s="3">
        <f t="shared" si="6"/>
        <v>0.99999999995957256</v>
      </c>
      <c r="M48" s="3">
        <f t="shared" si="7"/>
        <v>1.0004771025082</v>
      </c>
      <c r="O48" s="3">
        <v>11.5</v>
      </c>
      <c r="P48" s="3">
        <v>0.90902839999999996</v>
      </c>
      <c r="Q48" s="3">
        <v>9.0605190000000002E-2</v>
      </c>
      <c r="R48" s="3">
        <f t="shared" si="8"/>
        <v>3.7957699761115293E-9</v>
      </c>
      <c r="S48" s="3">
        <f t="shared" si="9"/>
        <v>0.99999999620423008</v>
      </c>
      <c r="T48" s="3">
        <f t="shared" si="10"/>
        <v>0.99963358999999996</v>
      </c>
      <c r="V48" s="3">
        <v>11.5</v>
      </c>
      <c r="W48" s="3">
        <v>0.99998640000000005</v>
      </c>
      <c r="X48" s="3">
        <v>1.414801E-5</v>
      </c>
      <c r="Y48" s="3">
        <f t="shared" si="2"/>
        <v>3.7957699761115293E-9</v>
      </c>
      <c r="Z48" s="3">
        <f t="shared" si="3"/>
        <v>0.99999999620423008</v>
      </c>
      <c r="AA48" s="3">
        <f t="shared" si="11"/>
        <v>1.00000054801</v>
      </c>
    </row>
    <row r="49" spans="1:27" x14ac:dyDescent="0.35">
      <c r="A49" s="3">
        <v>12</v>
      </c>
      <c r="B49" s="3">
        <v>1.000011</v>
      </c>
      <c r="C49" s="3">
        <v>3.4537119999999999E-15</v>
      </c>
      <c r="D49" s="3">
        <f t="shared" si="0"/>
        <v>0</v>
      </c>
      <c r="E49" s="3">
        <f t="shared" si="1"/>
        <v>1</v>
      </c>
      <c r="F49" s="3">
        <f t="shared" si="4"/>
        <v>1.0000110000000035</v>
      </c>
      <c r="H49" s="3">
        <v>1.2</v>
      </c>
      <c r="I49" s="3">
        <v>1.0004390000000001</v>
      </c>
      <c r="J49" s="3">
        <v>1.104529E-7</v>
      </c>
      <c r="K49" s="3">
        <f t="shared" si="5"/>
        <v>4.1429859543029579E-11</v>
      </c>
      <c r="L49" s="3">
        <f t="shared" si="6"/>
        <v>0.99999999995857014</v>
      </c>
      <c r="M49" s="3">
        <f t="shared" si="7"/>
        <v>1.0004391104529</v>
      </c>
      <c r="O49" s="3">
        <v>12</v>
      </c>
      <c r="P49" s="3">
        <v>0.903389</v>
      </c>
      <c r="Q49" s="3">
        <v>9.6237639999999999E-2</v>
      </c>
      <c r="R49" s="3">
        <f t="shared" si="8"/>
        <v>4.235205297575817E-9</v>
      </c>
      <c r="S49" s="3">
        <f t="shared" si="9"/>
        <v>0.9999999957647947</v>
      </c>
      <c r="T49" s="3">
        <f t="shared" si="10"/>
        <v>0.99962664000000001</v>
      </c>
      <c r="V49" s="3">
        <v>12</v>
      </c>
      <c r="W49" s="3">
        <v>0.99998529999999997</v>
      </c>
      <c r="X49" s="3">
        <v>1.5317120000000001E-5</v>
      </c>
      <c r="Y49" s="3">
        <f t="shared" si="2"/>
        <v>4.235205297575817E-9</v>
      </c>
      <c r="Z49" s="3">
        <f t="shared" si="3"/>
        <v>0.9999999957647947</v>
      </c>
      <c r="AA49" s="3">
        <f t="shared" si="11"/>
        <v>1.00000061712</v>
      </c>
    </row>
    <row r="50" spans="1:27" x14ac:dyDescent="0.35">
      <c r="A50" s="3">
        <v>12.5</v>
      </c>
      <c r="B50" s="3">
        <v>1.0000119999999999</v>
      </c>
      <c r="C50" s="3">
        <v>5.0747700000000002E-15</v>
      </c>
      <c r="D50" s="3">
        <f t="shared" si="0"/>
        <v>0</v>
      </c>
      <c r="E50" s="3">
        <f t="shared" si="1"/>
        <v>1</v>
      </c>
      <c r="F50" s="3">
        <f t="shared" si="4"/>
        <v>1.000012000000005</v>
      </c>
      <c r="H50" s="3">
        <v>1.25</v>
      </c>
      <c r="I50" s="3">
        <v>1.0004040000000001</v>
      </c>
      <c r="J50" s="3">
        <v>1.186606E-7</v>
      </c>
      <c r="K50" s="3">
        <f t="shared" si="5"/>
        <v>4.2457148907715236E-11</v>
      </c>
      <c r="L50" s="3">
        <f t="shared" si="6"/>
        <v>0.99999999995754285</v>
      </c>
      <c r="M50" s="3">
        <f t="shared" si="7"/>
        <v>1.0004041186606001</v>
      </c>
      <c r="O50" s="3">
        <v>12.5</v>
      </c>
      <c r="P50" s="3">
        <v>0.89774790000000004</v>
      </c>
      <c r="Q50" s="3">
        <v>0.1018709</v>
      </c>
      <c r="R50" s="3">
        <f t="shared" si="8"/>
        <v>4.7255139801194446E-9</v>
      </c>
      <c r="S50" s="3">
        <f t="shared" si="9"/>
        <v>0.99999999527448602</v>
      </c>
      <c r="T50" s="3">
        <f t="shared" si="10"/>
        <v>0.99961880000000003</v>
      </c>
      <c r="V50" s="3">
        <v>12.5</v>
      </c>
      <c r="W50" s="3">
        <v>0.99998410000000004</v>
      </c>
      <c r="X50" s="3">
        <v>1.6534580000000001E-5</v>
      </c>
      <c r="Y50" s="3">
        <f t="shared" si="2"/>
        <v>4.7255139801194446E-9</v>
      </c>
      <c r="Z50" s="3">
        <f t="shared" si="3"/>
        <v>0.99999999527448602</v>
      </c>
      <c r="AA50" s="3">
        <f t="shared" si="11"/>
        <v>1.0000006345800001</v>
      </c>
    </row>
    <row r="51" spans="1:27" x14ac:dyDescent="0.35">
      <c r="A51" s="3">
        <v>13</v>
      </c>
      <c r="B51" s="3">
        <v>1.0000119999999999</v>
      </c>
      <c r="C51" s="3">
        <v>7.4566499999999994E-15</v>
      </c>
      <c r="D51" s="3">
        <f t="shared" si="0"/>
        <v>0</v>
      </c>
      <c r="E51" s="3">
        <f t="shared" si="1"/>
        <v>1</v>
      </c>
      <c r="F51" s="3">
        <f t="shared" si="4"/>
        <v>1.0000120000000075</v>
      </c>
      <c r="H51" s="3">
        <v>1.3</v>
      </c>
      <c r="I51" s="3">
        <v>1.0003709999999999</v>
      </c>
      <c r="J51" s="3">
        <v>1.2712890000000001E-7</v>
      </c>
      <c r="K51" s="3">
        <f t="shared" si="5"/>
        <v>4.3509973401967272E-11</v>
      </c>
      <c r="L51" s="3">
        <f t="shared" si="6"/>
        <v>0.99999999995649003</v>
      </c>
      <c r="M51" s="3">
        <f t="shared" si="7"/>
        <v>1.0003711271289</v>
      </c>
      <c r="O51" s="3">
        <v>13</v>
      </c>
      <c r="P51" s="3">
        <v>0.8921152</v>
      </c>
      <c r="Q51" s="3">
        <v>0.10749499999999999</v>
      </c>
      <c r="R51" s="3">
        <f t="shared" si="8"/>
        <v>5.2725854238211411E-9</v>
      </c>
      <c r="S51" s="3">
        <f t="shared" si="9"/>
        <v>0.99999999472741452</v>
      </c>
      <c r="T51" s="3">
        <f t="shared" si="10"/>
        <v>0.9996102</v>
      </c>
      <c r="V51" s="3">
        <v>13</v>
      </c>
      <c r="W51" s="3">
        <v>0.99998279999999995</v>
      </c>
      <c r="X51" s="3">
        <v>1.7801649999999999E-5</v>
      </c>
      <c r="Y51" s="3">
        <f t="shared" si="2"/>
        <v>5.2725854238211411E-9</v>
      </c>
      <c r="Z51" s="3">
        <f t="shared" si="3"/>
        <v>0.99999999472741452</v>
      </c>
      <c r="AA51" s="3">
        <f t="shared" si="11"/>
        <v>1.00000060165</v>
      </c>
    </row>
    <row r="52" spans="1:27" x14ac:dyDescent="0.35">
      <c r="A52" s="3">
        <v>13.5</v>
      </c>
      <c r="B52" s="3">
        <v>1.000013</v>
      </c>
      <c r="C52" s="3">
        <v>1.095644E-14</v>
      </c>
      <c r="D52" s="3">
        <f t="shared" si="0"/>
        <v>0</v>
      </c>
      <c r="E52" s="3">
        <f t="shared" si="1"/>
        <v>1</v>
      </c>
      <c r="F52" s="3">
        <f t="shared" si="4"/>
        <v>1.0000130000000109</v>
      </c>
      <c r="H52" s="3">
        <v>1.35</v>
      </c>
      <c r="I52" s="3">
        <v>1.0003420000000001</v>
      </c>
      <c r="J52" s="3">
        <v>1.3585550000000001E-7</v>
      </c>
      <c r="K52" s="3">
        <f t="shared" si="5"/>
        <v>4.4588943648449231E-11</v>
      </c>
      <c r="L52" s="3">
        <f t="shared" si="6"/>
        <v>0.999999999955411</v>
      </c>
      <c r="M52" s="3">
        <f t="shared" si="7"/>
        <v>1.0003421358555</v>
      </c>
      <c r="O52" s="3">
        <v>13.5</v>
      </c>
      <c r="P52" s="3">
        <v>0.88649990000000001</v>
      </c>
      <c r="Q52" s="3">
        <v>0.1131008</v>
      </c>
      <c r="R52" s="3">
        <f t="shared" si="8"/>
        <v>5.882991260808268E-9</v>
      </c>
      <c r="S52" s="3">
        <f t="shared" si="9"/>
        <v>0.99999999411700879</v>
      </c>
      <c r="T52" s="3">
        <f t="shared" si="10"/>
        <v>0.99960070000000001</v>
      </c>
      <c r="V52" s="3">
        <v>13.5</v>
      </c>
      <c r="W52" s="3">
        <v>0.99998149999999997</v>
      </c>
      <c r="X52" s="3">
        <v>1.9119739999999999E-5</v>
      </c>
      <c r="Y52" s="3">
        <f t="shared" si="2"/>
        <v>5.882991260808268E-9</v>
      </c>
      <c r="Z52" s="3">
        <f t="shared" si="3"/>
        <v>0.99999999411700879</v>
      </c>
      <c r="AA52" s="3">
        <f t="shared" si="11"/>
        <v>1.00000061974</v>
      </c>
    </row>
    <row r="53" spans="1:27" x14ac:dyDescent="0.35">
      <c r="A53" s="3">
        <v>14</v>
      </c>
      <c r="B53" s="3">
        <v>1.000013</v>
      </c>
      <c r="C53" s="3">
        <v>1.6098809999999999E-14</v>
      </c>
      <c r="D53" s="3">
        <f t="shared" si="0"/>
        <v>0</v>
      </c>
      <c r="E53" s="3">
        <f t="shared" si="1"/>
        <v>1</v>
      </c>
      <c r="F53" s="3">
        <f t="shared" si="4"/>
        <v>1.0000130000000163</v>
      </c>
      <c r="H53" s="3">
        <v>1.4</v>
      </c>
      <c r="I53" s="3">
        <v>1.0003139999999999</v>
      </c>
      <c r="J53" s="3">
        <v>1.4483810000000001E-7</v>
      </c>
      <c r="K53" s="3">
        <f t="shared" si="5"/>
        <v>4.5694559247522193E-11</v>
      </c>
      <c r="L53" s="3">
        <f t="shared" si="6"/>
        <v>0.99999999995430544</v>
      </c>
      <c r="M53" s="3">
        <f t="shared" si="7"/>
        <v>1.0003141448380999</v>
      </c>
      <c r="O53" s="3">
        <v>14</v>
      </c>
      <c r="P53" s="3">
        <v>0.88091050000000004</v>
      </c>
      <c r="Q53" s="3">
        <v>0.11867999999999999</v>
      </c>
      <c r="R53" s="3">
        <f t="shared" si="8"/>
        <v>6.564063514957752E-9</v>
      </c>
      <c r="S53" s="3">
        <f t="shared" si="9"/>
        <v>0.99999999343593649</v>
      </c>
      <c r="T53" s="3">
        <f t="shared" si="10"/>
        <v>0.99959050000000005</v>
      </c>
      <c r="V53" s="3">
        <v>14</v>
      </c>
      <c r="W53" s="3">
        <v>0.99998019999999999</v>
      </c>
      <c r="X53" s="3">
        <v>2.0490439999999999E-5</v>
      </c>
      <c r="Y53" s="3">
        <f t="shared" si="2"/>
        <v>6.564063514957752E-9</v>
      </c>
      <c r="Z53" s="3">
        <f t="shared" si="3"/>
        <v>0.99999999343593649</v>
      </c>
      <c r="AA53" s="3">
        <f t="shared" si="11"/>
        <v>1.0000006904400001</v>
      </c>
    </row>
    <row r="54" spans="1:27" x14ac:dyDescent="0.35">
      <c r="A54" s="3">
        <v>14.5</v>
      </c>
      <c r="B54" s="3">
        <v>1.000014</v>
      </c>
      <c r="C54" s="3">
        <v>2.3654700000000002E-14</v>
      </c>
      <c r="D54" s="3">
        <f t="shared" si="0"/>
        <v>0</v>
      </c>
      <c r="E54" s="3">
        <f t="shared" si="1"/>
        <v>1</v>
      </c>
      <c r="F54" s="3">
        <f t="shared" si="4"/>
        <v>1.0000140000000237</v>
      </c>
      <c r="H54" s="3">
        <v>1.45</v>
      </c>
      <c r="I54" s="3">
        <v>1.000289</v>
      </c>
      <c r="J54" s="3">
        <v>1.5407470000000001E-7</v>
      </c>
      <c r="K54" s="3">
        <f t="shared" si="5"/>
        <v>4.6827652866454628E-11</v>
      </c>
      <c r="L54" s="3">
        <f t="shared" si="6"/>
        <v>0.99999999995317235</v>
      </c>
      <c r="M54" s="3">
        <f t="shared" si="7"/>
        <v>1.0002891540747001</v>
      </c>
      <c r="O54" s="3">
        <v>14.5</v>
      </c>
      <c r="P54" s="3">
        <v>0.87535450000000004</v>
      </c>
      <c r="Q54" s="3">
        <v>0.12422519999999999</v>
      </c>
      <c r="R54" s="3">
        <f t="shared" si="8"/>
        <v>7.3239834752492072E-9</v>
      </c>
      <c r="S54" s="3">
        <f t="shared" si="9"/>
        <v>0.99999999267601658</v>
      </c>
      <c r="T54" s="3">
        <f t="shared" si="10"/>
        <v>0.99957970000000007</v>
      </c>
      <c r="V54" s="3">
        <v>14.5</v>
      </c>
      <c r="W54" s="3">
        <v>0.99997879999999995</v>
      </c>
      <c r="X54" s="3">
        <v>2.191549E-5</v>
      </c>
      <c r="Y54" s="3">
        <f t="shared" si="2"/>
        <v>7.3239834752492072E-9</v>
      </c>
      <c r="Z54" s="3">
        <f t="shared" si="3"/>
        <v>0.99999999267601658</v>
      </c>
      <c r="AA54" s="3">
        <f t="shared" si="11"/>
        <v>1.0000007154899999</v>
      </c>
    </row>
    <row r="55" spans="1:27" x14ac:dyDescent="0.35">
      <c r="A55" s="3">
        <v>15</v>
      </c>
      <c r="B55" s="3">
        <v>1.000014</v>
      </c>
      <c r="C55" s="3">
        <v>3.4756880000000002E-14</v>
      </c>
      <c r="D55" s="3">
        <f t="shared" si="0"/>
        <v>0</v>
      </c>
      <c r="E55" s="3">
        <f t="shared" si="1"/>
        <v>1</v>
      </c>
      <c r="F55" s="3">
        <f t="shared" si="4"/>
        <v>1.0000140000000348</v>
      </c>
      <c r="H55" s="3">
        <v>1.5</v>
      </c>
      <c r="I55" s="3">
        <v>1.0002660000000001</v>
      </c>
      <c r="J55" s="3">
        <v>1.635633E-7</v>
      </c>
      <c r="K55" s="3">
        <f t="shared" si="5"/>
        <v>4.7989001661363773E-11</v>
      </c>
      <c r="L55" s="3">
        <f t="shared" si="6"/>
        <v>0.99999999995201105</v>
      </c>
      <c r="M55" s="3">
        <f t="shared" si="7"/>
        <v>1.0002661635633001</v>
      </c>
      <c r="O55" s="3">
        <v>15</v>
      </c>
      <c r="P55" s="3">
        <v>0.86983889999999997</v>
      </c>
      <c r="Q55" s="3">
        <v>0.1297295</v>
      </c>
      <c r="R55" s="3">
        <f t="shared" si="8"/>
        <v>8.1718789513018919E-9</v>
      </c>
      <c r="S55" s="3">
        <f t="shared" si="9"/>
        <v>0.99999999182812105</v>
      </c>
      <c r="T55" s="3">
        <f t="shared" si="10"/>
        <v>0.99956840000000002</v>
      </c>
      <c r="V55" s="3">
        <v>15</v>
      </c>
      <c r="W55" s="3">
        <v>0.99997729999999996</v>
      </c>
      <c r="X55" s="3">
        <v>2.3396799999999999E-5</v>
      </c>
      <c r="Y55" s="3">
        <f t="shared" si="2"/>
        <v>8.1718789513018919E-9</v>
      </c>
      <c r="Z55" s="3">
        <f t="shared" si="3"/>
        <v>0.99999999182812105</v>
      </c>
      <c r="AA55" s="3">
        <f t="shared" si="11"/>
        <v>1.0000006967999999</v>
      </c>
    </row>
    <row r="56" spans="1:27" x14ac:dyDescent="0.35">
      <c r="A56" s="3">
        <v>15.5</v>
      </c>
      <c r="B56" s="3">
        <v>1.0000150000000001</v>
      </c>
      <c r="C56" s="3">
        <v>5.1069749999999998E-14</v>
      </c>
      <c r="D56" s="3">
        <f t="shared" si="0"/>
        <v>0</v>
      </c>
      <c r="E56" s="3">
        <f t="shared" si="1"/>
        <v>1</v>
      </c>
      <c r="F56" s="3">
        <f t="shared" si="4"/>
        <v>1.0000150000000512</v>
      </c>
      <c r="H56" s="3">
        <v>1.55</v>
      </c>
      <c r="I56" s="3">
        <v>1.0002450000000001</v>
      </c>
      <c r="J56" s="3">
        <v>1.73302E-7</v>
      </c>
      <c r="K56" s="3">
        <f t="shared" si="5"/>
        <v>4.9178938699157015E-11</v>
      </c>
      <c r="L56" s="3">
        <f t="shared" si="6"/>
        <v>0.99999999995082112</v>
      </c>
      <c r="M56" s="3">
        <f t="shared" si="7"/>
        <v>1.0002451733020001</v>
      </c>
      <c r="O56" s="3">
        <v>15.5</v>
      </c>
      <c r="P56" s="3">
        <v>0.86436979999999997</v>
      </c>
      <c r="Q56" s="3">
        <v>0.1351868</v>
      </c>
      <c r="R56" s="3">
        <f t="shared" si="8"/>
        <v>9.1179353511883221E-9</v>
      </c>
      <c r="S56" s="3">
        <f t="shared" si="9"/>
        <v>0.9999999908820647</v>
      </c>
      <c r="T56" s="3">
        <f t="shared" si="10"/>
        <v>0.99955660000000002</v>
      </c>
      <c r="V56" s="3">
        <v>15.5</v>
      </c>
      <c r="W56" s="3">
        <v>0.99997579999999997</v>
      </c>
      <c r="X56" s="3">
        <v>2.4936460000000001E-5</v>
      </c>
      <c r="Y56" s="3">
        <f t="shared" si="2"/>
        <v>9.1179353511883221E-9</v>
      </c>
      <c r="Z56" s="3">
        <f t="shared" si="3"/>
        <v>0.9999999908820647</v>
      </c>
      <c r="AA56" s="3">
        <f t="shared" si="11"/>
        <v>1.0000007364599999</v>
      </c>
    </row>
    <row r="57" spans="1:27" x14ac:dyDescent="0.35">
      <c r="A57" s="3">
        <v>16</v>
      </c>
      <c r="B57" s="3">
        <v>1.000016</v>
      </c>
      <c r="C57" s="3">
        <v>7.5038930000000005E-14</v>
      </c>
      <c r="D57" s="3">
        <f t="shared" si="0"/>
        <v>0</v>
      </c>
      <c r="E57" s="3">
        <f t="shared" si="1"/>
        <v>1</v>
      </c>
      <c r="F57" s="3">
        <f t="shared" si="4"/>
        <v>1.0000160000000751</v>
      </c>
      <c r="H57" s="3">
        <v>1.6</v>
      </c>
      <c r="I57" s="3">
        <v>1.0002249999999999</v>
      </c>
      <c r="J57" s="3">
        <v>1.8328910000000001E-7</v>
      </c>
      <c r="K57" s="3">
        <f t="shared" si="5"/>
        <v>5.0398407669405287E-11</v>
      </c>
      <c r="L57" s="3">
        <f t="shared" si="6"/>
        <v>0.99999999994960165</v>
      </c>
      <c r="M57" s="3">
        <f t="shared" si="7"/>
        <v>1.0002251832890998</v>
      </c>
      <c r="O57" s="3">
        <v>16</v>
      </c>
      <c r="P57" s="3">
        <v>0.85895270000000001</v>
      </c>
      <c r="Q57" s="3">
        <v>0.14059169999999999</v>
      </c>
      <c r="R57" s="3">
        <f t="shared" si="8"/>
        <v>1.0173516196143595E-8</v>
      </c>
      <c r="S57" s="3">
        <f t="shared" si="9"/>
        <v>0.99999998982648375</v>
      </c>
      <c r="T57" s="3">
        <f t="shared" si="10"/>
        <v>0.9995444</v>
      </c>
      <c r="V57" s="3">
        <v>16</v>
      </c>
      <c r="W57" s="3">
        <v>0.99997420000000004</v>
      </c>
      <c r="X57" s="3">
        <v>2.6536720000000001E-5</v>
      </c>
      <c r="Y57" s="3">
        <f t="shared" si="2"/>
        <v>1.0173516196143595E-8</v>
      </c>
      <c r="Z57" s="3">
        <f t="shared" si="3"/>
        <v>0.99999998982648375</v>
      </c>
      <c r="AA57" s="3">
        <f t="shared" si="11"/>
        <v>1.0000007367200001</v>
      </c>
    </row>
    <row r="58" spans="1:27" x14ac:dyDescent="0.35">
      <c r="A58" s="3">
        <v>16.5</v>
      </c>
      <c r="B58" s="3">
        <v>1.000016</v>
      </c>
      <c r="C58" s="3">
        <v>1.1025779999999999E-13</v>
      </c>
      <c r="D58" s="3">
        <f t="shared" si="0"/>
        <v>0</v>
      </c>
      <c r="E58" s="3">
        <f t="shared" si="1"/>
        <v>1</v>
      </c>
      <c r="F58" s="3">
        <f t="shared" si="4"/>
        <v>1.0000160000001104</v>
      </c>
      <c r="H58" s="3">
        <v>1.65</v>
      </c>
      <c r="I58" s="3">
        <v>1.000208</v>
      </c>
      <c r="J58" s="3">
        <v>1.9352290000000001E-7</v>
      </c>
      <c r="K58" s="3">
        <f t="shared" si="5"/>
        <v>5.1648185728225826E-11</v>
      </c>
      <c r="L58" s="3">
        <f t="shared" si="6"/>
        <v>0.99999999994835176</v>
      </c>
      <c r="M58" s="3">
        <f t="shared" si="7"/>
        <v>1.0002081935228999</v>
      </c>
      <c r="O58" s="3">
        <v>16.5</v>
      </c>
      <c r="P58" s="3">
        <v>0.85359249999999998</v>
      </c>
      <c r="Q58" s="3">
        <v>0.14593929999999999</v>
      </c>
      <c r="R58" s="3">
        <f t="shared" si="8"/>
        <v>1.1351301509865408E-8</v>
      </c>
      <c r="S58" s="3">
        <f t="shared" si="9"/>
        <v>0.99999998864869855</v>
      </c>
      <c r="T58" s="3">
        <f t="shared" si="10"/>
        <v>0.99953179999999997</v>
      </c>
      <c r="V58" s="3">
        <v>16.5</v>
      </c>
      <c r="W58" s="3">
        <v>0.99997259999999999</v>
      </c>
      <c r="X58" s="3">
        <v>2.820003E-5</v>
      </c>
      <c r="Y58" s="3">
        <f t="shared" si="2"/>
        <v>1.1351301509865408E-8</v>
      </c>
      <c r="Z58" s="3">
        <f t="shared" si="3"/>
        <v>0.99999998864869855</v>
      </c>
      <c r="AA58" s="3">
        <f t="shared" si="11"/>
        <v>1.00000080003</v>
      </c>
    </row>
    <row r="59" spans="1:27" x14ac:dyDescent="0.35">
      <c r="A59" s="3">
        <v>17</v>
      </c>
      <c r="B59" s="3">
        <v>1.0000169999999999</v>
      </c>
      <c r="C59" s="3">
        <v>1.6200650000000001E-13</v>
      </c>
      <c r="D59" s="3">
        <f t="shared" si="0"/>
        <v>0</v>
      </c>
      <c r="E59" s="3">
        <f t="shared" si="1"/>
        <v>1</v>
      </c>
      <c r="F59" s="3">
        <f t="shared" si="4"/>
        <v>1.000017000000162</v>
      </c>
      <c r="H59" s="3">
        <v>1.7</v>
      </c>
      <c r="I59" s="3">
        <v>1.0001910000000001</v>
      </c>
      <c r="J59" s="3">
        <v>2.0400190000000001E-7</v>
      </c>
      <c r="K59" s="3">
        <f t="shared" si="5"/>
        <v>5.2928939009433407E-11</v>
      </c>
      <c r="L59" s="3">
        <f t="shared" si="6"/>
        <v>0.99999999994707101</v>
      </c>
      <c r="M59" s="3">
        <f t="shared" si="7"/>
        <v>1.0001912040019001</v>
      </c>
      <c r="O59" s="3">
        <v>17</v>
      </c>
      <c r="P59" s="3">
        <v>0.84829350000000003</v>
      </c>
      <c r="Q59" s="3">
        <v>0.15122540000000001</v>
      </c>
      <c r="R59" s="3">
        <f t="shared" si="8"/>
        <v>1.2665438531289652E-8</v>
      </c>
      <c r="S59" s="3">
        <f t="shared" si="9"/>
        <v>0.99999998733456152</v>
      </c>
      <c r="T59" s="3">
        <f t="shared" si="10"/>
        <v>0.99951889999999999</v>
      </c>
      <c r="V59" s="3">
        <v>17</v>
      </c>
      <c r="W59" s="3">
        <v>0.9999709</v>
      </c>
      <c r="X59" s="3">
        <v>2.9929050000000001E-5</v>
      </c>
      <c r="Y59" s="3">
        <f t="shared" si="2"/>
        <v>1.2665438531289652E-8</v>
      </c>
      <c r="Z59" s="3">
        <f t="shared" si="3"/>
        <v>0.99999998733456152</v>
      </c>
      <c r="AA59" s="3">
        <f t="shared" si="11"/>
        <v>1.00000082905</v>
      </c>
    </row>
    <row r="60" spans="1:27" x14ac:dyDescent="0.35">
      <c r="A60" s="3">
        <v>17.5</v>
      </c>
      <c r="B60" s="3">
        <v>1.0000180000000001</v>
      </c>
      <c r="C60" s="3">
        <v>2.3804299999999998E-13</v>
      </c>
      <c r="D60" s="3">
        <f t="shared" si="0"/>
        <v>0</v>
      </c>
      <c r="E60" s="3">
        <f t="shared" si="1"/>
        <v>1</v>
      </c>
      <c r="F60" s="3">
        <f t="shared" si="4"/>
        <v>1.0000180000002381</v>
      </c>
      <c r="H60" s="3">
        <v>1.75</v>
      </c>
      <c r="I60" s="3">
        <v>1.000176</v>
      </c>
      <c r="J60" s="3">
        <v>2.1472459999999999E-7</v>
      </c>
      <c r="K60" s="3">
        <f t="shared" si="5"/>
        <v>5.4241389157994035E-11</v>
      </c>
      <c r="L60" s="3">
        <f t="shared" si="6"/>
        <v>0.99999999994575861</v>
      </c>
      <c r="M60" s="3">
        <f t="shared" si="7"/>
        <v>1.0001762147246001</v>
      </c>
      <c r="O60" s="3">
        <v>17.5</v>
      </c>
      <c r="P60" s="3">
        <v>0.84305940000000001</v>
      </c>
      <c r="Q60" s="3">
        <v>0.15644630000000001</v>
      </c>
      <c r="R60" s="3">
        <f t="shared" si="8"/>
        <v>1.4131712966491961E-8</v>
      </c>
      <c r="S60" s="3">
        <f t="shared" si="9"/>
        <v>0.99999998586828709</v>
      </c>
      <c r="T60" s="3">
        <f t="shared" si="10"/>
        <v>0.99950570000000005</v>
      </c>
      <c r="V60" s="3">
        <v>17.5</v>
      </c>
      <c r="W60" s="3">
        <v>0.99996910000000006</v>
      </c>
      <c r="X60" s="3">
        <v>3.1726619999999997E-5</v>
      </c>
      <c r="Y60" s="3">
        <f t="shared" si="2"/>
        <v>1.4131712966491961E-8</v>
      </c>
      <c r="Z60" s="3">
        <f t="shared" si="3"/>
        <v>0.99999998586828709</v>
      </c>
      <c r="AA60" s="3">
        <f t="shared" si="11"/>
        <v>1.00000082662</v>
      </c>
    </row>
    <row r="61" spans="1:27" x14ac:dyDescent="0.35">
      <c r="A61" s="3">
        <v>18</v>
      </c>
      <c r="B61" s="3">
        <v>1.000019</v>
      </c>
      <c r="C61" s="3">
        <v>3.497668E-13</v>
      </c>
      <c r="D61" s="3">
        <f t="shared" si="0"/>
        <v>0</v>
      </c>
      <c r="E61" s="3">
        <f t="shared" si="1"/>
        <v>1</v>
      </c>
      <c r="F61" s="3">
        <f t="shared" si="4"/>
        <v>1.0000190000003497</v>
      </c>
      <c r="H61" s="3">
        <v>1.8</v>
      </c>
      <c r="I61" s="3">
        <v>1.000162</v>
      </c>
      <c r="J61" s="3">
        <v>2.2568979999999999E-7</v>
      </c>
      <c r="K61" s="3">
        <f t="shared" si="5"/>
        <v>5.5586535374629875E-11</v>
      </c>
      <c r="L61" s="3">
        <f t="shared" si="6"/>
        <v>0.99999999994441346</v>
      </c>
      <c r="M61" s="3">
        <f t="shared" si="7"/>
        <v>1.0001622256898</v>
      </c>
      <c r="O61" s="3">
        <v>18</v>
      </c>
      <c r="P61" s="3">
        <v>0.83789360000000002</v>
      </c>
      <c r="Q61" s="3">
        <v>0.16159870000000001</v>
      </c>
      <c r="R61" s="3">
        <f t="shared" si="8"/>
        <v>1.5767737671090742E-8</v>
      </c>
      <c r="S61" s="3">
        <f t="shared" si="9"/>
        <v>0.99999998423226233</v>
      </c>
      <c r="T61" s="3">
        <f t="shared" si="10"/>
        <v>0.9994923</v>
      </c>
      <c r="V61" s="3">
        <v>18</v>
      </c>
      <c r="W61" s="3">
        <v>0.9999673</v>
      </c>
      <c r="X61" s="3">
        <v>3.3595800000000001E-5</v>
      </c>
      <c r="Y61" s="3">
        <f t="shared" si="2"/>
        <v>1.5767737671090742E-8</v>
      </c>
      <c r="Z61" s="3">
        <f t="shared" si="3"/>
        <v>0.99999998423226233</v>
      </c>
      <c r="AA61" s="3">
        <f t="shared" si="11"/>
        <v>1.0000008958</v>
      </c>
    </row>
    <row r="62" spans="1:27" x14ac:dyDescent="0.35">
      <c r="A62" s="3">
        <v>18.5</v>
      </c>
      <c r="B62" s="3">
        <v>1.000019</v>
      </c>
      <c r="C62" s="3">
        <v>5.139277E-13</v>
      </c>
      <c r="D62" s="3">
        <f t="shared" si="0"/>
        <v>0</v>
      </c>
      <c r="E62" s="3">
        <f t="shared" si="1"/>
        <v>1</v>
      </c>
      <c r="F62" s="3">
        <f t="shared" si="4"/>
        <v>1.000019000000514</v>
      </c>
      <c r="H62" s="3">
        <v>1.85</v>
      </c>
      <c r="I62" s="3">
        <v>1.000149</v>
      </c>
      <c r="J62" s="3">
        <v>2.368961E-7</v>
      </c>
      <c r="K62" s="3">
        <f t="shared" si="5"/>
        <v>5.6964766237399544E-11</v>
      </c>
      <c r="L62" s="3">
        <f t="shared" si="6"/>
        <v>0.99999999994303523</v>
      </c>
      <c r="M62" s="3">
        <f t="shared" si="7"/>
        <v>1.0001492368961</v>
      </c>
      <c r="O62" s="3">
        <v>18.5</v>
      </c>
      <c r="P62" s="3">
        <v>0.83279879999999995</v>
      </c>
      <c r="Q62" s="3">
        <v>0.16667999999999999</v>
      </c>
      <c r="R62" s="3">
        <f t="shared" si="8"/>
        <v>1.7593164425289132E-8</v>
      </c>
      <c r="S62" s="3">
        <f t="shared" si="9"/>
        <v>0.99999998240683552</v>
      </c>
      <c r="T62" s="3">
        <f t="shared" si="10"/>
        <v>0.99947879999999989</v>
      </c>
      <c r="V62" s="3">
        <v>18.5</v>
      </c>
      <c r="W62" s="3">
        <v>0.99996529999999995</v>
      </c>
      <c r="X62" s="3">
        <v>3.5539859999999999E-5</v>
      </c>
      <c r="Y62" s="3">
        <f t="shared" si="2"/>
        <v>1.7593164425289132E-8</v>
      </c>
      <c r="Z62" s="3">
        <f t="shared" si="3"/>
        <v>0.99999998240683552</v>
      </c>
      <c r="AA62" s="3">
        <f t="shared" si="11"/>
        <v>1.00000083986</v>
      </c>
    </row>
    <row r="63" spans="1:27" x14ac:dyDescent="0.35">
      <c r="A63" s="3">
        <v>19</v>
      </c>
      <c r="B63" s="3">
        <v>1.0000199999999999</v>
      </c>
      <c r="C63" s="3">
        <v>7.5513669999999996E-13</v>
      </c>
      <c r="D63" s="3">
        <f t="shared" si="0"/>
        <v>0</v>
      </c>
      <c r="E63" s="3">
        <f t="shared" si="1"/>
        <v>1</v>
      </c>
      <c r="F63" s="3">
        <f t="shared" si="4"/>
        <v>1.0000200000007551</v>
      </c>
      <c r="H63" s="3">
        <v>1.9</v>
      </c>
      <c r="I63" s="3">
        <v>1.000138</v>
      </c>
      <c r="J63" s="3">
        <v>2.4834249999999998E-7</v>
      </c>
      <c r="K63" s="3">
        <f t="shared" si="5"/>
        <v>5.8377414013932594E-11</v>
      </c>
      <c r="L63" s="3">
        <f t="shared" si="6"/>
        <v>0.99999999994162259</v>
      </c>
      <c r="M63" s="3">
        <f t="shared" si="7"/>
        <v>1.0001382483424999</v>
      </c>
      <c r="O63" s="3">
        <v>19</v>
      </c>
      <c r="P63" s="3">
        <v>0.82777730000000005</v>
      </c>
      <c r="Q63" s="3">
        <v>0.1716878</v>
      </c>
      <c r="R63" s="3">
        <f t="shared" si="8"/>
        <v>1.9629920411379231E-8</v>
      </c>
      <c r="S63" s="3">
        <f t="shared" si="9"/>
        <v>0.99999998037007964</v>
      </c>
      <c r="T63" s="3">
        <f t="shared" si="10"/>
        <v>0.99946510000000011</v>
      </c>
      <c r="V63" s="3">
        <v>19</v>
      </c>
      <c r="W63" s="3">
        <v>0.9999633</v>
      </c>
      <c r="X63" s="3">
        <v>3.7562319999999999E-5</v>
      </c>
      <c r="Y63" s="3">
        <f t="shared" si="2"/>
        <v>1.9629920411379231E-8</v>
      </c>
      <c r="Z63" s="3">
        <f t="shared" si="3"/>
        <v>0.99999998037007964</v>
      </c>
      <c r="AA63" s="3">
        <f t="shared" si="11"/>
        <v>1.0000008623200001</v>
      </c>
    </row>
    <row r="64" spans="1:27" x14ac:dyDescent="0.35">
      <c r="A64" s="3">
        <v>19.5</v>
      </c>
      <c r="B64" s="3">
        <v>1.000021</v>
      </c>
      <c r="C64" s="3">
        <v>1.1095560000000001E-12</v>
      </c>
      <c r="D64" s="3">
        <f t="shared" si="0"/>
        <v>0</v>
      </c>
      <c r="E64" s="3">
        <f t="shared" si="1"/>
        <v>1</v>
      </c>
      <c r="F64" s="3">
        <f t="shared" si="4"/>
        <v>1.0000210000011096</v>
      </c>
      <c r="H64" s="3">
        <v>1.95</v>
      </c>
      <c r="I64" s="3">
        <v>1.000127</v>
      </c>
      <c r="J64" s="3">
        <v>2.6002789999999999E-7</v>
      </c>
      <c r="K64" s="3">
        <f t="shared" si="5"/>
        <v>5.9825033815741335E-11</v>
      </c>
      <c r="L64" s="3">
        <f t="shared" si="6"/>
        <v>0.99999999994017497</v>
      </c>
      <c r="M64" s="3">
        <f t="shared" si="7"/>
        <v>1.0001272600279001</v>
      </c>
      <c r="O64" s="3">
        <v>19.5</v>
      </c>
      <c r="P64" s="3">
        <v>0.82283099999999998</v>
      </c>
      <c r="Q64" s="3">
        <v>0.17662030000000001</v>
      </c>
      <c r="R64" s="3">
        <f t="shared" si="8"/>
        <v>2.1902471003532042E-8</v>
      </c>
      <c r="S64" s="3">
        <f t="shared" si="9"/>
        <v>0.99999997809752905</v>
      </c>
      <c r="T64" s="3">
        <f t="shared" si="10"/>
        <v>0.99945130000000004</v>
      </c>
      <c r="V64" s="3">
        <v>19.5</v>
      </c>
      <c r="W64" s="3">
        <v>0.99996130000000005</v>
      </c>
      <c r="X64" s="3">
        <v>3.966693E-5</v>
      </c>
      <c r="Y64" s="3">
        <f t="shared" si="2"/>
        <v>2.1902471003532042E-8</v>
      </c>
      <c r="Z64" s="3">
        <f t="shared" si="3"/>
        <v>0.99999997809752905</v>
      </c>
      <c r="AA64" s="3">
        <f t="shared" si="11"/>
        <v>1.0000009669300001</v>
      </c>
    </row>
    <row r="65" spans="1:27" x14ac:dyDescent="0.35">
      <c r="A65" s="3">
        <v>20</v>
      </c>
      <c r="B65" s="3">
        <v>1.000022</v>
      </c>
      <c r="C65" s="3">
        <v>1.630322E-12</v>
      </c>
      <c r="D65" s="3">
        <f t="shared" si="0"/>
        <v>0</v>
      </c>
      <c r="E65" s="3">
        <f t="shared" si="1"/>
        <v>1</v>
      </c>
      <c r="F65" s="3">
        <f t="shared" si="4"/>
        <v>1.0000220000016302</v>
      </c>
      <c r="H65" s="3">
        <v>2</v>
      </c>
      <c r="I65" s="3">
        <v>1.0001169999999999</v>
      </c>
      <c r="J65" s="3">
        <v>2.7195139999999999E-7</v>
      </c>
      <c r="K65" s="3">
        <f t="shared" si="5"/>
        <v>6.1308569332396701E-11</v>
      </c>
      <c r="L65" s="3">
        <f t="shared" si="6"/>
        <v>0.99999999993869149</v>
      </c>
      <c r="M65" s="3">
        <f t="shared" si="7"/>
        <v>1.0001172719514</v>
      </c>
      <c r="O65" s="3">
        <v>20</v>
      </c>
      <c r="P65" s="3">
        <v>0.81796159999999996</v>
      </c>
      <c r="Q65" s="3">
        <v>0.1814759</v>
      </c>
      <c r="R65" s="3">
        <f t="shared" si="8"/>
        <v>2.4438114309965897E-8</v>
      </c>
      <c r="S65" s="3">
        <f t="shared" si="9"/>
        <v>0.99999997556188569</v>
      </c>
      <c r="T65" s="3">
        <f t="shared" si="10"/>
        <v>0.99943749999999998</v>
      </c>
      <c r="V65" s="3">
        <v>20</v>
      </c>
      <c r="W65" s="3">
        <v>0.99995909999999999</v>
      </c>
      <c r="X65" s="3">
        <v>4.1857689999999997E-5</v>
      </c>
      <c r="Y65" s="3">
        <f t="shared" si="2"/>
        <v>2.4438114309965897E-8</v>
      </c>
      <c r="Z65" s="3">
        <f t="shared" si="3"/>
        <v>0.99999997556188569</v>
      </c>
      <c r="AA65" s="3">
        <f t="shared" si="11"/>
        <v>1.00000095769</v>
      </c>
    </row>
    <row r="66" spans="1:27" x14ac:dyDescent="0.35">
      <c r="A66" s="3">
        <v>20.5</v>
      </c>
      <c r="B66" s="3">
        <v>1.0000230000000001</v>
      </c>
      <c r="C66" s="3">
        <v>2.3955079999999998E-12</v>
      </c>
      <c r="D66" s="3">
        <f t="shared" si="0"/>
        <v>0</v>
      </c>
      <c r="E66" s="3">
        <f t="shared" si="1"/>
        <v>1</v>
      </c>
      <c r="F66" s="3">
        <f t="shared" si="4"/>
        <v>1.0000230000023955</v>
      </c>
      <c r="H66" s="3">
        <v>2.0499999999999998</v>
      </c>
      <c r="I66" s="3">
        <v>1.000108</v>
      </c>
      <c r="J66" s="3">
        <v>2.8411210000000002E-7</v>
      </c>
      <c r="K66" s="3">
        <f t="shared" si="5"/>
        <v>6.282890874231839E-11</v>
      </c>
      <c r="L66" s="3">
        <f t="shared" si="6"/>
        <v>0.99999999993717115</v>
      </c>
      <c r="M66" s="3">
        <f t="shared" si="7"/>
        <v>1.0001082841121001</v>
      </c>
      <c r="O66" s="3">
        <v>20.5</v>
      </c>
      <c r="P66" s="3">
        <v>0.81317010000000001</v>
      </c>
      <c r="Q66" s="3">
        <v>0.18625349999999999</v>
      </c>
      <c r="R66" s="3">
        <f t="shared" si="8"/>
        <v>2.7267308189138362E-8</v>
      </c>
      <c r="S66" s="3">
        <f t="shared" si="9"/>
        <v>0.99999997273269181</v>
      </c>
      <c r="T66" s="3">
        <f t="shared" si="10"/>
        <v>0.99942359999999997</v>
      </c>
      <c r="V66" s="3">
        <v>20.5</v>
      </c>
      <c r="W66" s="3">
        <v>0.99995690000000004</v>
      </c>
      <c r="X66" s="3">
        <v>4.4138889999999998E-5</v>
      </c>
      <c r="Y66" s="3">
        <f t="shared" si="2"/>
        <v>2.7267308189138362E-8</v>
      </c>
      <c r="Z66" s="3">
        <f t="shared" si="3"/>
        <v>0.99999997273269181</v>
      </c>
      <c r="AA66" s="3">
        <f t="shared" si="11"/>
        <v>1.00000103889</v>
      </c>
    </row>
    <row r="67" spans="1:27" x14ac:dyDescent="0.35">
      <c r="A67" s="3">
        <v>21</v>
      </c>
      <c r="B67" s="3">
        <v>1.000024</v>
      </c>
      <c r="C67" s="3">
        <v>3.5198330000000001E-12</v>
      </c>
      <c r="D67" s="3">
        <f t="shared" si="0"/>
        <v>0</v>
      </c>
      <c r="E67" s="3">
        <f t="shared" si="1"/>
        <v>1</v>
      </c>
      <c r="F67" s="3">
        <f t="shared" si="4"/>
        <v>1.0000240000035199</v>
      </c>
      <c r="H67" s="3">
        <v>2.1</v>
      </c>
      <c r="I67" s="3">
        <v>1.0001</v>
      </c>
      <c r="J67" s="3">
        <v>2.965093E-7</v>
      </c>
      <c r="K67" s="3">
        <f t="shared" si="5"/>
        <v>6.4386884712774872E-11</v>
      </c>
      <c r="L67" s="3">
        <f t="shared" si="6"/>
        <v>0.99999999993561306</v>
      </c>
      <c r="M67" s="3">
        <f t="shared" si="7"/>
        <v>1.0001002965093</v>
      </c>
      <c r="O67" s="3">
        <v>21</v>
      </c>
      <c r="P67" s="3">
        <v>0.80845750000000005</v>
      </c>
      <c r="Q67" s="3">
        <v>0.19095229999999999</v>
      </c>
      <c r="R67" s="3">
        <f t="shared" si="8"/>
        <v>3.0424037011922422E-8</v>
      </c>
      <c r="S67" s="3">
        <f t="shared" si="9"/>
        <v>0.99999996957596293</v>
      </c>
      <c r="T67" s="3">
        <f t="shared" si="10"/>
        <v>0.99940980000000001</v>
      </c>
      <c r="V67" s="3">
        <v>21</v>
      </c>
      <c r="W67" s="3">
        <v>0.99995449999999997</v>
      </c>
      <c r="X67" s="3">
        <v>4.6515060000000002E-5</v>
      </c>
      <c r="Y67" s="3">
        <f t="shared" si="2"/>
        <v>3.0424037011922422E-8</v>
      </c>
      <c r="Z67" s="3">
        <f t="shared" si="3"/>
        <v>0.99999996957596293</v>
      </c>
      <c r="AA67" s="3">
        <f t="shared" si="11"/>
        <v>1.0000010150600001</v>
      </c>
    </row>
    <row r="68" spans="1:27" x14ac:dyDescent="0.35">
      <c r="A68" s="3">
        <v>21.5</v>
      </c>
      <c r="B68" s="3">
        <v>1.0000249999999999</v>
      </c>
      <c r="C68" s="3">
        <v>5.1718609999999999E-12</v>
      </c>
      <c r="D68" s="3">
        <f t="shared" si="0"/>
        <v>0</v>
      </c>
      <c r="E68" s="3">
        <f t="shared" si="1"/>
        <v>1</v>
      </c>
      <c r="F68" s="3">
        <f t="shared" si="4"/>
        <v>1.0000250000051718</v>
      </c>
      <c r="H68" s="3">
        <v>2.15</v>
      </c>
      <c r="I68" s="3">
        <v>1.000092</v>
      </c>
      <c r="J68" s="3">
        <v>3.0914230000000001E-7</v>
      </c>
      <c r="K68" s="3">
        <f t="shared" si="5"/>
        <v>6.598349644448831E-11</v>
      </c>
      <c r="L68" s="3">
        <f t="shared" si="6"/>
        <v>0.99999999993401656</v>
      </c>
      <c r="M68" s="3">
        <f t="shared" si="7"/>
        <v>1.0000923091423</v>
      </c>
      <c r="O68" s="3">
        <v>21.5</v>
      </c>
      <c r="P68" s="3">
        <v>0.80382439999999999</v>
      </c>
      <c r="Q68" s="3">
        <v>0.19557160000000001</v>
      </c>
      <c r="R68" s="3">
        <f t="shared" si="8"/>
        <v>3.3946219613056883E-8</v>
      </c>
      <c r="S68" s="3">
        <f t="shared" si="9"/>
        <v>0.99999996605378039</v>
      </c>
      <c r="T68" s="3">
        <f t="shared" si="10"/>
        <v>0.99939599999999995</v>
      </c>
      <c r="V68" s="3">
        <v>21.5</v>
      </c>
      <c r="W68" s="3">
        <v>0.99995210000000001</v>
      </c>
      <c r="X68" s="3">
        <v>4.8991060000000003E-5</v>
      </c>
      <c r="Y68" s="3">
        <f t="shared" si="2"/>
        <v>3.3946219613056883E-8</v>
      </c>
      <c r="Z68" s="3">
        <f t="shared" si="3"/>
        <v>0.99999996605378039</v>
      </c>
      <c r="AA68" s="3">
        <f t="shared" si="11"/>
        <v>1.0000010910599999</v>
      </c>
    </row>
    <row r="69" spans="1:27" x14ac:dyDescent="0.35">
      <c r="A69" s="3">
        <v>22</v>
      </c>
      <c r="B69" s="3">
        <v>1.000027</v>
      </c>
      <c r="C69" s="3">
        <v>7.5992710000000008E-12</v>
      </c>
      <c r="D69" s="3">
        <f t="shared" si="0"/>
        <v>0</v>
      </c>
      <c r="E69" s="3">
        <f t="shared" si="1"/>
        <v>1</v>
      </c>
      <c r="F69" s="3">
        <f t="shared" si="4"/>
        <v>1.0000270000075993</v>
      </c>
      <c r="H69" s="3">
        <v>2.2000000000000002</v>
      </c>
      <c r="I69" s="3">
        <v>1.0000849999999999</v>
      </c>
      <c r="J69" s="3">
        <v>3.2201050000000002E-7</v>
      </c>
      <c r="K69" s="3">
        <f t="shared" si="5"/>
        <v>6.7619632115878403E-11</v>
      </c>
      <c r="L69" s="3">
        <f t="shared" si="6"/>
        <v>0.99999999993238031</v>
      </c>
      <c r="M69" s="3">
        <f t="shared" si="7"/>
        <v>1.0000853220104999</v>
      </c>
      <c r="O69" s="3">
        <v>22</v>
      </c>
      <c r="P69" s="3">
        <v>0.79927110000000001</v>
      </c>
      <c r="Q69" s="3">
        <v>0.20011119999999999</v>
      </c>
      <c r="R69" s="3">
        <f t="shared" si="8"/>
        <v>3.787616442707531E-8</v>
      </c>
      <c r="S69" s="3">
        <f t="shared" si="9"/>
        <v>0.99999996212383557</v>
      </c>
      <c r="T69" s="3">
        <f t="shared" si="10"/>
        <v>0.99938229999999995</v>
      </c>
      <c r="V69" s="3">
        <v>22</v>
      </c>
      <c r="W69" s="3">
        <v>0.99994959999999999</v>
      </c>
      <c r="X69" s="3">
        <v>5.1572030000000002E-5</v>
      </c>
      <c r="Y69" s="3">
        <f t="shared" si="2"/>
        <v>3.787616442707531E-8</v>
      </c>
      <c r="Z69" s="3">
        <f t="shared" si="3"/>
        <v>0.99999996212383557</v>
      </c>
      <c r="AA69" s="3">
        <f t="shared" si="11"/>
        <v>1.0000011720299999</v>
      </c>
    </row>
    <row r="70" spans="1:27" x14ac:dyDescent="0.35">
      <c r="A70" s="3">
        <v>22.5</v>
      </c>
      <c r="B70" s="3">
        <v>1.0000279999999999</v>
      </c>
      <c r="C70" s="3">
        <v>1.1165990000000001E-11</v>
      </c>
      <c r="D70" s="3">
        <f t="shared" si="0"/>
        <v>0</v>
      </c>
      <c r="E70" s="3">
        <f t="shared" si="1"/>
        <v>1</v>
      </c>
      <c r="F70" s="3">
        <f t="shared" si="4"/>
        <v>1.0000280000111659</v>
      </c>
      <c r="H70" s="3">
        <v>2.25</v>
      </c>
      <c r="I70" s="3">
        <v>1.0000789999999999</v>
      </c>
      <c r="J70" s="3">
        <v>3.3511349999999998E-7</v>
      </c>
      <c r="K70" s="3">
        <f t="shared" si="5"/>
        <v>6.9296512972272239E-11</v>
      </c>
      <c r="L70" s="3">
        <f t="shared" si="6"/>
        <v>0.99999999993070343</v>
      </c>
      <c r="M70" s="3">
        <f t="shared" si="7"/>
        <v>1.0000793351135</v>
      </c>
      <c r="O70" s="3">
        <v>22.5</v>
      </c>
      <c r="P70" s="3">
        <v>0.79479770000000005</v>
      </c>
      <c r="Q70" s="3">
        <v>0.204571</v>
      </c>
      <c r="R70" s="3">
        <f t="shared" si="8"/>
        <v>4.2261077692895554E-8</v>
      </c>
      <c r="S70" s="3">
        <f t="shared" si="9"/>
        <v>0.99999995773892225</v>
      </c>
      <c r="T70" s="3">
        <f t="shared" si="10"/>
        <v>0.9993687</v>
      </c>
      <c r="V70" s="3">
        <v>22.5</v>
      </c>
      <c r="W70" s="3">
        <v>0.99994689999999997</v>
      </c>
      <c r="X70" s="3">
        <v>5.4263459999999997E-5</v>
      </c>
      <c r="Y70" s="3">
        <f t="shared" si="2"/>
        <v>4.2261077692895554E-8</v>
      </c>
      <c r="Z70" s="3">
        <f t="shared" si="3"/>
        <v>0.99999995773892225</v>
      </c>
      <c r="AA70" s="3">
        <f t="shared" si="11"/>
        <v>1.0000011634599999</v>
      </c>
    </row>
    <row r="71" spans="1:27" x14ac:dyDescent="0.35">
      <c r="A71" s="3">
        <v>23</v>
      </c>
      <c r="B71" s="3">
        <v>1.0000290000000001</v>
      </c>
      <c r="C71" s="3">
        <v>1.6406770000000001E-11</v>
      </c>
      <c r="D71" s="3">
        <f t="shared" si="0"/>
        <v>0</v>
      </c>
      <c r="E71" s="3">
        <f t="shared" si="1"/>
        <v>1</v>
      </c>
      <c r="F71" s="3">
        <f t="shared" si="4"/>
        <v>1.0000290000164069</v>
      </c>
      <c r="H71" s="3">
        <v>2.2999999999999998</v>
      </c>
      <c r="I71" s="3">
        <v>1.000073</v>
      </c>
      <c r="J71" s="3">
        <v>3.4845080000000002E-7</v>
      </c>
      <c r="K71" s="3">
        <f t="shared" si="5"/>
        <v>7.1014805147484594E-11</v>
      </c>
      <c r="L71" s="3">
        <f t="shared" si="6"/>
        <v>0.99999999992898525</v>
      </c>
      <c r="M71" s="3">
        <f t="shared" si="7"/>
        <v>1.0000733484508</v>
      </c>
      <c r="O71" s="3">
        <v>23</v>
      </c>
      <c r="P71" s="3">
        <v>0.790404</v>
      </c>
      <c r="Q71" s="3">
        <v>0.2089511</v>
      </c>
      <c r="R71" s="3">
        <f t="shared" si="8"/>
        <v>4.7153631221874548E-8</v>
      </c>
      <c r="S71" s="3">
        <f t="shared" si="9"/>
        <v>0.99999995284636878</v>
      </c>
      <c r="T71" s="3">
        <f t="shared" si="10"/>
        <v>0.99935510000000005</v>
      </c>
      <c r="V71" s="3">
        <v>23</v>
      </c>
      <c r="W71" s="3">
        <v>0.9999441</v>
      </c>
      <c r="X71" s="3">
        <v>5.7071160000000001E-5</v>
      </c>
      <c r="Y71" s="3">
        <f t="shared" si="2"/>
        <v>4.7153631221874548E-8</v>
      </c>
      <c r="Z71" s="3">
        <f t="shared" si="3"/>
        <v>0.99999995284636878</v>
      </c>
      <c r="AA71" s="3">
        <f t="shared" si="11"/>
        <v>1.0000011711600001</v>
      </c>
    </row>
    <row r="72" spans="1:27" x14ac:dyDescent="0.35">
      <c r="A72" s="3">
        <v>23.5</v>
      </c>
      <c r="B72" s="3">
        <v>1.00003</v>
      </c>
      <c r="C72" s="3">
        <v>2.4107330000000001E-11</v>
      </c>
      <c r="D72" s="3">
        <f t="shared" si="0"/>
        <v>0</v>
      </c>
      <c r="E72" s="3">
        <f t="shared" si="1"/>
        <v>1</v>
      </c>
      <c r="F72" s="3">
        <f t="shared" si="4"/>
        <v>1.0000300000241074</v>
      </c>
      <c r="H72" s="3">
        <v>2.35</v>
      </c>
      <c r="I72" s="3">
        <v>1.000067</v>
      </c>
      <c r="J72" s="3">
        <v>3.620222E-7</v>
      </c>
      <c r="K72" s="3">
        <f t="shared" si="5"/>
        <v>7.2775785397993786E-11</v>
      </c>
      <c r="L72" s="3">
        <f t="shared" si="6"/>
        <v>0.99999999992722421</v>
      </c>
      <c r="M72" s="3">
        <f t="shared" si="7"/>
        <v>1.0000673620222</v>
      </c>
      <c r="O72" s="3">
        <v>23.5</v>
      </c>
      <c r="P72" s="3">
        <v>0.7860897</v>
      </c>
      <c r="Q72" s="3">
        <v>0.213252</v>
      </c>
      <c r="R72" s="3">
        <f t="shared" si="8"/>
        <v>5.2612594225731613E-8</v>
      </c>
      <c r="S72" s="3">
        <f t="shared" si="9"/>
        <v>0.99999994738740572</v>
      </c>
      <c r="T72" s="3">
        <f t="shared" si="10"/>
        <v>0.9993417</v>
      </c>
      <c r="V72" s="3">
        <v>23.5</v>
      </c>
      <c r="W72" s="3">
        <v>0.99994130000000003</v>
      </c>
      <c r="X72" s="3">
        <v>6.0001299999999998E-5</v>
      </c>
      <c r="Y72" s="3">
        <f t="shared" si="2"/>
        <v>5.2612594225731613E-8</v>
      </c>
      <c r="Z72" s="3">
        <f t="shared" si="3"/>
        <v>0.99999994738740572</v>
      </c>
      <c r="AA72" s="3">
        <f t="shared" si="11"/>
        <v>1.0000013013</v>
      </c>
    </row>
    <row r="73" spans="1:27" x14ac:dyDescent="0.35">
      <c r="A73" s="3">
        <v>24</v>
      </c>
      <c r="B73" s="3">
        <v>1.000032</v>
      </c>
      <c r="C73" s="3">
        <v>3.5422200000000002E-11</v>
      </c>
      <c r="D73" s="3">
        <f t="shared" si="0"/>
        <v>0</v>
      </c>
      <c r="E73" s="3">
        <f t="shared" si="1"/>
        <v>1</v>
      </c>
      <c r="F73" s="3">
        <f t="shared" si="4"/>
        <v>1.0000320000354221</v>
      </c>
      <c r="H73" s="3">
        <v>2.4</v>
      </c>
      <c r="I73" s="3">
        <v>1.000062</v>
      </c>
      <c r="J73" s="3">
        <v>3.7582739999999999E-7</v>
      </c>
      <c r="K73" s="3">
        <f t="shared" si="5"/>
        <v>7.4580452924521978E-11</v>
      </c>
      <c r="L73" s="3">
        <f t="shared" si="6"/>
        <v>0.99999999992541955</v>
      </c>
      <c r="M73" s="3">
        <f t="shared" si="7"/>
        <v>1.0000623758274001</v>
      </c>
      <c r="O73" s="3">
        <v>24</v>
      </c>
      <c r="P73" s="3">
        <v>0.7818543</v>
      </c>
      <c r="Q73" s="3">
        <v>0.21747420000000001</v>
      </c>
      <c r="R73" s="3">
        <f t="shared" si="8"/>
        <v>5.8703539806970184E-8</v>
      </c>
      <c r="S73" s="3">
        <f t="shared" si="9"/>
        <v>0.99999994129646019</v>
      </c>
      <c r="T73" s="3">
        <f t="shared" si="10"/>
        <v>0.99932850000000006</v>
      </c>
      <c r="V73" s="3">
        <v>24</v>
      </c>
      <c r="W73" s="3">
        <v>0.99993829999999995</v>
      </c>
      <c r="X73" s="3">
        <v>6.306044E-5</v>
      </c>
      <c r="Y73" s="3">
        <f t="shared" si="2"/>
        <v>5.8703539806970184E-8</v>
      </c>
      <c r="Z73" s="3">
        <f t="shared" si="3"/>
        <v>0.99999994129646019</v>
      </c>
      <c r="AA73" s="3">
        <f t="shared" si="11"/>
        <v>1.00000136044</v>
      </c>
    </row>
    <row r="74" spans="1:27" x14ac:dyDescent="0.35">
      <c r="A74" s="3">
        <v>24.5</v>
      </c>
      <c r="B74" s="3">
        <v>1.0000329999999999</v>
      </c>
      <c r="C74" s="3">
        <v>5.2047780000000002E-11</v>
      </c>
      <c r="D74" s="3">
        <f t="shared" si="0"/>
        <v>0</v>
      </c>
      <c r="E74" s="3">
        <f t="shared" si="1"/>
        <v>1</v>
      </c>
      <c r="F74" s="3">
        <f t="shared" si="4"/>
        <v>1.0000330000520476</v>
      </c>
      <c r="H74" s="3">
        <v>2.4500000000000002</v>
      </c>
      <c r="I74" s="3">
        <v>1.0000579999999999</v>
      </c>
      <c r="J74" s="3">
        <v>3.8986620000000002E-7</v>
      </c>
      <c r="K74" s="3">
        <f t="shared" si="5"/>
        <v>7.6429806927791333E-11</v>
      </c>
      <c r="L74" s="3">
        <f t="shared" si="6"/>
        <v>0.99999999992357025</v>
      </c>
      <c r="M74" s="3">
        <f t="shared" si="7"/>
        <v>1.0000583898661999</v>
      </c>
      <c r="O74" s="3">
        <v>24.5</v>
      </c>
      <c r="P74" s="3">
        <v>0.77769719999999998</v>
      </c>
      <c r="Q74" s="3">
        <v>0.22161819999999999</v>
      </c>
      <c r="R74" s="3">
        <f t="shared" si="8"/>
        <v>6.5499632717624934E-8</v>
      </c>
      <c r="S74" s="3">
        <f t="shared" si="9"/>
        <v>0.99999993450036728</v>
      </c>
      <c r="T74" s="3">
        <f t="shared" si="10"/>
        <v>0.99931539999999996</v>
      </c>
      <c r="V74" s="3">
        <v>24.5</v>
      </c>
      <c r="W74" s="3">
        <v>0.99993509999999997</v>
      </c>
      <c r="X74" s="3">
        <v>6.6255530000000005E-5</v>
      </c>
      <c r="Y74" s="3">
        <f t="shared" si="2"/>
        <v>6.5499632717624934E-8</v>
      </c>
      <c r="Z74" s="3">
        <f t="shared" si="3"/>
        <v>0.99999993450036728</v>
      </c>
      <c r="AA74" s="3">
        <f t="shared" si="11"/>
        <v>1.00000135553</v>
      </c>
    </row>
    <row r="75" spans="1:27" x14ac:dyDescent="0.35">
      <c r="A75" s="3">
        <v>25</v>
      </c>
      <c r="B75" s="3">
        <v>1.000035</v>
      </c>
      <c r="C75" s="3">
        <v>7.6476739999999996E-11</v>
      </c>
      <c r="D75" s="3">
        <f t="shared" si="0"/>
        <v>0</v>
      </c>
      <c r="E75" s="3">
        <f t="shared" si="1"/>
        <v>1</v>
      </c>
      <c r="F75" s="3">
        <f t="shared" si="4"/>
        <v>1.0000350000764768</v>
      </c>
      <c r="H75" s="3">
        <v>2.5</v>
      </c>
      <c r="I75" s="3">
        <v>1.0000530000000001</v>
      </c>
      <c r="J75" s="3">
        <v>4.0413870000000001E-7</v>
      </c>
      <c r="K75" s="3">
        <f t="shared" si="5"/>
        <v>7.83251796754314E-11</v>
      </c>
      <c r="L75" s="3">
        <f t="shared" si="6"/>
        <v>0.99999999992167488</v>
      </c>
      <c r="M75" s="3">
        <f t="shared" si="7"/>
        <v>1.0000534041387001</v>
      </c>
      <c r="O75" s="3">
        <v>25</v>
      </c>
      <c r="P75" s="3">
        <v>0.77361760000000002</v>
      </c>
      <c r="Q75" s="3">
        <v>0.225685</v>
      </c>
      <c r="R75" s="3">
        <f t="shared" si="8"/>
        <v>7.3082507212607339E-8</v>
      </c>
      <c r="S75" s="3">
        <f t="shared" si="9"/>
        <v>0.99999992691749284</v>
      </c>
      <c r="T75" s="3">
        <f t="shared" si="10"/>
        <v>0.99930260000000004</v>
      </c>
      <c r="V75" s="3">
        <v>25</v>
      </c>
      <c r="W75" s="3">
        <v>0.99993180000000004</v>
      </c>
      <c r="X75" s="3">
        <v>6.9593930000000007E-5</v>
      </c>
      <c r="Y75" s="3">
        <f t="shared" si="2"/>
        <v>7.3082507212607339E-8</v>
      </c>
      <c r="Z75" s="3">
        <f t="shared" si="3"/>
        <v>0.99999992691749284</v>
      </c>
      <c r="AA75" s="3">
        <f t="shared" si="11"/>
        <v>1.0000013939300001</v>
      </c>
    </row>
    <row r="76" spans="1:27" x14ac:dyDescent="0.35">
      <c r="A76" s="3">
        <v>25.5</v>
      </c>
      <c r="B76" s="3">
        <v>1.0000370000000001</v>
      </c>
      <c r="C76" s="3">
        <v>1.1237169999999999E-10</v>
      </c>
      <c r="D76" s="3">
        <f t="shared" si="0"/>
        <v>0</v>
      </c>
      <c r="E76" s="3">
        <f t="shared" si="1"/>
        <v>1</v>
      </c>
      <c r="F76" s="3">
        <f t="shared" si="4"/>
        <v>1.0000370001123717</v>
      </c>
      <c r="H76" s="3">
        <v>2.5499999999999998</v>
      </c>
      <c r="I76" s="3">
        <v>1.0000500000000001</v>
      </c>
      <c r="J76" s="3">
        <v>4.1864479999999999E-7</v>
      </c>
      <c r="K76" s="3">
        <f t="shared" si="5"/>
        <v>8.0267403834710649E-11</v>
      </c>
      <c r="L76" s="3">
        <f t="shared" si="6"/>
        <v>0.99999999991973265</v>
      </c>
      <c r="M76" s="3">
        <f t="shared" si="7"/>
        <v>1.0000504186448</v>
      </c>
      <c r="O76" s="3">
        <v>25.5</v>
      </c>
      <c r="P76" s="3">
        <v>0.76961440000000003</v>
      </c>
      <c r="Q76" s="3">
        <v>0.2296754</v>
      </c>
      <c r="R76" s="3">
        <f t="shared" si="8"/>
        <v>8.1543248930948664E-8</v>
      </c>
      <c r="S76" s="3">
        <f t="shared" si="9"/>
        <v>0.99999991845675107</v>
      </c>
      <c r="T76" s="3">
        <f t="shared" si="10"/>
        <v>0.99928980000000001</v>
      </c>
      <c r="V76" s="3">
        <v>25.5</v>
      </c>
      <c r="W76" s="3">
        <v>0.99992840000000005</v>
      </c>
      <c r="X76" s="3">
        <v>7.3083439999999995E-5</v>
      </c>
      <c r="Y76" s="3">
        <f t="shared" si="2"/>
        <v>8.1543248930948664E-8</v>
      </c>
      <c r="Z76" s="3">
        <f t="shared" si="3"/>
        <v>0.99999991845675107</v>
      </c>
      <c r="AA76" s="3">
        <f t="shared" si="11"/>
        <v>1.0000014834399999</v>
      </c>
    </row>
    <row r="77" spans="1:27" x14ac:dyDescent="0.35">
      <c r="A77" s="3">
        <v>26</v>
      </c>
      <c r="B77" s="3">
        <v>1.000038</v>
      </c>
      <c r="C77" s="3">
        <v>1.6511439999999999E-10</v>
      </c>
      <c r="D77" s="3">
        <f t="shared" si="0"/>
        <v>1.1102230246251565E-16</v>
      </c>
      <c r="E77" s="3">
        <f t="shared" si="1"/>
        <v>0.99999999999999989</v>
      </c>
      <c r="F77" s="3">
        <f t="shared" si="4"/>
        <v>1.0000380001651143</v>
      </c>
      <c r="H77" s="3">
        <v>2.6</v>
      </c>
      <c r="I77" s="3">
        <v>1.000046</v>
      </c>
      <c r="J77" s="3">
        <v>4.3338469999999998E-7</v>
      </c>
      <c r="K77" s="3">
        <f t="shared" si="5"/>
        <v>8.225781167325863E-11</v>
      </c>
      <c r="L77" s="3">
        <f t="shared" si="6"/>
        <v>0.99999999991774224</v>
      </c>
      <c r="M77" s="3">
        <f t="shared" si="7"/>
        <v>1.0000464333846999</v>
      </c>
      <c r="O77" s="3">
        <v>26</v>
      </c>
      <c r="P77" s="3">
        <v>0.7656868</v>
      </c>
      <c r="Q77" s="3">
        <v>0.23359050000000001</v>
      </c>
      <c r="R77" s="3">
        <f t="shared" si="8"/>
        <v>9.098348835445691E-8</v>
      </c>
      <c r="S77" s="3">
        <f t="shared" si="9"/>
        <v>0.9999999090165117</v>
      </c>
      <c r="T77" s="3">
        <f t="shared" si="10"/>
        <v>0.99927730000000003</v>
      </c>
      <c r="V77" s="3">
        <v>26</v>
      </c>
      <c r="W77" s="3">
        <v>0.99992479999999995</v>
      </c>
      <c r="X77" s="3">
        <v>7.6732340000000007E-5</v>
      </c>
      <c r="Y77" s="3">
        <f t="shared" si="2"/>
        <v>9.098348835445691E-8</v>
      </c>
      <c r="Z77" s="3">
        <f t="shared" si="3"/>
        <v>0.9999999090165117</v>
      </c>
      <c r="AA77" s="3">
        <f t="shared" si="11"/>
        <v>1.00000153234</v>
      </c>
    </row>
    <row r="78" spans="1:27" x14ac:dyDescent="0.35">
      <c r="A78" s="3">
        <v>26.5</v>
      </c>
      <c r="B78" s="3">
        <v>1.00004</v>
      </c>
      <c r="C78" s="3">
        <v>2.426126E-10</v>
      </c>
      <c r="D78" s="3">
        <f t="shared" si="0"/>
        <v>1.6653345369377348E-16</v>
      </c>
      <c r="E78" s="3">
        <f t="shared" si="1"/>
        <v>0.99999999999999978</v>
      </c>
      <c r="F78" s="3">
        <f t="shared" si="4"/>
        <v>1.0000400002426126</v>
      </c>
      <c r="H78" s="3">
        <v>2.65</v>
      </c>
      <c r="I78" s="3">
        <v>1.000043</v>
      </c>
      <c r="J78" s="3">
        <v>4.4835839999999999E-7</v>
      </c>
      <c r="K78" s="3">
        <f t="shared" si="5"/>
        <v>8.4297568925251198E-11</v>
      </c>
      <c r="L78" s="3">
        <f t="shared" si="6"/>
        <v>0.99999999991570243</v>
      </c>
      <c r="M78" s="3">
        <f t="shared" si="7"/>
        <v>1.0000434483584</v>
      </c>
      <c r="O78" s="3">
        <v>26.5</v>
      </c>
      <c r="P78" s="3">
        <v>0.7618336</v>
      </c>
      <c r="Q78" s="3">
        <v>0.23743139999999999</v>
      </c>
      <c r="R78" s="3">
        <f t="shared" si="8"/>
        <v>1.0151662166446584E-7</v>
      </c>
      <c r="S78" s="3">
        <f t="shared" si="9"/>
        <v>0.99999989848337834</v>
      </c>
      <c r="T78" s="3">
        <f t="shared" si="10"/>
        <v>0.99926499999999996</v>
      </c>
      <c r="V78" s="3">
        <v>26.5</v>
      </c>
      <c r="W78" s="3">
        <v>0.99992099999999995</v>
      </c>
      <c r="X78" s="3">
        <v>8.0549380000000004E-5</v>
      </c>
      <c r="Y78" s="3">
        <f t="shared" si="2"/>
        <v>1.0151662166446584E-7</v>
      </c>
      <c r="Z78" s="3">
        <f t="shared" si="3"/>
        <v>0.99999989848337834</v>
      </c>
      <c r="AA78" s="3">
        <f t="shared" si="11"/>
        <v>1.0000015493799999</v>
      </c>
    </row>
    <row r="79" spans="1:27" x14ac:dyDescent="0.35">
      <c r="A79" s="3">
        <v>27</v>
      </c>
      <c r="B79" s="3">
        <v>1.0000420000000001</v>
      </c>
      <c r="C79" s="3">
        <v>3.5648590000000001E-10</v>
      </c>
      <c r="D79" s="3">
        <f t="shared" si="0"/>
        <v>2.7755575615628914E-16</v>
      </c>
      <c r="E79" s="3">
        <f t="shared" si="1"/>
        <v>0.99999999999999978</v>
      </c>
      <c r="F79" s="3">
        <f t="shared" si="4"/>
        <v>1.000042000356486</v>
      </c>
      <c r="H79" s="3">
        <v>2.7</v>
      </c>
      <c r="I79" s="3">
        <v>1.00004</v>
      </c>
      <c r="J79" s="3">
        <v>4.6356629999999999E-7</v>
      </c>
      <c r="K79" s="3">
        <f t="shared" si="5"/>
        <v>8.6387952347166674E-11</v>
      </c>
      <c r="L79" s="3">
        <f t="shared" si="6"/>
        <v>0.99999999991361199</v>
      </c>
      <c r="M79" s="3">
        <f t="shared" si="7"/>
        <v>1.0000404635663001</v>
      </c>
      <c r="O79" s="3">
        <v>27</v>
      </c>
      <c r="P79" s="3">
        <v>0.75805359999999999</v>
      </c>
      <c r="Q79" s="3">
        <v>0.24119930000000001</v>
      </c>
      <c r="R79" s="3">
        <f t="shared" si="8"/>
        <v>1.1326917259690816E-7</v>
      </c>
      <c r="S79" s="3">
        <f t="shared" si="9"/>
        <v>0.9999998867308274</v>
      </c>
      <c r="T79" s="3">
        <f t="shared" si="10"/>
        <v>0.9992529</v>
      </c>
      <c r="V79" s="3">
        <v>27</v>
      </c>
      <c r="W79" s="3">
        <v>0.9999171</v>
      </c>
      <c r="X79" s="3">
        <v>8.4543829999999997E-5</v>
      </c>
      <c r="Y79" s="3">
        <f t="shared" si="2"/>
        <v>1.1326917259690816E-7</v>
      </c>
      <c r="Z79" s="3">
        <f t="shared" si="3"/>
        <v>0.9999998867308274</v>
      </c>
      <c r="AA79" s="3">
        <f t="shared" si="11"/>
        <v>1.0000016438299999</v>
      </c>
    </row>
    <row r="80" spans="1:27" x14ac:dyDescent="0.35">
      <c r="A80" s="3">
        <v>27.5</v>
      </c>
      <c r="B80" s="3">
        <v>1.0000439999999999</v>
      </c>
      <c r="C80" s="3">
        <v>5.2380760000000003E-10</v>
      </c>
      <c r="D80" s="3">
        <f t="shared" si="0"/>
        <v>7.7715611723760958E-16</v>
      </c>
      <c r="E80" s="3">
        <f t="shared" si="1"/>
        <v>0.99999999999999922</v>
      </c>
      <c r="F80" s="3">
        <f t="shared" si="4"/>
        <v>1.0000440005238076</v>
      </c>
      <c r="H80" s="3">
        <v>2.75</v>
      </c>
      <c r="I80" s="3">
        <v>1.0000370000000001</v>
      </c>
      <c r="J80" s="3">
        <v>4.790087E-7</v>
      </c>
      <c r="K80" s="3">
        <f t="shared" si="5"/>
        <v>8.8530183184332145E-11</v>
      </c>
      <c r="L80" s="3">
        <f t="shared" si="6"/>
        <v>0.99999999991146982</v>
      </c>
      <c r="M80" s="3">
        <f t="shared" si="7"/>
        <v>1.0000374790087001</v>
      </c>
      <c r="O80" s="3">
        <v>27.5</v>
      </c>
      <c r="P80" s="3">
        <v>0.75434559999999995</v>
      </c>
      <c r="Q80" s="3">
        <v>0.24489559999999999</v>
      </c>
      <c r="R80" s="3">
        <f t="shared" si="8"/>
        <v>1.2638231294825886E-7</v>
      </c>
      <c r="S80" s="3">
        <f t="shared" si="9"/>
        <v>0.99999987361768705</v>
      </c>
      <c r="T80" s="3">
        <f t="shared" si="10"/>
        <v>0.99924119999999994</v>
      </c>
      <c r="V80" s="3">
        <v>27.5</v>
      </c>
      <c r="W80" s="3">
        <v>0.99991300000000005</v>
      </c>
      <c r="X80" s="3">
        <v>8.8725509999999997E-5</v>
      </c>
      <c r="Y80" s="3">
        <f t="shared" si="2"/>
        <v>1.2638231294825886E-7</v>
      </c>
      <c r="Z80" s="3">
        <f t="shared" si="3"/>
        <v>0.99999987361768705</v>
      </c>
      <c r="AA80" s="3">
        <f t="shared" si="11"/>
        <v>1.00000172551</v>
      </c>
    </row>
    <row r="81" spans="1:27" x14ac:dyDescent="0.35">
      <c r="A81" s="3">
        <v>28</v>
      </c>
      <c r="B81" s="3">
        <v>1.000046</v>
      </c>
      <c r="C81" s="3">
        <v>7.6966520000000001E-10</v>
      </c>
      <c r="D81" s="3">
        <f t="shared" si="0"/>
        <v>1.609823385706477E-15</v>
      </c>
      <c r="E81" s="3">
        <f t="shared" si="1"/>
        <v>0.99999999999999845</v>
      </c>
      <c r="F81" s="3">
        <f t="shared" si="4"/>
        <v>1.0000460007696652</v>
      </c>
      <c r="H81" s="3">
        <v>2.8</v>
      </c>
      <c r="I81" s="3">
        <v>1.000035</v>
      </c>
      <c r="J81" s="3">
        <v>4.9468600000000004E-7</v>
      </c>
      <c r="K81" s="3">
        <f t="shared" si="5"/>
        <v>9.0725371659772236E-11</v>
      </c>
      <c r="L81" s="3">
        <f t="shared" si="6"/>
        <v>0.99999999990927457</v>
      </c>
      <c r="M81" s="3">
        <f t="shared" si="7"/>
        <v>1.0000354946859999</v>
      </c>
      <c r="O81" s="3">
        <v>28</v>
      </c>
      <c r="P81" s="3">
        <v>0.75070809999999999</v>
      </c>
      <c r="Q81" s="3">
        <v>0.2485214</v>
      </c>
      <c r="R81" s="3">
        <f t="shared" si="8"/>
        <v>1.4101355766404922E-7</v>
      </c>
      <c r="S81" s="3">
        <f t="shared" si="9"/>
        <v>0.99999985898644228</v>
      </c>
      <c r="T81" s="3">
        <f t="shared" si="10"/>
        <v>0.99922949999999999</v>
      </c>
      <c r="V81" s="3">
        <v>28</v>
      </c>
      <c r="W81" s="3">
        <v>0.99990869999999998</v>
      </c>
      <c r="X81" s="3">
        <v>9.3104799999999997E-5</v>
      </c>
      <c r="Y81" s="3">
        <f t="shared" si="2"/>
        <v>1.4101355766404922E-7</v>
      </c>
      <c r="Z81" s="3">
        <f t="shared" si="3"/>
        <v>0.99999985898644228</v>
      </c>
      <c r="AA81" s="3">
        <f t="shared" si="11"/>
        <v>1.0000018047999999</v>
      </c>
    </row>
    <row r="82" spans="1:27" x14ac:dyDescent="0.35">
      <c r="A82" s="3">
        <v>28.5</v>
      </c>
      <c r="B82" s="3">
        <v>1.000048</v>
      </c>
      <c r="C82" s="3">
        <v>1.1309220000000001E-9</v>
      </c>
      <c r="D82" s="3">
        <f t="shared" si="0"/>
        <v>3.4972025275692431E-15</v>
      </c>
      <c r="E82" s="3">
        <f t="shared" si="1"/>
        <v>0.99999999999999645</v>
      </c>
      <c r="F82" s="3">
        <f t="shared" si="4"/>
        <v>1.0000480011309221</v>
      </c>
      <c r="H82" s="3">
        <v>2.85</v>
      </c>
      <c r="I82" s="3">
        <v>1.000032</v>
      </c>
      <c r="J82" s="3">
        <v>5.1059869999999998E-7</v>
      </c>
      <c r="K82" s="3">
        <f t="shared" si="5"/>
        <v>9.2975183108023884E-11</v>
      </c>
      <c r="L82" s="3">
        <f t="shared" si="6"/>
        <v>0.99999999990702482</v>
      </c>
      <c r="M82" s="3">
        <f t="shared" si="7"/>
        <v>1.0000325105987</v>
      </c>
      <c r="O82" s="3">
        <v>28.5</v>
      </c>
      <c r="P82" s="3">
        <v>0.74713989999999997</v>
      </c>
      <c r="Q82" s="3">
        <v>0.25207819999999997</v>
      </c>
      <c r="R82" s="3">
        <f t="shared" si="8"/>
        <v>1.573386573250346E-7</v>
      </c>
      <c r="S82" s="3">
        <f t="shared" si="9"/>
        <v>0.99999984266134267</v>
      </c>
      <c r="T82" s="3">
        <f t="shared" si="10"/>
        <v>0.9992181</v>
      </c>
      <c r="V82" s="3">
        <v>28.5</v>
      </c>
      <c r="W82" s="3">
        <v>0.99990420000000002</v>
      </c>
      <c r="X82" s="3">
        <v>9.7692690000000007E-5</v>
      </c>
      <c r="Y82" s="3">
        <f t="shared" si="2"/>
        <v>1.573386573250346E-7</v>
      </c>
      <c r="Z82" s="3">
        <f t="shared" si="3"/>
        <v>0.99999984266134267</v>
      </c>
      <c r="AA82" s="3">
        <f t="shared" si="11"/>
        <v>1.0000018926900001</v>
      </c>
    </row>
    <row r="83" spans="1:27" x14ac:dyDescent="0.35">
      <c r="A83" s="3">
        <v>29</v>
      </c>
      <c r="B83" s="3">
        <v>1.0000500000000001</v>
      </c>
      <c r="C83" s="3">
        <v>1.661743E-9</v>
      </c>
      <c r="D83" s="3">
        <f t="shared" si="0"/>
        <v>7.382983113757291E-15</v>
      </c>
      <c r="E83" s="3">
        <f t="shared" si="1"/>
        <v>0.99999999999999267</v>
      </c>
      <c r="F83" s="3">
        <f t="shared" si="4"/>
        <v>1.0000500016617431</v>
      </c>
      <c r="H83" s="3">
        <v>2.9</v>
      </c>
      <c r="I83" s="3">
        <v>1.00003</v>
      </c>
      <c r="J83" s="3">
        <v>5.2674730000000003E-7</v>
      </c>
      <c r="K83" s="3">
        <f t="shared" si="5"/>
        <v>9.5280783263262947E-11</v>
      </c>
      <c r="L83" s="3">
        <f t="shared" si="6"/>
        <v>0.99999999990471922</v>
      </c>
      <c r="M83" s="3">
        <f t="shared" si="7"/>
        <v>1.0000305267473</v>
      </c>
      <c r="O83" s="3">
        <v>29</v>
      </c>
      <c r="P83" s="3">
        <v>0.74363959999999996</v>
      </c>
      <c r="Q83" s="3">
        <v>0.2555674</v>
      </c>
      <c r="R83" s="3">
        <f t="shared" si="8"/>
        <v>1.7555370857014196E-7</v>
      </c>
      <c r="S83" s="3">
        <f t="shared" si="9"/>
        <v>0.99999982444629143</v>
      </c>
      <c r="T83" s="3">
        <f t="shared" si="10"/>
        <v>0.99920699999999996</v>
      </c>
      <c r="V83" s="3">
        <v>29</v>
      </c>
      <c r="W83" s="3">
        <v>0.99989939999999999</v>
      </c>
      <c r="X83" s="3">
        <v>1.025008E-4</v>
      </c>
      <c r="Y83" s="3">
        <f t="shared" si="2"/>
        <v>1.7555370857014196E-7</v>
      </c>
      <c r="Z83" s="3">
        <f t="shared" si="3"/>
        <v>0.99999982444629143</v>
      </c>
      <c r="AA83" s="3">
        <f t="shared" si="11"/>
        <v>1.0000019008000001</v>
      </c>
    </row>
    <row r="84" spans="1:27" x14ac:dyDescent="0.35">
      <c r="A84" s="3">
        <v>29.5</v>
      </c>
      <c r="B84" s="3">
        <v>1.0000530000000001</v>
      </c>
      <c r="C84" s="3">
        <v>2.4417219999999999E-9</v>
      </c>
      <c r="D84" s="3">
        <f t="shared" si="0"/>
        <v>1.609823385706477E-14</v>
      </c>
      <c r="E84" s="3">
        <f t="shared" si="1"/>
        <v>0.9999999999999839</v>
      </c>
      <c r="F84" s="3">
        <f t="shared" si="4"/>
        <v>1.000053002441722</v>
      </c>
      <c r="H84" s="3">
        <v>2.95</v>
      </c>
      <c r="I84" s="3">
        <v>1.0000279999999999</v>
      </c>
      <c r="J84" s="3">
        <v>5.4313249999999998E-7</v>
      </c>
      <c r="K84" s="3">
        <f t="shared" si="5"/>
        <v>9.7643393370816511E-11</v>
      </c>
      <c r="L84" s="3">
        <f t="shared" si="6"/>
        <v>0.99999999990235655</v>
      </c>
      <c r="M84" s="3">
        <f t="shared" si="7"/>
        <v>1.0000285431325</v>
      </c>
      <c r="O84" s="3">
        <v>29.5</v>
      </c>
      <c r="P84" s="3">
        <v>0.74020560000000002</v>
      </c>
      <c r="Q84" s="3">
        <v>0.25899040000000001</v>
      </c>
      <c r="R84" s="3">
        <f t="shared" si="8"/>
        <v>1.9587751093341765E-7</v>
      </c>
      <c r="S84" s="3">
        <f t="shared" si="9"/>
        <v>0.99999980412248912</v>
      </c>
      <c r="T84" s="3">
        <f t="shared" si="10"/>
        <v>0.99919599999999997</v>
      </c>
      <c r="V84" s="3">
        <v>29.5</v>
      </c>
      <c r="W84" s="3">
        <v>0.99989450000000002</v>
      </c>
      <c r="X84" s="3">
        <v>1.0754139999999999E-4</v>
      </c>
      <c r="Y84" s="3">
        <f t="shared" si="2"/>
        <v>1.9587751093341765E-7</v>
      </c>
      <c r="Z84" s="3">
        <f t="shared" si="3"/>
        <v>0.99999980412248912</v>
      </c>
      <c r="AA84" s="3">
        <f t="shared" si="11"/>
        <v>1.0000020413999999</v>
      </c>
    </row>
    <row r="85" spans="1:27" x14ac:dyDescent="0.35">
      <c r="A85" s="3">
        <v>30</v>
      </c>
      <c r="B85" s="3">
        <v>1.0000549999999999</v>
      </c>
      <c r="C85" s="3">
        <v>3.5878110000000002E-9</v>
      </c>
      <c r="D85" s="3">
        <f t="shared" si="0"/>
        <v>3.5027536426923689E-14</v>
      </c>
      <c r="E85" s="3">
        <f t="shared" si="1"/>
        <v>0.99999999999996492</v>
      </c>
      <c r="F85" s="3">
        <f t="shared" si="4"/>
        <v>1.0000550035878109</v>
      </c>
      <c r="H85" s="3">
        <v>3</v>
      </c>
      <c r="I85" s="3">
        <v>1.0000260000000001</v>
      </c>
      <c r="J85" s="3">
        <v>5.5975500000000005E-7</v>
      </c>
      <c r="K85" s="3">
        <f t="shared" si="5"/>
        <v>1.0006473427637275E-10</v>
      </c>
      <c r="L85" s="3">
        <f t="shared" si="6"/>
        <v>0.99999999989993527</v>
      </c>
      <c r="M85" s="3">
        <f t="shared" si="7"/>
        <v>1.000026559755</v>
      </c>
      <c r="O85" s="3">
        <v>30</v>
      </c>
      <c r="P85" s="3">
        <v>0.73683670000000001</v>
      </c>
      <c r="Q85" s="3">
        <v>0.26234869999999999</v>
      </c>
      <c r="R85" s="3">
        <f t="shared" si="8"/>
        <v>2.1855419329863679E-7</v>
      </c>
      <c r="S85" s="3">
        <f t="shared" si="9"/>
        <v>0.9999997814458067</v>
      </c>
      <c r="T85" s="3">
        <f t="shared" si="10"/>
        <v>0.9991854</v>
      </c>
      <c r="V85" s="3">
        <v>30</v>
      </c>
      <c r="W85" s="3">
        <v>0.99988929999999998</v>
      </c>
      <c r="X85" s="3">
        <v>1.128276E-4</v>
      </c>
      <c r="Y85" s="3">
        <f t="shared" si="2"/>
        <v>2.1855419329863679E-7</v>
      </c>
      <c r="Z85" s="3">
        <f t="shared" si="3"/>
        <v>0.9999997814458067</v>
      </c>
      <c r="AA85" s="3">
        <f t="shared" si="11"/>
        <v>1.0000021276</v>
      </c>
    </row>
    <row r="86" spans="1:27" x14ac:dyDescent="0.35">
      <c r="A86" s="3">
        <v>30.5</v>
      </c>
      <c r="B86" s="3">
        <v>1.000057</v>
      </c>
      <c r="C86" s="3">
        <v>5.2718619999999998E-9</v>
      </c>
      <c r="D86" s="3">
        <f t="shared" si="0"/>
        <v>7.5939254884360707E-14</v>
      </c>
      <c r="E86" s="3">
        <f t="shared" si="1"/>
        <v>0.99999999999992406</v>
      </c>
      <c r="F86" s="3">
        <f t="shared" si="4"/>
        <v>1.000057005271862</v>
      </c>
      <c r="H86" s="3">
        <v>3.05</v>
      </c>
      <c r="I86" s="3">
        <v>1.0000249999999999</v>
      </c>
      <c r="J86" s="3">
        <v>5.7661550000000002E-7</v>
      </c>
      <c r="K86" s="3">
        <f t="shared" si="5"/>
        <v>1.0254608273640997E-10</v>
      </c>
      <c r="L86" s="3">
        <f t="shared" si="6"/>
        <v>0.99999999989745392</v>
      </c>
      <c r="M86" s="3">
        <f t="shared" si="7"/>
        <v>1.0000255766155</v>
      </c>
      <c r="O86" s="3">
        <v>30.5</v>
      </c>
      <c r="P86" s="3">
        <v>0.73353120000000005</v>
      </c>
      <c r="Q86" s="3">
        <v>0.26564369999999998</v>
      </c>
      <c r="R86" s="3">
        <f t="shared" si="8"/>
        <v>2.4385614805222389E-7</v>
      </c>
      <c r="S86" s="3">
        <f t="shared" si="9"/>
        <v>0.99999975614385195</v>
      </c>
      <c r="T86" s="3">
        <f t="shared" si="10"/>
        <v>0.99917490000000009</v>
      </c>
      <c r="V86" s="3">
        <v>30.5</v>
      </c>
      <c r="W86" s="3">
        <v>0.99988379999999999</v>
      </c>
      <c r="X86" s="3">
        <v>1.18373E-4</v>
      </c>
      <c r="Y86" s="3">
        <f t="shared" si="2"/>
        <v>2.4385614805222389E-7</v>
      </c>
      <c r="Z86" s="3">
        <f t="shared" si="3"/>
        <v>0.99999975614385195</v>
      </c>
      <c r="AA86" s="3">
        <f t="shared" si="11"/>
        <v>1.0000021729999999</v>
      </c>
    </row>
    <row r="87" spans="1:27" x14ac:dyDescent="0.35">
      <c r="A87" s="3">
        <v>31</v>
      </c>
      <c r="B87" s="3">
        <v>1.0000599999999999</v>
      </c>
      <c r="C87" s="3">
        <v>7.7464029999999998E-9</v>
      </c>
      <c r="D87" s="3">
        <f t="shared" si="0"/>
        <v>1.6481260800560449E-13</v>
      </c>
      <c r="E87" s="3">
        <f t="shared" si="1"/>
        <v>0.99999999999983524</v>
      </c>
      <c r="F87" s="3">
        <f t="shared" si="4"/>
        <v>1.000060007746403</v>
      </c>
      <c r="H87" s="3">
        <v>3.1</v>
      </c>
      <c r="I87" s="3">
        <v>1.0000230000000001</v>
      </c>
      <c r="J87" s="3">
        <v>5.9371500000000002E-7</v>
      </c>
      <c r="K87" s="3">
        <f t="shared" si="5"/>
        <v>1.0508893755201143E-10</v>
      </c>
      <c r="L87" s="3">
        <f t="shared" si="6"/>
        <v>0.99999999989491106</v>
      </c>
      <c r="M87" s="3">
        <f t="shared" si="7"/>
        <v>1.0000235937150002</v>
      </c>
      <c r="O87" s="3">
        <v>31</v>
      </c>
      <c r="P87" s="3">
        <v>0.73028769999999998</v>
      </c>
      <c r="Q87" s="3">
        <v>0.26887699999999998</v>
      </c>
      <c r="R87" s="3">
        <f t="shared" si="8"/>
        <v>2.720873019113057E-7</v>
      </c>
      <c r="S87" s="3">
        <f t="shared" si="9"/>
        <v>0.99999972791269809</v>
      </c>
      <c r="T87" s="3">
        <f t="shared" si="10"/>
        <v>0.99916469999999991</v>
      </c>
      <c r="V87" s="3">
        <v>31</v>
      </c>
      <c r="W87" s="3">
        <v>0.99987809999999999</v>
      </c>
      <c r="X87" s="3">
        <v>1.2419229999999999E-4</v>
      </c>
      <c r="Y87" s="3">
        <f t="shared" si="2"/>
        <v>2.720873019113057E-7</v>
      </c>
      <c r="Z87" s="3">
        <f t="shared" si="3"/>
        <v>0.99999972791269809</v>
      </c>
      <c r="AA87" s="3">
        <f t="shared" si="11"/>
        <v>1.0000022923</v>
      </c>
    </row>
    <row r="88" spans="1:27" x14ac:dyDescent="0.35">
      <c r="A88" s="3">
        <v>31.5</v>
      </c>
      <c r="B88" s="3">
        <v>1.0000629999999999</v>
      </c>
      <c r="C88" s="3">
        <v>1.1382509999999999E-8</v>
      </c>
      <c r="D88" s="3">
        <f t="shared" si="0"/>
        <v>3.5726976932437537E-13</v>
      </c>
      <c r="E88" s="3">
        <f t="shared" si="1"/>
        <v>0.99999999999964273</v>
      </c>
      <c r="F88" s="3">
        <f t="shared" si="4"/>
        <v>1.00006301138251</v>
      </c>
      <c r="H88" s="3">
        <v>3.15</v>
      </c>
      <c r="I88" s="3">
        <v>1.000022</v>
      </c>
      <c r="J88" s="3">
        <v>6.1105420000000005E-7</v>
      </c>
      <c r="K88" s="3">
        <f t="shared" si="5"/>
        <v>1.076948530354116E-10</v>
      </c>
      <c r="L88" s="3">
        <f t="shared" si="6"/>
        <v>0.99999999989230515</v>
      </c>
      <c r="M88" s="3">
        <f t="shared" si="7"/>
        <v>1.0000226110541999</v>
      </c>
      <c r="O88" s="3">
        <v>31.5</v>
      </c>
      <c r="P88" s="3">
        <v>0.72710470000000005</v>
      </c>
      <c r="Q88" s="3">
        <v>0.27205000000000001</v>
      </c>
      <c r="R88" s="3">
        <f t="shared" si="8"/>
        <v>3.0358676694763886E-7</v>
      </c>
      <c r="S88" s="3">
        <f t="shared" si="9"/>
        <v>0.99999969641323305</v>
      </c>
      <c r="T88" s="3">
        <f t="shared" si="10"/>
        <v>0.99915470000000006</v>
      </c>
      <c r="V88" s="3">
        <v>31.5</v>
      </c>
      <c r="W88" s="3">
        <v>0.99987199999999998</v>
      </c>
      <c r="X88" s="3">
        <v>1.3030069999999999E-4</v>
      </c>
      <c r="Y88" s="3">
        <f t="shared" si="2"/>
        <v>3.0358676694763886E-7</v>
      </c>
      <c r="Z88" s="3">
        <f t="shared" si="3"/>
        <v>0.99999969641323305</v>
      </c>
      <c r="AA88" s="3">
        <f t="shared" si="11"/>
        <v>1.0000023007000001</v>
      </c>
    </row>
    <row r="89" spans="1:27" x14ac:dyDescent="0.35">
      <c r="A89" s="3">
        <v>32</v>
      </c>
      <c r="B89" s="3">
        <v>1.0000659999999999</v>
      </c>
      <c r="C89" s="3">
        <v>1.67255E-8</v>
      </c>
      <c r="D89" s="3">
        <f t="shared" ref="D89:D152" si="12">0.5*(1+TANH((A89-$B$21/2)/$B$20))</f>
        <v>7.7537976039820933E-13</v>
      </c>
      <c r="E89" s="3">
        <f t="shared" ref="E89:E152" si="13">0.5*(1-TANH((A89-$B$21/2)/$B$20))</f>
        <v>0.99999999999922462</v>
      </c>
      <c r="F89" s="3">
        <f t="shared" si="4"/>
        <v>1.0000660167255</v>
      </c>
      <c r="H89" s="3">
        <v>3.2</v>
      </c>
      <c r="I89" s="3">
        <v>1.0000199999999999</v>
      </c>
      <c r="J89" s="3">
        <v>6.2863419999999997E-7</v>
      </c>
      <c r="K89" s="3">
        <f t="shared" si="5"/>
        <v>1.1036543900999618E-10</v>
      </c>
      <c r="L89" s="3">
        <f t="shared" si="6"/>
        <v>0.99999999988963451</v>
      </c>
      <c r="M89" s="3">
        <f t="shared" si="7"/>
        <v>1.0000206286341999</v>
      </c>
      <c r="O89" s="3">
        <v>32</v>
      </c>
      <c r="P89" s="3">
        <v>0.72398070000000003</v>
      </c>
      <c r="Q89" s="3">
        <v>0.27516429999999997</v>
      </c>
      <c r="R89" s="3">
        <f t="shared" si="8"/>
        <v>3.3873291449548759E-7</v>
      </c>
      <c r="S89" s="3">
        <f t="shared" si="9"/>
        <v>0.9999996612670855</v>
      </c>
      <c r="T89" s="3">
        <f t="shared" si="10"/>
        <v>0.99914499999999995</v>
      </c>
      <c r="V89" s="3">
        <v>32</v>
      </c>
      <c r="W89" s="3">
        <v>0.99986569999999997</v>
      </c>
      <c r="X89" s="3">
        <v>1.367145E-4</v>
      </c>
      <c r="Y89" s="3">
        <f t="shared" ref="Y89:Y152" si="14">0.5*(1+TANH((V89-$W$21/2)/$W$20))</f>
        <v>3.3873291449548759E-7</v>
      </c>
      <c r="Z89" s="3">
        <f t="shared" ref="Z89:Z152" si="15">0.5*(1-TANH((V89-$W$21/2)/$W$20))</f>
        <v>0.9999996612670855</v>
      </c>
      <c r="AA89" s="3">
        <f t="shared" si="11"/>
        <v>1.0000024144999999</v>
      </c>
    </row>
    <row r="90" spans="1:27" x14ac:dyDescent="0.35">
      <c r="A90" s="3">
        <v>32.5</v>
      </c>
      <c r="B90" s="3">
        <v>1.000068</v>
      </c>
      <c r="C90" s="3">
        <v>2.4576689999999999E-8</v>
      </c>
      <c r="D90" s="3">
        <f t="shared" si="12"/>
        <v>1.6822099269120372E-12</v>
      </c>
      <c r="E90" s="3">
        <f t="shared" si="13"/>
        <v>0.99999999999831779</v>
      </c>
      <c r="F90" s="3">
        <f t="shared" ref="F90:F153" si="16">SUM(B90:C90)</f>
        <v>1.00006802457669</v>
      </c>
      <c r="H90" s="3">
        <v>3.25</v>
      </c>
      <c r="I90" s="3">
        <v>1.000019</v>
      </c>
      <c r="J90" s="3">
        <v>6.4645609999999997E-7</v>
      </c>
      <c r="K90" s="3">
        <f t="shared" ref="K90:K153" si="17">0.5*(1+TANH((H90-$I$21/2)/$I$20))</f>
        <v>1.1310213876569719E-10</v>
      </c>
      <c r="L90" s="3">
        <f t="shared" ref="L90:L153" si="18">0.5*(1-TANH((H90-$I$21/2)/$I$20))</f>
        <v>0.99999999988689781</v>
      </c>
      <c r="M90" s="3">
        <f t="shared" ref="M90:M153" si="19">SUM(I90:J90)</f>
        <v>1.0000196464561</v>
      </c>
      <c r="O90" s="3">
        <v>32.5</v>
      </c>
      <c r="P90" s="3">
        <v>0.72091430000000001</v>
      </c>
      <c r="Q90" s="3">
        <v>0.2782212</v>
      </c>
      <c r="R90" s="3">
        <f t="shared" ref="R90:R153" si="20">0.5*(1+TANH((O90-$P$21/2)/$P$20))</f>
        <v>3.7794791929446347E-7</v>
      </c>
      <c r="S90" s="3">
        <f t="shared" ref="S90:S153" si="21">0.5*(1-TANH((O90-$P$21/2)/$P$20))</f>
        <v>0.99999962205208071</v>
      </c>
      <c r="T90" s="3">
        <f t="shared" ref="T90:T153" si="22">SUM(P90:Q90)</f>
        <v>0.99913549999999995</v>
      </c>
      <c r="V90" s="3">
        <v>32.5</v>
      </c>
      <c r="W90" s="3">
        <v>0.9998591</v>
      </c>
      <c r="X90" s="3">
        <v>1.434509E-4</v>
      </c>
      <c r="Y90" s="3">
        <f t="shared" si="14"/>
        <v>3.7794791929446347E-7</v>
      </c>
      <c r="Z90" s="3">
        <f t="shared" si="15"/>
        <v>0.99999962205208071</v>
      </c>
      <c r="AA90" s="3">
        <f t="shared" ref="AA90:AA153" si="23">SUM(W90:X90)</f>
        <v>1.0000025508999999</v>
      </c>
    </row>
    <row r="91" spans="1:27" x14ac:dyDescent="0.35">
      <c r="A91" s="3">
        <v>33</v>
      </c>
      <c r="B91" s="3">
        <v>1.0000709999999999</v>
      </c>
      <c r="C91" s="3">
        <v>3.6113779999999998E-8</v>
      </c>
      <c r="D91" s="3">
        <f t="shared" si="12"/>
        <v>3.6500247269088959E-12</v>
      </c>
      <c r="E91" s="3">
        <f t="shared" si="13"/>
        <v>0.99999999999635003</v>
      </c>
      <c r="F91" s="3">
        <f t="shared" si="16"/>
        <v>1.0000710361137799</v>
      </c>
      <c r="H91" s="3">
        <v>3.3</v>
      </c>
      <c r="I91" s="3">
        <v>1.0000180000000001</v>
      </c>
      <c r="J91" s="3">
        <v>6.6452089999999995E-7</v>
      </c>
      <c r="K91" s="3">
        <f t="shared" si="17"/>
        <v>1.1590683968165649E-10</v>
      </c>
      <c r="L91" s="3">
        <f t="shared" si="18"/>
        <v>0.99999999988409316</v>
      </c>
      <c r="M91" s="3">
        <f t="shared" si="19"/>
        <v>1.0000186645209002</v>
      </c>
      <c r="O91" s="3">
        <v>33</v>
      </c>
      <c r="P91" s="3">
        <v>0.71790390000000004</v>
      </c>
      <c r="Q91" s="3">
        <v>0.28122219999999998</v>
      </c>
      <c r="R91" s="3">
        <f t="shared" si="20"/>
        <v>4.2170283109932427E-7</v>
      </c>
      <c r="S91" s="3">
        <f t="shared" si="21"/>
        <v>0.9999995782971689</v>
      </c>
      <c r="T91" s="3">
        <f t="shared" si="22"/>
        <v>0.99912610000000002</v>
      </c>
      <c r="V91" s="3">
        <v>33</v>
      </c>
      <c r="W91" s="3">
        <v>0.99985210000000002</v>
      </c>
      <c r="X91" s="3">
        <v>1.5052819999999999E-4</v>
      </c>
      <c r="Y91" s="3">
        <f t="shared" si="14"/>
        <v>4.2170283109932427E-7</v>
      </c>
      <c r="Z91" s="3">
        <f t="shared" si="15"/>
        <v>0.9999995782971689</v>
      </c>
      <c r="AA91" s="3">
        <f t="shared" si="23"/>
        <v>1.0000026282000001</v>
      </c>
    </row>
    <row r="92" spans="1:27" x14ac:dyDescent="0.35">
      <c r="A92" s="3">
        <v>33.5</v>
      </c>
      <c r="B92" s="3">
        <v>1.000075</v>
      </c>
      <c r="C92" s="3">
        <v>5.3067629999999997E-8</v>
      </c>
      <c r="D92" s="3">
        <f t="shared" si="12"/>
        <v>7.9195539015586291E-12</v>
      </c>
      <c r="E92" s="3">
        <f t="shared" si="13"/>
        <v>0.99999999999208045</v>
      </c>
      <c r="F92" s="3">
        <f t="shared" si="16"/>
        <v>1.0000750530676301</v>
      </c>
      <c r="H92" s="3">
        <v>3.35</v>
      </c>
      <c r="I92" s="3">
        <v>1.0000169999999999</v>
      </c>
      <c r="J92" s="3">
        <v>6.8282989999999999E-7</v>
      </c>
      <c r="K92" s="3">
        <f t="shared" si="17"/>
        <v>1.1878104055895733E-10</v>
      </c>
      <c r="L92" s="3">
        <f t="shared" si="18"/>
        <v>0.99999999988121901</v>
      </c>
      <c r="M92" s="3">
        <f t="shared" si="19"/>
        <v>1.0000176828298999</v>
      </c>
      <c r="O92" s="3">
        <v>33.5</v>
      </c>
      <c r="P92" s="3">
        <v>0.71494809999999998</v>
      </c>
      <c r="Q92" s="3">
        <v>0.284169</v>
      </c>
      <c r="R92" s="3">
        <f t="shared" si="20"/>
        <v>4.705232328205966E-7</v>
      </c>
      <c r="S92" s="3">
        <f t="shared" si="21"/>
        <v>0.99999952947676718</v>
      </c>
      <c r="T92" s="3">
        <f t="shared" si="22"/>
        <v>0.99911709999999998</v>
      </c>
      <c r="V92" s="3">
        <v>33.5</v>
      </c>
      <c r="W92" s="3">
        <v>0.99984479999999998</v>
      </c>
      <c r="X92" s="3">
        <v>1.579653E-4</v>
      </c>
      <c r="Y92" s="3">
        <f t="shared" si="14"/>
        <v>4.705232328205966E-7</v>
      </c>
      <c r="Z92" s="3">
        <f t="shared" si="15"/>
        <v>0.99999952947676718</v>
      </c>
      <c r="AA92" s="3">
        <f t="shared" si="23"/>
        <v>1.0000027652999999</v>
      </c>
    </row>
    <row r="93" spans="1:27" x14ac:dyDescent="0.35">
      <c r="A93" s="3">
        <v>34</v>
      </c>
      <c r="B93" s="3">
        <v>1.000078</v>
      </c>
      <c r="C93" s="3">
        <v>7.7982420000000005E-8</v>
      </c>
      <c r="D93" s="3">
        <f t="shared" si="12"/>
        <v>1.7183143796728473E-11</v>
      </c>
      <c r="E93" s="3">
        <f t="shared" si="13"/>
        <v>0.99999999998281686</v>
      </c>
      <c r="F93" s="3">
        <f t="shared" si="16"/>
        <v>1.0000780779824201</v>
      </c>
      <c r="H93" s="3">
        <v>3.4</v>
      </c>
      <c r="I93" s="3">
        <v>1.000016</v>
      </c>
      <c r="J93" s="3">
        <v>7.0138429999999998E-7</v>
      </c>
      <c r="K93" s="3">
        <f t="shared" si="17"/>
        <v>1.2172646224328787E-10</v>
      </c>
      <c r="L93" s="3">
        <f t="shared" si="18"/>
        <v>0.99999999987827359</v>
      </c>
      <c r="M93" s="3">
        <f t="shared" si="19"/>
        <v>1.0000167013843</v>
      </c>
      <c r="O93" s="3">
        <v>34</v>
      </c>
      <c r="P93" s="3">
        <v>0.7120455</v>
      </c>
      <c r="Q93" s="3">
        <v>0.28706280000000001</v>
      </c>
      <c r="R93" s="3">
        <f t="shared" si="20"/>
        <v>5.249955539188278E-7</v>
      </c>
      <c r="S93" s="3">
        <f t="shared" si="21"/>
        <v>0.99999947500444608</v>
      </c>
      <c r="T93" s="3">
        <f t="shared" si="22"/>
        <v>0.99910830000000006</v>
      </c>
      <c r="V93" s="3">
        <v>34</v>
      </c>
      <c r="W93" s="3">
        <v>0.99983699999999998</v>
      </c>
      <c r="X93" s="3">
        <v>1.657827E-4</v>
      </c>
      <c r="Y93" s="3">
        <f t="shared" si="14"/>
        <v>5.249955539188278E-7</v>
      </c>
      <c r="Z93" s="3">
        <f t="shared" si="15"/>
        <v>0.99999947500444608</v>
      </c>
      <c r="AA93" s="3">
        <f t="shared" si="23"/>
        <v>1.0000027827</v>
      </c>
    </row>
    <row r="94" spans="1:27" x14ac:dyDescent="0.35">
      <c r="A94" s="3">
        <v>34.5</v>
      </c>
      <c r="B94" s="3">
        <v>1.000081</v>
      </c>
      <c r="C94" s="3">
        <v>1.145984E-7</v>
      </c>
      <c r="D94" s="3">
        <f t="shared" si="12"/>
        <v>3.7282621434542307E-11</v>
      </c>
      <c r="E94" s="3">
        <f t="shared" si="13"/>
        <v>0.99999999996271738</v>
      </c>
      <c r="F94" s="3">
        <f t="shared" si="16"/>
        <v>1.0000811145984001</v>
      </c>
      <c r="H94" s="3">
        <v>3.45</v>
      </c>
      <c r="I94" s="3">
        <v>1.000016</v>
      </c>
      <c r="J94" s="3">
        <v>7.2018550000000003E-7</v>
      </c>
      <c r="K94" s="3">
        <f t="shared" si="17"/>
        <v>1.2474499211378998E-10</v>
      </c>
      <c r="L94" s="3">
        <f t="shared" si="18"/>
        <v>0.99999999987525501</v>
      </c>
      <c r="M94" s="3">
        <f t="shared" si="19"/>
        <v>1.0000167201854999</v>
      </c>
      <c r="O94" s="3">
        <v>34.5</v>
      </c>
      <c r="P94" s="3">
        <v>0.70919460000000001</v>
      </c>
      <c r="Q94" s="3">
        <v>0.28990510000000003</v>
      </c>
      <c r="R94" s="3">
        <f t="shared" si="20"/>
        <v>5.8577411404803215E-7</v>
      </c>
      <c r="S94" s="3">
        <f t="shared" si="21"/>
        <v>0.9999994142258859</v>
      </c>
      <c r="T94" s="3">
        <f t="shared" si="22"/>
        <v>0.99909970000000003</v>
      </c>
      <c r="V94" s="3">
        <v>34.5</v>
      </c>
      <c r="W94" s="3">
        <v>0.99982890000000002</v>
      </c>
      <c r="X94" s="3">
        <v>1.7400179999999999E-4</v>
      </c>
      <c r="Y94" s="3">
        <f t="shared" si="14"/>
        <v>5.8577411404803215E-7</v>
      </c>
      <c r="Z94" s="3">
        <f t="shared" si="15"/>
        <v>0.9999994142258859</v>
      </c>
      <c r="AA94" s="3">
        <f t="shared" si="23"/>
        <v>1.0000029018000001</v>
      </c>
    </row>
    <row r="95" spans="1:27" x14ac:dyDescent="0.35">
      <c r="A95" s="3">
        <v>35</v>
      </c>
      <c r="B95" s="3">
        <v>1.000084</v>
      </c>
      <c r="C95" s="3">
        <v>1.6841529999999999E-7</v>
      </c>
      <c r="D95" s="3">
        <f t="shared" si="12"/>
        <v>8.0892514908725843E-11</v>
      </c>
      <c r="E95" s="3">
        <f t="shared" si="13"/>
        <v>0.99999999991910749</v>
      </c>
      <c r="F95" s="3">
        <f t="shared" si="16"/>
        <v>1.0000841684152999</v>
      </c>
      <c r="H95" s="3">
        <v>3.5</v>
      </c>
      <c r="I95" s="3">
        <v>1.0000150000000001</v>
      </c>
      <c r="J95" s="3">
        <v>7.3923470000000004E-7</v>
      </c>
      <c r="K95" s="3">
        <f t="shared" si="17"/>
        <v>1.2783835101615182E-10</v>
      </c>
      <c r="L95" s="3">
        <f t="shared" si="18"/>
        <v>0.99999999987216159</v>
      </c>
      <c r="M95" s="3">
        <f t="shared" si="19"/>
        <v>1.0000157392347</v>
      </c>
      <c r="O95" s="3">
        <v>35</v>
      </c>
      <c r="P95" s="3">
        <v>0.70639390000000002</v>
      </c>
      <c r="Q95" s="3">
        <v>0.29269729999999999</v>
      </c>
      <c r="R95" s="3">
        <f t="shared" si="20"/>
        <v>6.5358898349021644E-7</v>
      </c>
      <c r="S95" s="3">
        <f t="shared" si="21"/>
        <v>0.99999934641101651</v>
      </c>
      <c r="T95" s="3">
        <f t="shared" si="22"/>
        <v>0.99909120000000007</v>
      </c>
      <c r="V95" s="3">
        <v>35</v>
      </c>
      <c r="W95" s="3">
        <v>0.99982040000000005</v>
      </c>
      <c r="X95" s="3">
        <v>1.8264529999999999E-4</v>
      </c>
      <c r="Y95" s="3">
        <f t="shared" si="14"/>
        <v>6.5358898349021644E-7</v>
      </c>
      <c r="Z95" s="3">
        <f t="shared" si="15"/>
        <v>0.99999934641101651</v>
      </c>
      <c r="AA95" s="3">
        <f t="shared" si="23"/>
        <v>1.0000030452999999</v>
      </c>
    </row>
    <row r="96" spans="1:27" x14ac:dyDescent="0.35">
      <c r="A96" s="3">
        <v>35.5</v>
      </c>
      <c r="B96" s="3">
        <v>1.0000880000000001</v>
      </c>
      <c r="C96" s="3">
        <v>2.475232E-7</v>
      </c>
      <c r="D96" s="3">
        <f t="shared" si="12"/>
        <v>1.7551382569536145E-10</v>
      </c>
      <c r="E96" s="3">
        <f t="shared" si="13"/>
        <v>0.99999999982448617</v>
      </c>
      <c r="F96" s="3">
        <f t="shared" si="16"/>
        <v>1.0000882475232</v>
      </c>
      <c r="H96" s="3">
        <v>3.55</v>
      </c>
      <c r="I96" s="3">
        <v>1.000014</v>
      </c>
      <c r="J96" s="3">
        <v>7.5853349999999999E-7</v>
      </c>
      <c r="K96" s="3">
        <f t="shared" si="17"/>
        <v>1.3100848184066649E-10</v>
      </c>
      <c r="L96" s="3">
        <f t="shared" si="18"/>
        <v>0.99999999986899146</v>
      </c>
      <c r="M96" s="3">
        <f t="shared" si="19"/>
        <v>1.0000147585335</v>
      </c>
      <c r="O96" s="3">
        <v>35.5</v>
      </c>
      <c r="P96" s="3">
        <v>0.70364210000000005</v>
      </c>
      <c r="Q96" s="3">
        <v>0.2954408</v>
      </c>
      <c r="R96" s="3">
        <f t="shared" si="20"/>
        <v>7.292547512527392E-7</v>
      </c>
      <c r="S96" s="3">
        <f t="shared" si="21"/>
        <v>0.99999927074524875</v>
      </c>
      <c r="T96" s="3">
        <f t="shared" si="22"/>
        <v>0.99908290000000011</v>
      </c>
      <c r="V96" s="3">
        <v>35.5</v>
      </c>
      <c r="W96" s="3">
        <v>0.99981140000000002</v>
      </c>
      <c r="X96" s="3">
        <v>1.9173709999999999E-4</v>
      </c>
      <c r="Y96" s="3">
        <f t="shared" si="14"/>
        <v>7.292547512527392E-7</v>
      </c>
      <c r="Z96" s="3">
        <f t="shared" si="15"/>
        <v>0.99999927074524875</v>
      </c>
      <c r="AA96" s="3">
        <f t="shared" si="23"/>
        <v>1.0000031371</v>
      </c>
    </row>
    <row r="97" spans="1:27" x14ac:dyDescent="0.35">
      <c r="A97" s="3">
        <v>36</v>
      </c>
      <c r="B97" s="3">
        <v>1.0000910000000001</v>
      </c>
      <c r="C97" s="3">
        <v>3.6382749999999998E-7</v>
      </c>
      <c r="D97" s="3">
        <f t="shared" si="12"/>
        <v>3.8081526820832323E-10</v>
      </c>
      <c r="E97" s="3">
        <f t="shared" si="13"/>
        <v>0.99999999961918473</v>
      </c>
      <c r="F97" s="3">
        <f t="shared" si="16"/>
        <v>1.0000913638275</v>
      </c>
      <c r="H97" s="3">
        <v>3.6</v>
      </c>
      <c r="I97" s="3">
        <v>1.000013</v>
      </c>
      <c r="J97" s="3">
        <v>7.7808349999999998E-7</v>
      </c>
      <c r="K97" s="3">
        <f t="shared" si="17"/>
        <v>1.3425704992187093E-10</v>
      </c>
      <c r="L97" s="3">
        <f t="shared" si="18"/>
        <v>0.99999999986574295</v>
      </c>
      <c r="M97" s="3">
        <f t="shared" si="19"/>
        <v>1.0000137780835001</v>
      </c>
      <c r="O97" s="3">
        <v>36</v>
      </c>
      <c r="P97" s="3">
        <v>0.7009379</v>
      </c>
      <c r="Q97" s="3">
        <v>0.29813709999999999</v>
      </c>
      <c r="R97" s="3">
        <f t="shared" si="20"/>
        <v>8.1368031157325049E-7</v>
      </c>
      <c r="S97" s="3">
        <f t="shared" si="21"/>
        <v>0.99999918631968843</v>
      </c>
      <c r="T97" s="3">
        <f t="shared" si="22"/>
        <v>0.99907499999999994</v>
      </c>
      <c r="V97" s="3">
        <v>36</v>
      </c>
      <c r="W97" s="3">
        <v>0.99980190000000002</v>
      </c>
      <c r="X97" s="3">
        <v>2.013025E-4</v>
      </c>
      <c r="Y97" s="3">
        <f t="shared" si="14"/>
        <v>8.1368031157325049E-7</v>
      </c>
      <c r="Z97" s="3">
        <f t="shared" si="15"/>
        <v>0.99999918631968843</v>
      </c>
      <c r="AA97" s="3">
        <f t="shared" si="23"/>
        <v>1.0000032025000001</v>
      </c>
    </row>
    <row r="98" spans="1:27" x14ac:dyDescent="0.35">
      <c r="A98" s="3">
        <v>36.5</v>
      </c>
      <c r="B98" s="3">
        <v>1.000095</v>
      </c>
      <c r="C98" s="3">
        <v>5.3486179999999998E-7</v>
      </c>
      <c r="D98" s="3">
        <f t="shared" si="12"/>
        <v>8.2626133712793148E-10</v>
      </c>
      <c r="E98" s="3">
        <f t="shared" si="13"/>
        <v>0.99999999917373872</v>
      </c>
      <c r="F98" s="3">
        <f t="shared" si="16"/>
        <v>1.0000955348617999</v>
      </c>
      <c r="H98" s="3">
        <v>3.65</v>
      </c>
      <c r="I98" s="3">
        <v>1.000013</v>
      </c>
      <c r="J98" s="3">
        <v>7.9788599999999995E-7</v>
      </c>
      <c r="K98" s="3">
        <f t="shared" si="17"/>
        <v>1.3758627570581439E-10</v>
      </c>
      <c r="L98" s="3">
        <f t="shared" si="18"/>
        <v>0.99999999986241372</v>
      </c>
      <c r="M98" s="3">
        <f t="shared" si="19"/>
        <v>1.000013797886</v>
      </c>
      <c r="O98" s="3">
        <v>36.5</v>
      </c>
      <c r="P98" s="3">
        <v>0.69827980000000001</v>
      </c>
      <c r="Q98" s="3">
        <v>0.30078739999999998</v>
      </c>
      <c r="R98" s="3">
        <f t="shared" si="20"/>
        <v>9.0787977963247002E-7</v>
      </c>
      <c r="S98" s="3">
        <f t="shared" si="21"/>
        <v>0.99999909212022042</v>
      </c>
      <c r="T98" s="3">
        <f t="shared" si="22"/>
        <v>0.99906720000000004</v>
      </c>
      <c r="V98" s="3">
        <v>36.5</v>
      </c>
      <c r="W98" s="3">
        <v>0.99979200000000001</v>
      </c>
      <c r="X98" s="3">
        <v>2.113684E-4</v>
      </c>
      <c r="Y98" s="3">
        <f t="shared" si="14"/>
        <v>9.0787977963247002E-7</v>
      </c>
      <c r="Z98" s="3">
        <f t="shared" si="15"/>
        <v>0.99999909212022042</v>
      </c>
      <c r="AA98" s="3">
        <f t="shared" si="23"/>
        <v>1.0000033684</v>
      </c>
    </row>
    <row r="99" spans="1:27" x14ac:dyDescent="0.35">
      <c r="A99" s="3">
        <v>37</v>
      </c>
      <c r="B99" s="3">
        <v>1.0000979999999999</v>
      </c>
      <c r="C99" s="3">
        <v>7.8647499999999995E-7</v>
      </c>
      <c r="D99" s="3">
        <f t="shared" si="12"/>
        <v>1.7927530571171246E-9</v>
      </c>
      <c r="E99" s="3">
        <f t="shared" si="13"/>
        <v>0.99999999820724694</v>
      </c>
      <c r="F99" s="3">
        <f t="shared" si="16"/>
        <v>1.0000987864749999</v>
      </c>
      <c r="H99" s="3">
        <v>3.7</v>
      </c>
      <c r="I99" s="3">
        <v>1.0000119999999999</v>
      </c>
      <c r="J99" s="3">
        <v>8.1794290000000002E-7</v>
      </c>
      <c r="K99" s="3">
        <f t="shared" si="17"/>
        <v>1.4099804657163872E-10</v>
      </c>
      <c r="L99" s="3">
        <f t="shared" si="18"/>
        <v>0.9999999998590019</v>
      </c>
      <c r="M99" s="3">
        <f t="shared" si="19"/>
        <v>1.0000128179429</v>
      </c>
      <c r="O99" s="3">
        <v>37</v>
      </c>
      <c r="P99" s="3">
        <v>0.69566649999999997</v>
      </c>
      <c r="Q99" s="3">
        <v>0.30339300000000002</v>
      </c>
      <c r="R99" s="3">
        <f t="shared" si="20"/>
        <v>1.0129846740314363E-6</v>
      </c>
      <c r="S99" s="3">
        <f t="shared" si="21"/>
        <v>0.99999898701532597</v>
      </c>
      <c r="T99" s="3">
        <f t="shared" si="22"/>
        <v>0.99905949999999999</v>
      </c>
      <c r="V99" s="3">
        <v>37</v>
      </c>
      <c r="W99" s="3">
        <v>0.99978149999999999</v>
      </c>
      <c r="X99" s="3">
        <v>2.219631E-4</v>
      </c>
      <c r="Y99" s="3">
        <f t="shared" si="14"/>
        <v>1.0129846740314363E-6</v>
      </c>
      <c r="Z99" s="3">
        <f t="shared" si="15"/>
        <v>0.99999898701532597</v>
      </c>
      <c r="AA99" s="3">
        <f t="shared" si="23"/>
        <v>1.0000034631000001</v>
      </c>
    </row>
    <row r="100" spans="1:27" x14ac:dyDescent="0.35">
      <c r="A100" s="3">
        <v>37.5</v>
      </c>
      <c r="B100" s="3">
        <v>1.000102</v>
      </c>
      <c r="C100" s="3">
        <v>1.156834E-6</v>
      </c>
      <c r="D100" s="3">
        <f t="shared" si="12"/>
        <v>3.8897663978687547E-9</v>
      </c>
      <c r="E100" s="3">
        <f t="shared" si="13"/>
        <v>0.9999999961102336</v>
      </c>
      <c r="F100" s="3">
        <f t="shared" si="16"/>
        <v>1.000103156834</v>
      </c>
      <c r="H100" s="3">
        <v>3.75</v>
      </c>
      <c r="I100" s="3">
        <v>1.0000119999999999</v>
      </c>
      <c r="J100" s="3">
        <v>8.3825579999999995E-7</v>
      </c>
      <c r="K100" s="3">
        <f t="shared" si="17"/>
        <v>1.444944164319395E-10</v>
      </c>
      <c r="L100" s="3">
        <f t="shared" si="18"/>
        <v>0.99999999985550558</v>
      </c>
      <c r="M100" s="3">
        <f t="shared" si="19"/>
        <v>1.0000128382558</v>
      </c>
      <c r="O100" s="3">
        <v>37.5</v>
      </c>
      <c r="P100" s="3">
        <v>0.69309679999999996</v>
      </c>
      <c r="Q100" s="3">
        <v>0.30595529999999999</v>
      </c>
      <c r="R100" s="3">
        <f t="shared" si="20"/>
        <v>1.1302575081417743E-6</v>
      </c>
      <c r="S100" s="3">
        <f t="shared" si="21"/>
        <v>0.99999886974249186</v>
      </c>
      <c r="T100" s="3">
        <f t="shared" si="22"/>
        <v>0.99905209999999989</v>
      </c>
      <c r="V100" s="3">
        <v>37.5</v>
      </c>
      <c r="W100" s="3">
        <v>0.99977050000000001</v>
      </c>
      <c r="X100" s="3">
        <v>2.3311640000000001E-4</v>
      </c>
      <c r="Y100" s="3">
        <f t="shared" si="14"/>
        <v>1.1302575081417743E-6</v>
      </c>
      <c r="Z100" s="3">
        <f t="shared" si="15"/>
        <v>0.99999886974249186</v>
      </c>
      <c r="AA100" s="3">
        <f t="shared" si="23"/>
        <v>1.0000036163999999</v>
      </c>
    </row>
    <row r="101" spans="1:27" x14ac:dyDescent="0.35">
      <c r="A101" s="3">
        <v>38</v>
      </c>
      <c r="B101" s="3">
        <v>1.000105</v>
      </c>
      <c r="C101" s="3">
        <v>1.7024190000000001E-6</v>
      </c>
      <c r="D101" s="3">
        <f t="shared" si="12"/>
        <v>8.4396915567275244E-9</v>
      </c>
      <c r="E101" s="3">
        <f t="shared" si="13"/>
        <v>0.99999999156030839</v>
      </c>
      <c r="F101" s="3">
        <f t="shared" si="16"/>
        <v>1.000106702419</v>
      </c>
      <c r="H101" s="3">
        <v>3.8</v>
      </c>
      <c r="I101" s="3">
        <v>1.000011</v>
      </c>
      <c r="J101" s="3">
        <v>8.5882650000000003E-7</v>
      </c>
      <c r="K101" s="3">
        <f t="shared" si="17"/>
        <v>1.4807743919931227E-10</v>
      </c>
      <c r="L101" s="3">
        <f t="shared" si="18"/>
        <v>0.99999999985192256</v>
      </c>
      <c r="M101" s="3">
        <f t="shared" si="19"/>
        <v>1.0000118588264999</v>
      </c>
      <c r="O101" s="3">
        <v>38</v>
      </c>
      <c r="P101" s="3">
        <v>0.6905694</v>
      </c>
      <c r="Q101" s="3">
        <v>0.30847550000000001</v>
      </c>
      <c r="R101" s="3">
        <f t="shared" si="20"/>
        <v>1.2611069546419884E-6</v>
      </c>
      <c r="S101" s="3">
        <f t="shared" si="21"/>
        <v>0.99999873889304536</v>
      </c>
      <c r="T101" s="3">
        <f t="shared" si="22"/>
        <v>0.99904490000000001</v>
      </c>
      <c r="V101" s="3">
        <v>38</v>
      </c>
      <c r="W101" s="3">
        <v>0.99975879999999995</v>
      </c>
      <c r="X101" s="3">
        <v>2.4486000000000001E-4</v>
      </c>
      <c r="Y101" s="3">
        <f t="shared" si="14"/>
        <v>1.2611069546419884E-6</v>
      </c>
      <c r="Z101" s="3">
        <f t="shared" si="15"/>
        <v>0.99999873889304536</v>
      </c>
      <c r="AA101" s="3">
        <f t="shared" si="23"/>
        <v>1.00000366</v>
      </c>
    </row>
    <row r="102" spans="1:27" x14ac:dyDescent="0.35">
      <c r="A102" s="3">
        <v>38.5</v>
      </c>
      <c r="B102" s="3">
        <v>1.000108</v>
      </c>
      <c r="C102" s="3">
        <v>2.5070829999999998E-6</v>
      </c>
      <c r="D102" s="3">
        <f t="shared" si="12"/>
        <v>1.831174073485542E-8</v>
      </c>
      <c r="E102" s="3">
        <f t="shared" si="13"/>
        <v>0.99999998168825921</v>
      </c>
      <c r="F102" s="3">
        <f t="shared" si="16"/>
        <v>1.0001105070830001</v>
      </c>
      <c r="H102" s="3">
        <v>3.85</v>
      </c>
      <c r="I102" s="3">
        <v>1.000011</v>
      </c>
      <c r="J102" s="3">
        <v>8.7965680000000002E-7</v>
      </c>
      <c r="K102" s="3">
        <f t="shared" si="17"/>
        <v>1.5174944634210874E-10</v>
      </c>
      <c r="L102" s="3">
        <f t="shared" si="18"/>
        <v>0.9999999998482505</v>
      </c>
      <c r="M102" s="3">
        <f t="shared" si="19"/>
        <v>1.0000118796568001</v>
      </c>
      <c r="O102" s="3">
        <v>38.5</v>
      </c>
      <c r="P102" s="3">
        <v>0.68808290000000005</v>
      </c>
      <c r="Q102" s="3">
        <v>0.31095489999999998</v>
      </c>
      <c r="R102" s="3">
        <f t="shared" si="20"/>
        <v>1.4071047663710701E-6</v>
      </c>
      <c r="S102" s="3">
        <f t="shared" si="21"/>
        <v>0.99999859289523363</v>
      </c>
      <c r="T102" s="3">
        <f t="shared" si="22"/>
        <v>0.99903779999999998</v>
      </c>
      <c r="V102" s="3">
        <v>38.5</v>
      </c>
      <c r="W102" s="3">
        <v>0.99974660000000004</v>
      </c>
      <c r="X102" s="3">
        <v>2.5722739999999998E-4</v>
      </c>
      <c r="Y102" s="3">
        <f t="shared" si="14"/>
        <v>1.4071047663710701E-6</v>
      </c>
      <c r="Z102" s="3">
        <f t="shared" si="15"/>
        <v>0.99999859289523363</v>
      </c>
      <c r="AA102" s="3">
        <f t="shared" si="23"/>
        <v>1.0000038274</v>
      </c>
    </row>
    <row r="103" spans="1:27" x14ac:dyDescent="0.35">
      <c r="A103" s="3">
        <v>39</v>
      </c>
      <c r="B103" s="3">
        <v>1.0001100000000001</v>
      </c>
      <c r="C103" s="3">
        <v>3.6959009999999999E-6</v>
      </c>
      <c r="D103" s="3">
        <f t="shared" si="12"/>
        <v>3.9731291479050412E-8</v>
      </c>
      <c r="E103" s="3">
        <f t="shared" si="13"/>
        <v>0.99999996026870852</v>
      </c>
      <c r="F103" s="3">
        <f t="shared" si="16"/>
        <v>1.000113695901</v>
      </c>
      <c r="H103" s="3">
        <v>3.9</v>
      </c>
      <c r="I103" s="3">
        <v>1.000011</v>
      </c>
      <c r="J103" s="3">
        <v>9.0074869999999996E-7</v>
      </c>
      <c r="K103" s="3">
        <f t="shared" si="17"/>
        <v>1.5551249177292448E-10</v>
      </c>
      <c r="L103" s="3">
        <f t="shared" si="18"/>
        <v>0.99999999984448751</v>
      </c>
      <c r="M103" s="3">
        <f t="shared" si="19"/>
        <v>1.0000119007487001</v>
      </c>
      <c r="O103" s="3">
        <v>39</v>
      </c>
      <c r="P103" s="3">
        <v>0.68563620000000003</v>
      </c>
      <c r="Q103" s="3">
        <v>0.31339470000000003</v>
      </c>
      <c r="R103" s="3">
        <f t="shared" si="20"/>
        <v>1.5700046558930758E-6</v>
      </c>
      <c r="S103" s="3">
        <f t="shared" si="21"/>
        <v>0.99999842999534416</v>
      </c>
      <c r="T103" s="3">
        <f t="shared" si="22"/>
        <v>0.99903090000000005</v>
      </c>
      <c r="V103" s="3">
        <v>39</v>
      </c>
      <c r="W103" s="3">
        <v>0.99973369999999995</v>
      </c>
      <c r="X103" s="3">
        <v>2.7025399999999999E-4</v>
      </c>
      <c r="Y103" s="3">
        <f t="shared" si="14"/>
        <v>1.5700046558930758E-6</v>
      </c>
      <c r="Z103" s="3">
        <f t="shared" si="15"/>
        <v>0.99999842999534416</v>
      </c>
      <c r="AA103" s="3">
        <f t="shared" si="23"/>
        <v>1.0000039539999999</v>
      </c>
    </row>
    <row r="104" spans="1:27" x14ac:dyDescent="0.35">
      <c r="A104" s="3">
        <v>39.5</v>
      </c>
      <c r="B104" s="3">
        <v>1.000111</v>
      </c>
      <c r="C104" s="3">
        <v>5.4566859999999998E-6</v>
      </c>
      <c r="D104" s="3">
        <f t="shared" si="12"/>
        <v>8.6205647897852344E-8</v>
      </c>
      <c r="E104" s="3">
        <f t="shared" si="13"/>
        <v>0.99999991379435205</v>
      </c>
      <c r="F104" s="3">
        <f t="shared" si="16"/>
        <v>1.0001164566859999</v>
      </c>
      <c r="H104" s="3">
        <v>3.95</v>
      </c>
      <c r="I104" s="3">
        <v>1.0000100000000001</v>
      </c>
      <c r="J104" s="3">
        <v>9.2210400000000004E-7</v>
      </c>
      <c r="K104" s="3">
        <f t="shared" si="17"/>
        <v>1.593687404266575E-10</v>
      </c>
      <c r="L104" s="3">
        <f t="shared" si="18"/>
        <v>0.99999999984063126</v>
      </c>
      <c r="M104" s="3">
        <f t="shared" si="19"/>
        <v>1.0000109221040001</v>
      </c>
      <c r="O104" s="3">
        <v>39.5</v>
      </c>
      <c r="P104" s="3">
        <v>0.68322819999999995</v>
      </c>
      <c r="Q104" s="3">
        <v>0.31579600000000002</v>
      </c>
      <c r="R104" s="3">
        <f t="shared" si="20"/>
        <v>1.7517633593699955E-6</v>
      </c>
      <c r="S104" s="3">
        <f t="shared" si="21"/>
        <v>0.99999824823664063</v>
      </c>
      <c r="T104" s="3">
        <f t="shared" si="22"/>
        <v>0.99902420000000003</v>
      </c>
      <c r="V104" s="3">
        <v>39.5</v>
      </c>
      <c r="W104" s="3">
        <v>0.9997201</v>
      </c>
      <c r="X104" s="3">
        <v>2.839772E-4</v>
      </c>
      <c r="Y104" s="3">
        <f t="shared" si="14"/>
        <v>1.7517633593699955E-6</v>
      </c>
      <c r="Z104" s="3">
        <f t="shared" si="15"/>
        <v>0.99999824823664063</v>
      </c>
      <c r="AA104" s="3">
        <f t="shared" si="23"/>
        <v>1.0000040772000001</v>
      </c>
    </row>
    <row r="105" spans="1:27" x14ac:dyDescent="0.35">
      <c r="A105" s="3">
        <v>40</v>
      </c>
      <c r="B105" s="3">
        <v>1.0001100000000001</v>
      </c>
      <c r="C105" s="3">
        <v>8.0741189999999998E-6</v>
      </c>
      <c r="D105" s="3">
        <f t="shared" si="12"/>
        <v>1.8704182697115712E-7</v>
      </c>
      <c r="E105" s="3">
        <f t="shared" si="13"/>
        <v>0.99999981295817308</v>
      </c>
      <c r="F105" s="3">
        <f t="shared" si="16"/>
        <v>1.0001180741190001</v>
      </c>
      <c r="H105" s="3">
        <v>4</v>
      </c>
      <c r="I105" s="3">
        <v>1.0000100000000001</v>
      </c>
      <c r="J105" s="3">
        <v>9.4372480000000003E-7</v>
      </c>
      <c r="K105" s="3">
        <f t="shared" si="17"/>
        <v>1.6332063479396197E-10</v>
      </c>
      <c r="L105" s="3">
        <f t="shared" si="18"/>
        <v>0.99999999983667931</v>
      </c>
      <c r="M105" s="3">
        <f t="shared" si="19"/>
        <v>1.0000109437248001</v>
      </c>
      <c r="O105" s="3">
        <v>40</v>
      </c>
      <c r="P105" s="3">
        <v>0.68085759999999995</v>
      </c>
      <c r="Q105" s="3">
        <v>0.3181601</v>
      </c>
      <c r="R105" s="3">
        <f t="shared" si="20"/>
        <v>1.9545641418705628E-6</v>
      </c>
      <c r="S105" s="3">
        <f t="shared" si="21"/>
        <v>0.99999804543585813</v>
      </c>
      <c r="T105" s="3">
        <f t="shared" si="22"/>
        <v>0.99901770000000001</v>
      </c>
      <c r="V105" s="3">
        <v>40</v>
      </c>
      <c r="W105" s="3">
        <v>0.99970570000000003</v>
      </c>
      <c r="X105" s="3">
        <v>2.984366E-4</v>
      </c>
      <c r="Y105" s="3">
        <f t="shared" si="14"/>
        <v>1.9545641418705628E-6</v>
      </c>
      <c r="Z105" s="3">
        <f t="shared" si="15"/>
        <v>0.99999804543585813</v>
      </c>
      <c r="AA105" s="3">
        <f t="shared" si="23"/>
        <v>1.0000041366000001</v>
      </c>
    </row>
    <row r="106" spans="1:27" x14ac:dyDescent="0.35">
      <c r="A106" s="3">
        <v>40.5</v>
      </c>
      <c r="B106" s="3">
        <v>1.0001070000000001</v>
      </c>
      <c r="C106" s="3">
        <v>1.1985359999999999E-5</v>
      </c>
      <c r="D106" s="3">
        <f t="shared" si="12"/>
        <v>4.0582771232422488E-7</v>
      </c>
      <c r="E106" s="3">
        <f t="shared" si="13"/>
        <v>0.99999959417228768</v>
      </c>
      <c r="F106" s="3">
        <f t="shared" si="16"/>
        <v>1.0001189853600001</v>
      </c>
      <c r="H106" s="3">
        <v>4.05</v>
      </c>
      <c r="I106" s="3">
        <v>1.0000100000000001</v>
      </c>
      <c r="J106" s="3">
        <v>9.6561319999999994E-7</v>
      </c>
      <c r="K106" s="3">
        <f t="shared" si="17"/>
        <v>1.6737056185434085E-10</v>
      </c>
      <c r="L106" s="3">
        <f t="shared" si="18"/>
        <v>0.99999999983262944</v>
      </c>
      <c r="M106" s="3">
        <f t="shared" si="19"/>
        <v>1.0000109656132001</v>
      </c>
      <c r="O106" s="3">
        <v>40.5</v>
      </c>
      <c r="P106" s="3">
        <v>0.67852319999999999</v>
      </c>
      <c r="Q106" s="3">
        <v>0.3204881</v>
      </c>
      <c r="R106" s="3">
        <f t="shared" si="20"/>
        <v>2.1808430201164519E-6</v>
      </c>
      <c r="S106" s="3">
        <f t="shared" si="21"/>
        <v>0.99999781915697983</v>
      </c>
      <c r="T106" s="3">
        <f t="shared" si="22"/>
        <v>0.99901130000000005</v>
      </c>
      <c r="V106" s="3">
        <v>40.5</v>
      </c>
      <c r="W106" s="3">
        <v>0.99969059999999998</v>
      </c>
      <c r="X106" s="3">
        <v>3.1367409999999999E-4</v>
      </c>
      <c r="Y106" s="3">
        <f t="shared" si="14"/>
        <v>2.1808430201164519E-6</v>
      </c>
      <c r="Z106" s="3">
        <f t="shared" si="15"/>
        <v>0.99999781915697983</v>
      </c>
      <c r="AA106" s="3">
        <f t="shared" si="23"/>
        <v>1.0000042740999999</v>
      </c>
    </row>
    <row r="107" spans="1:27" x14ac:dyDescent="0.35">
      <c r="A107" s="3">
        <v>41</v>
      </c>
      <c r="B107" s="3">
        <v>1.0000990000000001</v>
      </c>
      <c r="C107" s="3">
        <v>1.7873510000000002E-5</v>
      </c>
      <c r="D107" s="3">
        <f t="shared" si="12"/>
        <v>8.8053080227190605E-7</v>
      </c>
      <c r="E107" s="3">
        <f t="shared" si="13"/>
        <v>0.99999911946919773</v>
      </c>
      <c r="F107" s="3">
        <f t="shared" si="16"/>
        <v>1.0001168735100001</v>
      </c>
      <c r="H107" s="3">
        <v>4.0999999999999996</v>
      </c>
      <c r="I107" s="3">
        <v>1.0000089999999999</v>
      </c>
      <c r="J107" s="3">
        <v>9.8777129999999996E-7</v>
      </c>
      <c r="K107" s="3">
        <f t="shared" si="17"/>
        <v>1.7152085307614584E-10</v>
      </c>
      <c r="L107" s="3">
        <f t="shared" si="18"/>
        <v>0.9999999998284792</v>
      </c>
      <c r="M107" s="3">
        <f t="shared" si="19"/>
        <v>1.0000099877713</v>
      </c>
      <c r="O107" s="3">
        <v>41</v>
      </c>
      <c r="P107" s="3">
        <v>0.67622409999999999</v>
      </c>
      <c r="Q107" s="3">
        <v>0.32278099999999998</v>
      </c>
      <c r="R107" s="3">
        <f t="shared" si="20"/>
        <v>2.4333180229652029E-6</v>
      </c>
      <c r="S107" s="3">
        <f t="shared" si="21"/>
        <v>0.99999756668197703</v>
      </c>
      <c r="T107" s="3">
        <f t="shared" si="22"/>
        <v>0.99900509999999998</v>
      </c>
      <c r="V107" s="3">
        <v>41</v>
      </c>
      <c r="W107" s="3">
        <v>0.99967470000000003</v>
      </c>
      <c r="X107" s="3">
        <v>3.2973399999999998E-4</v>
      </c>
      <c r="Y107" s="3">
        <f t="shared" si="14"/>
        <v>2.4333180229652029E-6</v>
      </c>
      <c r="Z107" s="3">
        <f t="shared" si="15"/>
        <v>0.99999756668197703</v>
      </c>
      <c r="AA107" s="3">
        <f t="shared" si="23"/>
        <v>1.0000044340000001</v>
      </c>
    </row>
    <row r="108" spans="1:27" x14ac:dyDescent="0.35">
      <c r="A108" s="3">
        <v>41.5</v>
      </c>
      <c r="B108" s="3">
        <v>1.0000830000000001</v>
      </c>
      <c r="C108" s="3">
        <v>2.6830560000000001E-5</v>
      </c>
      <c r="D108" s="3">
        <f t="shared" si="12"/>
        <v>1.9105005396036212E-6</v>
      </c>
      <c r="E108" s="3">
        <f t="shared" si="13"/>
        <v>0.99999808949946045</v>
      </c>
      <c r="F108" s="3">
        <f t="shared" si="16"/>
        <v>1.00010983056</v>
      </c>
      <c r="H108" s="3">
        <v>4.1500000000000004</v>
      </c>
      <c r="I108" s="3">
        <v>1.0000089999999999</v>
      </c>
      <c r="J108" s="3">
        <v>1.0102009999999999E-6</v>
      </c>
      <c r="K108" s="3">
        <f t="shared" si="17"/>
        <v>1.7577422850578728E-10</v>
      </c>
      <c r="L108" s="3">
        <f t="shared" si="18"/>
        <v>0.99999999982422572</v>
      </c>
      <c r="M108" s="3">
        <f t="shared" si="19"/>
        <v>1.0000100102009999</v>
      </c>
      <c r="O108" s="3">
        <v>41.5</v>
      </c>
      <c r="P108" s="3">
        <v>0.67395910000000003</v>
      </c>
      <c r="Q108" s="3">
        <v>0.32503989999999999</v>
      </c>
      <c r="R108" s="3">
        <f t="shared" si="20"/>
        <v>2.7150218393501291E-6</v>
      </c>
      <c r="S108" s="3">
        <f t="shared" si="21"/>
        <v>0.99999728497816065</v>
      </c>
      <c r="T108" s="3">
        <f t="shared" si="22"/>
        <v>0.99899899999999997</v>
      </c>
      <c r="V108" s="3">
        <v>41.5</v>
      </c>
      <c r="W108" s="3">
        <v>0.99965789999999999</v>
      </c>
      <c r="X108" s="3">
        <v>3.4666310000000002E-4</v>
      </c>
      <c r="Y108" s="3">
        <f t="shared" si="14"/>
        <v>2.7150218393501291E-6</v>
      </c>
      <c r="Z108" s="3">
        <f t="shared" si="15"/>
        <v>0.99999728497816065</v>
      </c>
      <c r="AA108" s="3">
        <f t="shared" si="23"/>
        <v>1.0000045631000001</v>
      </c>
    </row>
    <row r="109" spans="1:27" x14ac:dyDescent="0.35">
      <c r="A109" s="3">
        <v>42</v>
      </c>
      <c r="B109" s="3">
        <v>1.000054</v>
      </c>
      <c r="C109" s="3">
        <v>4.0651780000000001E-5</v>
      </c>
      <c r="D109" s="3">
        <f t="shared" si="12"/>
        <v>4.1452359246241244E-6</v>
      </c>
      <c r="E109" s="3">
        <f t="shared" si="13"/>
        <v>0.99999585476407538</v>
      </c>
      <c r="F109" s="3">
        <f t="shared" si="16"/>
        <v>1.00009465178</v>
      </c>
      <c r="H109" s="3">
        <v>4.2</v>
      </c>
      <c r="I109" s="3">
        <v>1.0000089999999999</v>
      </c>
      <c r="J109" s="3">
        <v>1.0329060000000001E-6</v>
      </c>
      <c r="K109" s="3">
        <f t="shared" si="17"/>
        <v>1.8013296410046564E-10</v>
      </c>
      <c r="L109" s="3">
        <f t="shared" si="18"/>
        <v>0.99999999981986698</v>
      </c>
      <c r="M109" s="3">
        <f t="shared" si="19"/>
        <v>1.000010032906</v>
      </c>
      <c r="O109" s="3">
        <v>42</v>
      </c>
      <c r="P109" s="3">
        <v>0.67172719999999997</v>
      </c>
      <c r="Q109" s="3">
        <v>0.3272659</v>
      </c>
      <c r="R109" s="3">
        <f t="shared" si="20"/>
        <v>3.0293382443646877E-6</v>
      </c>
      <c r="S109" s="3">
        <f t="shared" si="21"/>
        <v>0.99999697066175564</v>
      </c>
      <c r="T109" s="3">
        <f t="shared" si="22"/>
        <v>0.99899309999999997</v>
      </c>
      <c r="V109" s="3">
        <v>42</v>
      </c>
      <c r="W109" s="3">
        <v>0.99964010000000003</v>
      </c>
      <c r="X109" s="3">
        <v>3.6451099999999998E-4</v>
      </c>
      <c r="Y109" s="3">
        <f t="shared" si="14"/>
        <v>3.0293382443646877E-6</v>
      </c>
      <c r="Z109" s="3">
        <f t="shared" si="15"/>
        <v>0.99999697066175564</v>
      </c>
      <c r="AA109" s="3">
        <f t="shared" si="23"/>
        <v>1.000004611</v>
      </c>
    </row>
    <row r="110" spans="1:27" x14ac:dyDescent="0.35">
      <c r="A110" s="3">
        <v>42.5</v>
      </c>
      <c r="B110" s="3">
        <v>1.0000009999999999</v>
      </c>
      <c r="C110" s="3">
        <v>6.2387749999999996E-5</v>
      </c>
      <c r="D110" s="3">
        <f t="shared" si="12"/>
        <v>8.9939445701570087E-6</v>
      </c>
      <c r="E110" s="3">
        <f t="shared" si="13"/>
        <v>0.99999100605542979</v>
      </c>
      <c r="F110" s="3">
        <f t="shared" si="16"/>
        <v>1.0000633877499998</v>
      </c>
      <c r="H110" s="3">
        <v>4.25</v>
      </c>
      <c r="I110" s="3">
        <v>1.0000089999999999</v>
      </c>
      <c r="J110" s="3">
        <v>1.055886E-6</v>
      </c>
      <c r="K110" s="3">
        <f t="shared" si="17"/>
        <v>1.845996688842888E-10</v>
      </c>
      <c r="L110" s="3">
        <f t="shared" si="18"/>
        <v>0.99999999981540033</v>
      </c>
      <c r="M110" s="3">
        <f t="shared" si="19"/>
        <v>1.0000100558859999</v>
      </c>
      <c r="O110" s="3">
        <v>42.5</v>
      </c>
      <c r="P110" s="3">
        <v>0.66952730000000005</v>
      </c>
      <c r="Q110" s="3">
        <v>0.32945999999999998</v>
      </c>
      <c r="R110" s="3">
        <f t="shared" si="20"/>
        <v>3.3800427430286106E-6</v>
      </c>
      <c r="S110" s="3">
        <f t="shared" si="21"/>
        <v>0.99999661995725697</v>
      </c>
      <c r="T110" s="3">
        <f t="shared" si="22"/>
        <v>0.99898730000000002</v>
      </c>
      <c r="V110" s="3">
        <v>42.5</v>
      </c>
      <c r="W110" s="3">
        <v>0.99962139999999999</v>
      </c>
      <c r="X110" s="3">
        <v>3.8333040000000001E-4</v>
      </c>
      <c r="Y110" s="3">
        <f t="shared" si="14"/>
        <v>3.3800427430286106E-6</v>
      </c>
      <c r="Z110" s="3">
        <f t="shared" si="15"/>
        <v>0.99999661995725697</v>
      </c>
      <c r="AA110" s="3">
        <f t="shared" si="23"/>
        <v>1.0000047303999999</v>
      </c>
    </row>
    <row r="111" spans="1:27" x14ac:dyDescent="0.35">
      <c r="A111" s="3">
        <v>43</v>
      </c>
      <c r="B111" s="3">
        <v>0.9999053</v>
      </c>
      <c r="C111" s="3">
        <v>9.7412999999999997E-5</v>
      </c>
      <c r="D111" s="3">
        <f t="shared" si="12"/>
        <v>1.951410767070394E-5</v>
      </c>
      <c r="E111" s="3">
        <f t="shared" si="13"/>
        <v>0.99998048589232935</v>
      </c>
      <c r="F111" s="3">
        <f t="shared" si="16"/>
        <v>1.000002713</v>
      </c>
      <c r="H111" s="3">
        <v>4.3</v>
      </c>
      <c r="I111" s="3">
        <v>1.000008</v>
      </c>
      <c r="J111" s="3">
        <v>1.079146E-6</v>
      </c>
      <c r="K111" s="3">
        <f t="shared" si="17"/>
        <v>1.8917739597057448E-10</v>
      </c>
      <c r="L111" s="3">
        <f t="shared" si="18"/>
        <v>0.99999999981082266</v>
      </c>
      <c r="M111" s="3">
        <f t="shared" si="19"/>
        <v>1.0000090791459999</v>
      </c>
      <c r="O111" s="3">
        <v>43</v>
      </c>
      <c r="P111" s="3">
        <v>0.66735840000000002</v>
      </c>
      <c r="Q111" s="3">
        <v>0.33162320000000001</v>
      </c>
      <c r="R111" s="3">
        <f t="shared" si="20"/>
        <v>3.7713479179579679E-6</v>
      </c>
      <c r="S111" s="3">
        <f t="shared" si="21"/>
        <v>0.99999622865208204</v>
      </c>
      <c r="T111" s="3">
        <f t="shared" si="22"/>
        <v>0.99898160000000003</v>
      </c>
      <c r="V111" s="3">
        <v>43</v>
      </c>
      <c r="W111" s="3">
        <v>0.99960170000000004</v>
      </c>
      <c r="X111" s="3">
        <v>4.0317670000000001E-4</v>
      </c>
      <c r="Y111" s="3">
        <f t="shared" si="14"/>
        <v>3.7713479179579679E-6</v>
      </c>
      <c r="Z111" s="3">
        <f t="shared" si="15"/>
        <v>0.99999622865208204</v>
      </c>
      <c r="AA111" s="3">
        <f t="shared" si="23"/>
        <v>1.0000048767</v>
      </c>
    </row>
    <row r="112" spans="1:27" x14ac:dyDescent="0.35">
      <c r="A112" s="3">
        <v>43.5</v>
      </c>
      <c r="B112" s="3">
        <v>0.99972950000000005</v>
      </c>
      <c r="C112" s="3">
        <v>1.555525E-4</v>
      </c>
      <c r="D112" s="3">
        <f t="shared" si="12"/>
        <v>4.2339121543055747E-5</v>
      </c>
      <c r="E112" s="3">
        <f t="shared" si="13"/>
        <v>0.99995766087845694</v>
      </c>
      <c r="F112" s="3">
        <f t="shared" si="16"/>
        <v>0.99988505250000004</v>
      </c>
      <c r="H112" s="3">
        <v>4.3499999999999996</v>
      </c>
      <c r="I112" s="3">
        <v>1.000008</v>
      </c>
      <c r="J112" s="3">
        <v>1.1026869999999999E-6</v>
      </c>
      <c r="K112" s="3">
        <f t="shared" si="17"/>
        <v>1.9386842131652315E-10</v>
      </c>
      <c r="L112" s="3">
        <f t="shared" si="18"/>
        <v>0.99999999980613152</v>
      </c>
      <c r="M112" s="3">
        <f t="shared" si="19"/>
        <v>1.0000091026869999</v>
      </c>
      <c r="O112" s="3">
        <v>43.5</v>
      </c>
      <c r="P112" s="3">
        <v>0.66521960000000002</v>
      </c>
      <c r="Q112" s="3">
        <v>0.33375650000000001</v>
      </c>
      <c r="R112" s="3">
        <f t="shared" si="20"/>
        <v>4.2079540276129812E-6</v>
      </c>
      <c r="S112" s="3">
        <f t="shared" si="21"/>
        <v>0.99999579204597233</v>
      </c>
      <c r="T112" s="3">
        <f t="shared" si="22"/>
        <v>0.99897610000000003</v>
      </c>
      <c r="V112" s="3">
        <v>43.5</v>
      </c>
      <c r="W112" s="3">
        <v>0.99958089999999999</v>
      </c>
      <c r="X112" s="3">
        <v>4.2410879999999997E-4</v>
      </c>
      <c r="Y112" s="3">
        <f t="shared" si="14"/>
        <v>4.2079540276129812E-6</v>
      </c>
      <c r="Z112" s="3">
        <f t="shared" si="15"/>
        <v>0.99999579204597233</v>
      </c>
      <c r="AA112" s="3">
        <f t="shared" si="23"/>
        <v>1.0000050088000001</v>
      </c>
    </row>
    <row r="113" spans="1:27" x14ac:dyDescent="0.35">
      <c r="A113" s="3">
        <v>44</v>
      </c>
      <c r="B113" s="3">
        <v>0.99940280000000004</v>
      </c>
      <c r="C113" s="3">
        <v>2.5540449999999999E-4</v>
      </c>
      <c r="D113" s="3">
        <f t="shared" si="12"/>
        <v>9.1859355566992207E-5</v>
      </c>
      <c r="E113" s="3">
        <f t="shared" si="13"/>
        <v>0.99990814064443301</v>
      </c>
      <c r="F113" s="3">
        <f t="shared" si="16"/>
        <v>0.99965820449999998</v>
      </c>
      <c r="H113" s="3">
        <v>4.4000000000000004</v>
      </c>
      <c r="I113" s="3">
        <v>1.000008</v>
      </c>
      <c r="J113" s="3">
        <v>1.126512E-6</v>
      </c>
      <c r="K113" s="3">
        <f t="shared" si="17"/>
        <v>1.9867590905775501E-10</v>
      </c>
      <c r="L113" s="3">
        <f t="shared" si="18"/>
        <v>0.99999999980132404</v>
      </c>
      <c r="M113" s="3">
        <f t="shared" si="19"/>
        <v>1.0000091265119999</v>
      </c>
      <c r="O113" s="3">
        <v>44</v>
      </c>
      <c r="P113" s="3">
        <v>0.66310999999999998</v>
      </c>
      <c r="Q113" s="3">
        <v>0.33586080000000001</v>
      </c>
      <c r="R113" s="3">
        <f t="shared" si="20"/>
        <v>4.695105460583715E-6</v>
      </c>
      <c r="S113" s="3">
        <f t="shared" si="21"/>
        <v>0.99999530489453936</v>
      </c>
      <c r="T113" s="3">
        <f t="shared" si="22"/>
        <v>0.99897079999999994</v>
      </c>
      <c r="V113" s="3">
        <v>44</v>
      </c>
      <c r="W113" s="3">
        <v>0.99955890000000003</v>
      </c>
      <c r="X113" s="3">
        <v>4.4618920000000001E-4</v>
      </c>
      <c r="Y113" s="3">
        <f t="shared" si="14"/>
        <v>4.695105460583715E-6</v>
      </c>
      <c r="Z113" s="3">
        <f t="shared" si="15"/>
        <v>0.99999530489453936</v>
      </c>
      <c r="AA113" s="3">
        <f t="shared" si="23"/>
        <v>1.0000050892000001</v>
      </c>
    </row>
    <row r="114" spans="1:27" x14ac:dyDescent="0.35">
      <c r="A114" s="3">
        <v>44.5</v>
      </c>
      <c r="B114" s="3">
        <v>0.99878809999999996</v>
      </c>
      <c r="C114" s="3">
        <v>4.332672E-4</v>
      </c>
      <c r="D114" s="3">
        <f t="shared" si="12"/>
        <v>1.9928737710678268E-4</v>
      </c>
      <c r="E114" s="3">
        <f t="shared" si="13"/>
        <v>0.99980071262289316</v>
      </c>
      <c r="F114" s="3">
        <f t="shared" si="16"/>
        <v>0.99922136719999999</v>
      </c>
      <c r="H114" s="3">
        <v>4.45</v>
      </c>
      <c r="I114" s="3">
        <v>1.000008</v>
      </c>
      <c r="J114" s="3">
        <v>1.150623E-6</v>
      </c>
      <c r="K114" s="3">
        <f t="shared" si="17"/>
        <v>2.0360257924068037E-10</v>
      </c>
      <c r="L114" s="3">
        <f t="shared" si="18"/>
        <v>0.99999999979639742</v>
      </c>
      <c r="M114" s="3">
        <f t="shared" si="19"/>
        <v>1.000009150623</v>
      </c>
      <c r="O114" s="3">
        <v>44.5</v>
      </c>
      <c r="P114" s="3">
        <v>0.66102859999999997</v>
      </c>
      <c r="Q114" s="3">
        <v>0.33793689999999998</v>
      </c>
      <c r="R114" s="3">
        <f t="shared" si="20"/>
        <v>5.238653725425646E-6</v>
      </c>
      <c r="S114" s="3">
        <f t="shared" si="21"/>
        <v>0.99999476134627452</v>
      </c>
      <c r="T114" s="3">
        <f t="shared" si="22"/>
        <v>0.99896549999999995</v>
      </c>
      <c r="V114" s="3">
        <v>44.5</v>
      </c>
      <c r="W114" s="3">
        <v>0.99953579999999997</v>
      </c>
      <c r="X114" s="3">
        <v>4.694837E-4</v>
      </c>
      <c r="Y114" s="3">
        <f t="shared" si="14"/>
        <v>5.238653725425646E-6</v>
      </c>
      <c r="Z114" s="3">
        <f t="shared" si="15"/>
        <v>0.99999476134627452</v>
      </c>
      <c r="AA114" s="3">
        <f t="shared" si="23"/>
        <v>1.0000052837</v>
      </c>
    </row>
    <row r="115" spans="1:27" x14ac:dyDescent="0.35">
      <c r="A115" s="3">
        <v>45</v>
      </c>
      <c r="B115" s="3">
        <v>0.99762090000000003</v>
      </c>
      <c r="C115" s="3">
        <v>7.6175159999999995E-4</v>
      </c>
      <c r="D115" s="3">
        <f t="shared" si="12"/>
        <v>4.3229640500985766E-4</v>
      </c>
      <c r="E115" s="3">
        <f t="shared" si="13"/>
        <v>0.99956770359499014</v>
      </c>
      <c r="F115" s="3">
        <f t="shared" si="16"/>
        <v>0.99838265160000006</v>
      </c>
      <c r="H115" s="3">
        <v>4.5</v>
      </c>
      <c r="I115" s="3">
        <v>1.000008</v>
      </c>
      <c r="J115" s="3">
        <v>1.175023E-6</v>
      </c>
      <c r="K115" s="3">
        <f t="shared" si="17"/>
        <v>2.0865131844516327E-10</v>
      </c>
      <c r="L115" s="3">
        <f t="shared" si="18"/>
        <v>0.99999999979134868</v>
      </c>
      <c r="M115" s="3">
        <f t="shared" si="19"/>
        <v>1.000009175023</v>
      </c>
      <c r="O115" s="3">
        <v>45</v>
      </c>
      <c r="P115" s="3">
        <v>0.65897459999999997</v>
      </c>
      <c r="Q115" s="3">
        <v>0.33998590000000001</v>
      </c>
      <c r="R115" s="3">
        <f t="shared" si="20"/>
        <v>5.8451277308302352E-6</v>
      </c>
      <c r="S115" s="3">
        <f t="shared" si="21"/>
        <v>0.99999415487226917</v>
      </c>
      <c r="T115" s="3">
        <f t="shared" si="22"/>
        <v>0.99896049999999992</v>
      </c>
      <c r="V115" s="3">
        <v>45</v>
      </c>
      <c r="W115" s="3">
        <v>0.99951129999999999</v>
      </c>
      <c r="X115" s="3">
        <v>4.940624E-4</v>
      </c>
      <c r="Y115" s="3">
        <f t="shared" si="14"/>
        <v>5.8451277308302352E-6</v>
      </c>
      <c r="Z115" s="3">
        <f t="shared" si="15"/>
        <v>0.99999415487226917</v>
      </c>
      <c r="AA115" s="3">
        <f t="shared" si="23"/>
        <v>1.0000053624</v>
      </c>
    </row>
    <row r="116" spans="1:27" x14ac:dyDescent="0.35">
      <c r="A116" s="3">
        <v>45.5</v>
      </c>
      <c r="B116" s="3">
        <v>0.99539429999999995</v>
      </c>
      <c r="C116" s="3">
        <v>1.3887439999999999E-3</v>
      </c>
      <c r="D116" s="3">
        <f t="shared" si="12"/>
        <v>9.3748673493371237E-4</v>
      </c>
      <c r="E116" s="3">
        <f t="shared" si="13"/>
        <v>0.99906251326506634</v>
      </c>
      <c r="F116" s="3">
        <f t="shared" si="16"/>
        <v>0.99678304399999995</v>
      </c>
      <c r="H116" s="3">
        <v>4.55</v>
      </c>
      <c r="I116" s="3">
        <v>1.000008</v>
      </c>
      <c r="J116" s="3">
        <v>1.1997149999999999E-6</v>
      </c>
      <c r="K116" s="3">
        <f t="shared" si="17"/>
        <v>2.1382534631797512E-10</v>
      </c>
      <c r="L116" s="3">
        <f t="shared" si="18"/>
        <v>0.9999999997861746</v>
      </c>
      <c r="M116" s="3">
        <f t="shared" si="19"/>
        <v>1.000009199715</v>
      </c>
      <c r="O116" s="3">
        <v>45.5</v>
      </c>
      <c r="P116" s="3">
        <v>0.65694699999999995</v>
      </c>
      <c r="Q116" s="3">
        <v>0.34200839999999999</v>
      </c>
      <c r="R116" s="3">
        <f t="shared" si="20"/>
        <v>6.5218122026200476E-6</v>
      </c>
      <c r="S116" s="3">
        <f t="shared" si="21"/>
        <v>0.99999347818779738</v>
      </c>
      <c r="T116" s="3">
        <f t="shared" si="22"/>
        <v>0.99895539999999994</v>
      </c>
      <c r="V116" s="3">
        <v>45.5</v>
      </c>
      <c r="W116" s="3">
        <v>0.99948550000000003</v>
      </c>
      <c r="X116" s="3">
        <v>5.1999939999999997E-4</v>
      </c>
      <c r="Y116" s="3">
        <f t="shared" si="14"/>
        <v>6.5218122026200476E-6</v>
      </c>
      <c r="Z116" s="3">
        <f t="shared" si="15"/>
        <v>0.99999347818779738</v>
      </c>
      <c r="AA116" s="3">
        <f t="shared" si="23"/>
        <v>1.0000054994000001</v>
      </c>
    </row>
    <row r="117" spans="1:27" x14ac:dyDescent="0.35">
      <c r="A117" s="3">
        <v>46</v>
      </c>
      <c r="B117" s="3">
        <v>0.99115030000000004</v>
      </c>
      <c r="C117" s="3">
        <v>2.6186719999999998E-3</v>
      </c>
      <c r="D117" s="3">
        <f t="shared" si="12"/>
        <v>2.0318526359360822E-3</v>
      </c>
      <c r="E117" s="3">
        <f t="shared" si="13"/>
        <v>0.99796814736406392</v>
      </c>
      <c r="F117" s="3">
        <f t="shared" si="16"/>
        <v>0.99376897200000003</v>
      </c>
      <c r="H117" s="3">
        <v>4.5999999999999996</v>
      </c>
      <c r="I117" s="3">
        <v>1.000008</v>
      </c>
      <c r="J117" s="3">
        <v>1.2247009999999999E-6</v>
      </c>
      <c r="K117" s="3">
        <f t="shared" si="17"/>
        <v>2.1912771597243363E-10</v>
      </c>
      <c r="L117" s="3">
        <f t="shared" si="18"/>
        <v>0.99999999978087228</v>
      </c>
      <c r="M117" s="3">
        <f t="shared" si="19"/>
        <v>1.000009224701</v>
      </c>
      <c r="O117" s="3">
        <v>46</v>
      </c>
      <c r="P117" s="3">
        <v>0.65494509999999995</v>
      </c>
      <c r="Q117" s="3">
        <v>0.34400550000000002</v>
      </c>
      <c r="R117" s="3">
        <f t="shared" si="20"/>
        <v>7.2768351751517635E-6</v>
      </c>
      <c r="S117" s="3">
        <f t="shared" si="21"/>
        <v>0.9999927231648249</v>
      </c>
      <c r="T117" s="3">
        <f t="shared" si="22"/>
        <v>0.99895059999999991</v>
      </c>
      <c r="V117" s="3">
        <v>46</v>
      </c>
      <c r="W117" s="3">
        <v>0.99945819999999996</v>
      </c>
      <c r="X117" s="3">
        <v>5.4737329999999997E-4</v>
      </c>
      <c r="Y117" s="3">
        <f t="shared" si="14"/>
        <v>7.2768351751517635E-6</v>
      </c>
      <c r="Z117" s="3">
        <f t="shared" si="15"/>
        <v>0.9999927231648249</v>
      </c>
      <c r="AA117" s="3">
        <f t="shared" si="23"/>
        <v>1.0000055733</v>
      </c>
    </row>
    <row r="118" spans="1:27" x14ac:dyDescent="0.35">
      <c r="A118" s="3">
        <v>46.5</v>
      </c>
      <c r="B118" s="3">
        <v>0.9831202</v>
      </c>
      <c r="C118" s="3">
        <v>5.0795900000000001E-3</v>
      </c>
      <c r="D118" s="3">
        <f t="shared" si="12"/>
        <v>4.3980919637455762E-3</v>
      </c>
      <c r="E118" s="3">
        <f t="shared" si="13"/>
        <v>0.99560190803625437</v>
      </c>
      <c r="F118" s="3">
        <f t="shared" si="16"/>
        <v>0.98819979000000002</v>
      </c>
      <c r="H118" s="3">
        <v>4.6500000000000004</v>
      </c>
      <c r="I118" s="3">
        <v>1.0000070000000001</v>
      </c>
      <c r="J118" s="3">
        <v>1.2499849999999999E-6</v>
      </c>
      <c r="K118" s="3">
        <f t="shared" si="17"/>
        <v>2.2456142501070531E-10</v>
      </c>
      <c r="L118" s="3">
        <f t="shared" si="18"/>
        <v>0.99999999977543852</v>
      </c>
      <c r="M118" s="3">
        <f t="shared" si="19"/>
        <v>1.000008249985</v>
      </c>
      <c r="O118" s="3">
        <v>46.5</v>
      </c>
      <c r="P118" s="3">
        <v>0.65296799999999999</v>
      </c>
      <c r="Q118" s="3">
        <v>0.3459778</v>
      </c>
      <c r="R118" s="3">
        <f t="shared" si="20"/>
        <v>8.119265610728732E-6</v>
      </c>
      <c r="S118" s="3">
        <f t="shared" si="21"/>
        <v>0.99999188073438927</v>
      </c>
      <c r="T118" s="3">
        <f t="shared" si="22"/>
        <v>0.99894579999999999</v>
      </c>
      <c r="V118" s="3">
        <v>46.5</v>
      </c>
      <c r="W118" s="3">
        <v>0.99942940000000002</v>
      </c>
      <c r="X118" s="3">
        <v>5.7626740000000002E-4</v>
      </c>
      <c r="Y118" s="3">
        <f t="shared" si="14"/>
        <v>8.119265610728732E-6</v>
      </c>
      <c r="Z118" s="3">
        <f t="shared" si="15"/>
        <v>0.99999188073438927</v>
      </c>
      <c r="AA118" s="3">
        <f t="shared" si="23"/>
        <v>1.0000056674</v>
      </c>
    </row>
    <row r="119" spans="1:27" x14ac:dyDescent="0.35">
      <c r="A119" s="3">
        <v>47</v>
      </c>
      <c r="B119" s="3">
        <v>0.9681613</v>
      </c>
      <c r="C119" s="3">
        <v>1.005551E-2</v>
      </c>
      <c r="D119" s="3">
        <f t="shared" si="12"/>
        <v>9.4937732575500755E-3</v>
      </c>
      <c r="E119" s="3">
        <f t="shared" si="13"/>
        <v>0.99050622674244992</v>
      </c>
      <c r="F119" s="3">
        <f t="shared" si="16"/>
        <v>0.97821681000000005</v>
      </c>
      <c r="H119" s="3">
        <v>4.7</v>
      </c>
      <c r="I119" s="3">
        <v>1.0000070000000001</v>
      </c>
      <c r="J119" s="3">
        <v>1.2755689999999999E-6</v>
      </c>
      <c r="K119" s="3">
        <f t="shared" si="17"/>
        <v>2.301299706353177E-10</v>
      </c>
      <c r="L119" s="3">
        <f t="shared" si="18"/>
        <v>0.99999999976987008</v>
      </c>
      <c r="M119" s="3">
        <f t="shared" si="19"/>
        <v>1.0000082755690001</v>
      </c>
      <c r="O119" s="3">
        <v>47</v>
      </c>
      <c r="P119" s="3">
        <v>0.65101489999999995</v>
      </c>
      <c r="Q119" s="3">
        <v>0.34792620000000002</v>
      </c>
      <c r="R119" s="3">
        <f t="shared" si="20"/>
        <v>9.0592223188634691E-6</v>
      </c>
      <c r="S119" s="3">
        <f t="shared" si="21"/>
        <v>0.99999094077768114</v>
      </c>
      <c r="T119" s="3">
        <f t="shared" si="22"/>
        <v>0.99894109999999992</v>
      </c>
      <c r="V119" s="3">
        <v>47</v>
      </c>
      <c r="W119" s="3">
        <v>0.99939900000000004</v>
      </c>
      <c r="X119" s="3">
        <v>6.067701E-4</v>
      </c>
      <c r="Y119" s="3">
        <f t="shared" si="14"/>
        <v>9.0592223188634691E-6</v>
      </c>
      <c r="Z119" s="3">
        <f t="shared" si="15"/>
        <v>0.99999094077768114</v>
      </c>
      <c r="AA119" s="3">
        <f t="shared" si="23"/>
        <v>1.0000057701</v>
      </c>
    </row>
    <row r="120" spans="1:27" x14ac:dyDescent="0.35">
      <c r="A120" s="3">
        <v>47.5</v>
      </c>
      <c r="B120" s="3">
        <v>0.9410269</v>
      </c>
      <c r="C120" s="3">
        <v>2.0103599999999999E-2</v>
      </c>
      <c r="D120" s="3">
        <f t="shared" si="12"/>
        <v>2.0372561847207704E-2</v>
      </c>
      <c r="E120" s="3">
        <f t="shared" si="13"/>
        <v>0.9796274381527923</v>
      </c>
      <c r="F120" s="3">
        <f t="shared" si="16"/>
        <v>0.9611305</v>
      </c>
      <c r="H120" s="3">
        <v>4.75</v>
      </c>
      <c r="I120" s="3">
        <v>1.0000070000000001</v>
      </c>
      <c r="J120" s="3">
        <v>1.301456E-6</v>
      </c>
      <c r="K120" s="3">
        <f t="shared" si="17"/>
        <v>2.3583657249304224E-10</v>
      </c>
      <c r="L120" s="3">
        <f t="shared" si="18"/>
        <v>0.99999999976416343</v>
      </c>
      <c r="M120" s="3">
        <f t="shared" si="19"/>
        <v>1.0000083014560002</v>
      </c>
      <c r="O120" s="3">
        <v>47.5</v>
      </c>
      <c r="P120" s="3">
        <v>0.64908520000000003</v>
      </c>
      <c r="Q120" s="3">
        <v>0.34985139999999998</v>
      </c>
      <c r="R120" s="3">
        <f t="shared" si="20"/>
        <v>1.0107995479569087E-5</v>
      </c>
      <c r="S120" s="3">
        <f t="shared" si="21"/>
        <v>0.99998989200452049</v>
      </c>
      <c r="T120" s="3">
        <f t="shared" si="22"/>
        <v>0.99893659999999995</v>
      </c>
      <c r="V120" s="3">
        <v>47.5</v>
      </c>
      <c r="W120" s="3">
        <v>0.9993668</v>
      </c>
      <c r="X120" s="3">
        <v>6.3897499999999996E-4</v>
      </c>
      <c r="Y120" s="3">
        <f t="shared" si="14"/>
        <v>1.0107995479569087E-5</v>
      </c>
      <c r="Z120" s="3">
        <f t="shared" si="15"/>
        <v>0.99998989200452049</v>
      </c>
      <c r="AA120" s="3">
        <f t="shared" si="23"/>
        <v>1.000005775</v>
      </c>
    </row>
    <row r="121" spans="1:27" x14ac:dyDescent="0.35">
      <c r="A121" s="3">
        <v>48</v>
      </c>
      <c r="B121" s="3">
        <v>0.89384730000000001</v>
      </c>
      <c r="C121" s="3">
        <v>4.0044499999999997E-2</v>
      </c>
      <c r="D121" s="3">
        <f t="shared" si="12"/>
        <v>4.3173852009690927E-2</v>
      </c>
      <c r="E121" s="3">
        <f t="shared" si="13"/>
        <v>0.95682614799030907</v>
      </c>
      <c r="F121" s="3">
        <f t="shared" si="16"/>
        <v>0.93389180000000005</v>
      </c>
      <c r="H121" s="3">
        <v>4.8</v>
      </c>
      <c r="I121" s="3">
        <v>1.0000070000000001</v>
      </c>
      <c r="J121" s="3">
        <v>1.3276490000000001E-6</v>
      </c>
      <c r="K121" s="3">
        <f t="shared" si="17"/>
        <v>2.4168467227525525E-10</v>
      </c>
      <c r="L121" s="3">
        <f t="shared" si="18"/>
        <v>0.99999999975831533</v>
      </c>
      <c r="M121" s="3">
        <f t="shared" si="19"/>
        <v>1.0000083276490002</v>
      </c>
      <c r="O121" s="3">
        <v>48</v>
      </c>
      <c r="P121" s="3">
        <v>0.64717800000000003</v>
      </c>
      <c r="Q121" s="3">
        <v>0.35175420000000002</v>
      </c>
      <c r="R121" s="3">
        <f t="shared" si="20"/>
        <v>1.1278182233953604E-5</v>
      </c>
      <c r="S121" s="3">
        <f t="shared" si="21"/>
        <v>0.9999887218177661</v>
      </c>
      <c r="T121" s="3">
        <f t="shared" si="22"/>
        <v>0.99893220000000005</v>
      </c>
      <c r="V121" s="3">
        <v>48</v>
      </c>
      <c r="W121" s="3">
        <v>0.99933289999999997</v>
      </c>
      <c r="X121" s="3">
        <v>6.7298170000000004E-4</v>
      </c>
      <c r="Y121" s="3">
        <f t="shared" si="14"/>
        <v>1.1278182233953604E-5</v>
      </c>
      <c r="Z121" s="3">
        <f t="shared" si="15"/>
        <v>0.9999887218177661</v>
      </c>
      <c r="AA121" s="3">
        <f t="shared" si="23"/>
        <v>1.0000058816999999</v>
      </c>
    </row>
    <row r="122" spans="1:27" x14ac:dyDescent="0.35">
      <c r="A122" s="3">
        <v>48.5</v>
      </c>
      <c r="B122" s="3">
        <v>0.8169727</v>
      </c>
      <c r="C122" s="3">
        <v>7.8052629999999998E-2</v>
      </c>
      <c r="D122" s="3">
        <f t="shared" si="12"/>
        <v>8.9171754652613289E-2</v>
      </c>
      <c r="E122" s="3">
        <f t="shared" si="13"/>
        <v>0.91082824534738671</v>
      </c>
      <c r="F122" s="3">
        <f t="shared" si="16"/>
        <v>0.89502532999999995</v>
      </c>
      <c r="H122" s="3">
        <v>4.8499999999999996</v>
      </c>
      <c r="I122" s="3">
        <v>1.0000070000000001</v>
      </c>
      <c r="J122" s="3">
        <v>1.354151E-6</v>
      </c>
      <c r="K122" s="3">
        <f t="shared" si="17"/>
        <v>2.4767776718448431E-10</v>
      </c>
      <c r="L122" s="3">
        <f t="shared" si="18"/>
        <v>0.99999999975232223</v>
      </c>
      <c r="M122" s="3">
        <f t="shared" si="19"/>
        <v>1.0000083541510001</v>
      </c>
      <c r="O122" s="3">
        <v>48.5</v>
      </c>
      <c r="P122" s="3">
        <v>0.64529259999999999</v>
      </c>
      <c r="Q122" s="3">
        <v>0.35363519999999998</v>
      </c>
      <c r="R122" s="3">
        <f t="shared" si="20"/>
        <v>1.2583837965596256E-5</v>
      </c>
      <c r="S122" s="3">
        <f t="shared" si="21"/>
        <v>0.99998741616203435</v>
      </c>
      <c r="T122" s="3">
        <f t="shared" si="22"/>
        <v>0.99892779999999992</v>
      </c>
      <c r="V122" s="3">
        <v>48.5</v>
      </c>
      <c r="W122" s="3">
        <v>0.99929710000000005</v>
      </c>
      <c r="X122" s="3">
        <v>7.0889569999999999E-4</v>
      </c>
      <c r="Y122" s="3">
        <f t="shared" si="14"/>
        <v>1.2583837965596256E-5</v>
      </c>
      <c r="Z122" s="3">
        <f t="shared" si="15"/>
        <v>0.99998741616203435</v>
      </c>
      <c r="AA122" s="3">
        <f t="shared" si="23"/>
        <v>1.0000059957</v>
      </c>
    </row>
    <row r="123" spans="1:27" x14ac:dyDescent="0.35">
      <c r="A123" s="3">
        <v>49</v>
      </c>
      <c r="B123" s="3">
        <v>0.70318930000000002</v>
      </c>
      <c r="C123" s="3">
        <v>0.14541490000000001</v>
      </c>
      <c r="D123" s="3">
        <f t="shared" si="12"/>
        <v>0.17520280568517277</v>
      </c>
      <c r="E123" s="3">
        <f t="shared" si="13"/>
        <v>0.82479719431482723</v>
      </c>
      <c r="F123" s="3">
        <f t="shared" si="16"/>
        <v>0.84860420000000003</v>
      </c>
      <c r="H123" s="3">
        <v>4.9000000000000004</v>
      </c>
      <c r="I123" s="3">
        <v>1.0000070000000001</v>
      </c>
      <c r="J123" s="3">
        <v>1.3809650000000001E-6</v>
      </c>
      <c r="K123" s="3">
        <f t="shared" si="17"/>
        <v>2.5381952095671068E-10</v>
      </c>
      <c r="L123" s="3">
        <f t="shared" si="18"/>
        <v>0.99999999974618048</v>
      </c>
      <c r="M123" s="3">
        <f t="shared" si="19"/>
        <v>1.000008380965</v>
      </c>
      <c r="O123" s="3">
        <v>49</v>
      </c>
      <c r="P123" s="3">
        <v>0.64342840000000001</v>
      </c>
      <c r="Q123" s="3">
        <v>0.35549520000000001</v>
      </c>
      <c r="R123" s="3">
        <f t="shared" si="20"/>
        <v>1.4040645089918868E-5</v>
      </c>
      <c r="S123" s="3">
        <f t="shared" si="21"/>
        <v>0.99998595935491008</v>
      </c>
      <c r="T123" s="3">
        <f t="shared" si="22"/>
        <v>0.99892360000000002</v>
      </c>
      <c r="V123" s="3">
        <v>49</v>
      </c>
      <c r="W123" s="3">
        <v>0.99925920000000001</v>
      </c>
      <c r="X123" s="3">
        <v>7.4682920000000003E-4</v>
      </c>
      <c r="Y123" s="3">
        <f t="shared" si="14"/>
        <v>1.4040645089918868E-5</v>
      </c>
      <c r="Z123" s="3">
        <f t="shared" si="15"/>
        <v>0.99998595935491008</v>
      </c>
      <c r="AA123" s="3">
        <f t="shared" si="23"/>
        <v>1.0000060291999999</v>
      </c>
    </row>
    <row r="124" spans="1:27" x14ac:dyDescent="0.35">
      <c r="A124" s="3">
        <v>49.5</v>
      </c>
      <c r="B124" s="3">
        <v>0.55596159999999994</v>
      </c>
      <c r="C124" s="3">
        <v>0.25190509999999999</v>
      </c>
      <c r="D124" s="3">
        <f t="shared" si="12"/>
        <v>0.3154855942594807</v>
      </c>
      <c r="E124" s="3">
        <f t="shared" si="13"/>
        <v>0.68451440574051925</v>
      </c>
      <c r="F124" s="3">
        <f t="shared" si="16"/>
        <v>0.80786669999999994</v>
      </c>
      <c r="H124" s="3">
        <v>4.95</v>
      </c>
      <c r="I124" s="3">
        <v>1.0000070000000001</v>
      </c>
      <c r="J124" s="3">
        <v>1.408095E-6</v>
      </c>
      <c r="K124" s="3">
        <f t="shared" si="17"/>
        <v>2.6011365283906684E-10</v>
      </c>
      <c r="L124" s="3">
        <f t="shared" si="18"/>
        <v>0.99999999973988629</v>
      </c>
      <c r="M124" s="3">
        <f t="shared" si="19"/>
        <v>1.000008408095</v>
      </c>
      <c r="O124" s="3">
        <v>49.5</v>
      </c>
      <c r="P124" s="3">
        <v>0.64158459999999995</v>
      </c>
      <c r="Q124" s="3">
        <v>0.35733490000000001</v>
      </c>
      <c r="R124" s="3">
        <f t="shared" si="20"/>
        <v>1.5666101377986852E-5</v>
      </c>
      <c r="S124" s="3">
        <f t="shared" si="21"/>
        <v>0.99998433389862207</v>
      </c>
      <c r="T124" s="3">
        <f t="shared" si="22"/>
        <v>0.99891949999999996</v>
      </c>
      <c r="V124" s="3">
        <v>49.5</v>
      </c>
      <c r="W124" s="3">
        <v>0.99921919999999997</v>
      </c>
      <c r="X124" s="3">
        <v>7.8690110000000004E-4</v>
      </c>
      <c r="Y124" s="3">
        <f t="shared" si="14"/>
        <v>1.5666101377986852E-5</v>
      </c>
      <c r="Z124" s="3">
        <f t="shared" si="15"/>
        <v>0.99998433389862207</v>
      </c>
      <c r="AA124" s="3">
        <f t="shared" si="23"/>
        <v>1.0000061010999999</v>
      </c>
    </row>
    <row r="125" spans="1:27" x14ac:dyDescent="0.35">
      <c r="A125" s="3">
        <v>50</v>
      </c>
      <c r="B125" s="3">
        <v>0.39560600000000001</v>
      </c>
      <c r="C125" s="3">
        <v>0.39560600000000001</v>
      </c>
      <c r="D125" s="3">
        <f t="shared" si="12"/>
        <v>0.5</v>
      </c>
      <c r="E125" s="3">
        <f t="shared" si="13"/>
        <v>0.5</v>
      </c>
      <c r="F125" s="3">
        <f t="shared" si="16"/>
        <v>0.79121200000000003</v>
      </c>
      <c r="H125" s="3">
        <v>5</v>
      </c>
      <c r="I125" s="3">
        <v>1.0000070000000001</v>
      </c>
      <c r="J125" s="3">
        <v>1.435543E-6</v>
      </c>
      <c r="K125" s="3">
        <f t="shared" si="17"/>
        <v>2.6656382656753408E-10</v>
      </c>
      <c r="L125" s="3">
        <f t="shared" si="18"/>
        <v>0.99999999973343612</v>
      </c>
      <c r="M125" s="3">
        <f t="shared" si="19"/>
        <v>1.0000084355430001</v>
      </c>
      <c r="O125" s="3">
        <v>50</v>
      </c>
      <c r="P125" s="3">
        <v>0.63976060000000001</v>
      </c>
      <c r="Q125" s="3">
        <v>0.3591548</v>
      </c>
      <c r="R125" s="3">
        <f t="shared" si="20"/>
        <v>1.7479730071545685E-5</v>
      </c>
      <c r="S125" s="3">
        <f t="shared" si="21"/>
        <v>0.9999825202699284</v>
      </c>
      <c r="T125" s="3">
        <f t="shared" si="22"/>
        <v>0.99891540000000001</v>
      </c>
      <c r="V125" s="3">
        <v>50</v>
      </c>
      <c r="W125" s="3">
        <v>0.99917690000000003</v>
      </c>
      <c r="X125" s="3">
        <v>8.2923800000000005E-4</v>
      </c>
      <c r="Y125" s="3">
        <f t="shared" si="14"/>
        <v>1.7479730071545685E-5</v>
      </c>
      <c r="Z125" s="3">
        <f t="shared" si="15"/>
        <v>0.9999825202699284</v>
      </c>
      <c r="AA125" s="3">
        <f t="shared" si="23"/>
        <v>1.000006138</v>
      </c>
    </row>
    <row r="126" spans="1:27" x14ac:dyDescent="0.35">
      <c r="A126" s="3">
        <v>50.5</v>
      </c>
      <c r="B126" s="3">
        <v>0.25190509999999999</v>
      </c>
      <c r="C126" s="3">
        <v>0.55596159999999994</v>
      </c>
      <c r="D126" s="3">
        <f t="shared" si="12"/>
        <v>0.68451440574051925</v>
      </c>
      <c r="E126" s="3">
        <f t="shared" si="13"/>
        <v>0.3154855942594807</v>
      </c>
      <c r="F126" s="3">
        <f t="shared" si="16"/>
        <v>0.80786669999999994</v>
      </c>
      <c r="H126" s="3">
        <v>5.05</v>
      </c>
      <c r="I126" s="3">
        <v>1.0000070000000001</v>
      </c>
      <c r="J126" s="3">
        <v>1.463313E-6</v>
      </c>
      <c r="K126" s="3">
        <f t="shared" si="17"/>
        <v>2.731738169003961E-10</v>
      </c>
      <c r="L126" s="3">
        <f t="shared" si="18"/>
        <v>0.99999999972682618</v>
      </c>
      <c r="M126" s="3">
        <f t="shared" si="19"/>
        <v>1.0000084633130002</v>
      </c>
      <c r="O126" s="3">
        <v>50.5</v>
      </c>
      <c r="P126" s="3">
        <v>0.63795579999999996</v>
      </c>
      <c r="Q126" s="3">
        <v>0.36095559999999999</v>
      </c>
      <c r="R126" s="3">
        <f t="shared" si="20"/>
        <v>1.9503314312219189E-5</v>
      </c>
      <c r="S126" s="3">
        <f t="shared" si="21"/>
        <v>0.99998049668568778</v>
      </c>
      <c r="T126" s="3">
        <f t="shared" si="22"/>
        <v>0.99891139999999989</v>
      </c>
      <c r="V126" s="3">
        <v>50.5</v>
      </c>
      <c r="W126" s="3">
        <v>0.99913209999999997</v>
      </c>
      <c r="X126" s="3">
        <v>8.7397440000000005E-4</v>
      </c>
      <c r="Y126" s="3">
        <f t="shared" si="14"/>
        <v>1.9503314312219189E-5</v>
      </c>
      <c r="Z126" s="3">
        <f t="shared" si="15"/>
        <v>0.99998049668568778</v>
      </c>
      <c r="AA126" s="3">
        <f t="shared" si="23"/>
        <v>1.0000060743999999</v>
      </c>
    </row>
    <row r="127" spans="1:27" x14ac:dyDescent="0.35">
      <c r="A127" s="3">
        <v>51</v>
      </c>
      <c r="B127" s="3">
        <v>0.14541490000000001</v>
      </c>
      <c r="C127" s="3">
        <v>0.70318930000000002</v>
      </c>
      <c r="D127" s="3">
        <f t="shared" si="12"/>
        <v>0.82479719431482723</v>
      </c>
      <c r="E127" s="3">
        <f t="shared" si="13"/>
        <v>0.17520280568517277</v>
      </c>
      <c r="F127" s="3">
        <f t="shared" si="16"/>
        <v>0.84860420000000003</v>
      </c>
      <c r="H127" s="3">
        <v>5.0999999999999996</v>
      </c>
      <c r="I127" s="3">
        <v>1.0000070000000001</v>
      </c>
      <c r="J127" s="3">
        <v>1.4914090000000001E-6</v>
      </c>
      <c r="K127" s="3">
        <f t="shared" si="17"/>
        <v>2.7994778717399527E-10</v>
      </c>
      <c r="L127" s="3">
        <f t="shared" si="18"/>
        <v>0.99999999972005216</v>
      </c>
      <c r="M127" s="3">
        <f t="shared" si="19"/>
        <v>1.0000084914090002</v>
      </c>
      <c r="O127" s="3">
        <v>51</v>
      </c>
      <c r="P127" s="3">
        <v>0.6361696</v>
      </c>
      <c r="Q127" s="3">
        <v>0.362738</v>
      </c>
      <c r="R127" s="3">
        <f t="shared" si="20"/>
        <v>2.1761158695954297E-5</v>
      </c>
      <c r="S127" s="3">
        <f t="shared" si="21"/>
        <v>0.9999782388413041</v>
      </c>
      <c r="T127" s="3">
        <f t="shared" si="22"/>
        <v>0.99890760000000001</v>
      </c>
      <c r="V127" s="3">
        <v>51</v>
      </c>
      <c r="W127" s="3">
        <v>0.99908490000000005</v>
      </c>
      <c r="X127" s="3">
        <v>9.2125330000000002E-4</v>
      </c>
      <c r="Y127" s="3">
        <f t="shared" si="14"/>
        <v>2.1761158695954297E-5</v>
      </c>
      <c r="Z127" s="3">
        <f t="shared" si="15"/>
        <v>0.9999782388413041</v>
      </c>
      <c r="AA127" s="3">
        <f t="shared" si="23"/>
        <v>1.0000061533</v>
      </c>
    </row>
    <row r="128" spans="1:27" x14ac:dyDescent="0.35">
      <c r="A128" s="3">
        <v>51.5</v>
      </c>
      <c r="B128" s="3">
        <v>7.8052629999999998E-2</v>
      </c>
      <c r="C128" s="3">
        <v>0.8169727</v>
      </c>
      <c r="D128" s="3">
        <f t="shared" si="12"/>
        <v>0.91082824534738671</v>
      </c>
      <c r="E128" s="3">
        <f t="shared" si="13"/>
        <v>8.9171754652613289E-2</v>
      </c>
      <c r="F128" s="3">
        <f t="shared" si="16"/>
        <v>0.89502532999999995</v>
      </c>
      <c r="H128" s="3">
        <v>5.15</v>
      </c>
      <c r="I128" s="3">
        <v>1.0000070000000001</v>
      </c>
      <c r="J128" s="3">
        <v>1.5198329999999999E-6</v>
      </c>
      <c r="K128" s="3">
        <f t="shared" si="17"/>
        <v>2.8688973419122021E-10</v>
      </c>
      <c r="L128" s="3">
        <f t="shared" si="18"/>
        <v>0.99999999971311027</v>
      </c>
      <c r="M128" s="3">
        <f t="shared" si="19"/>
        <v>1.000008519833</v>
      </c>
      <c r="O128" s="3">
        <v>51.5</v>
      </c>
      <c r="P128" s="3">
        <v>0.6344014</v>
      </c>
      <c r="Q128" s="3">
        <v>0.3645024</v>
      </c>
      <c r="R128" s="3">
        <f t="shared" si="20"/>
        <v>2.4280381089647474E-5</v>
      </c>
      <c r="S128" s="3">
        <f t="shared" si="21"/>
        <v>0.9999757196189103</v>
      </c>
      <c r="T128" s="3">
        <f t="shared" si="22"/>
        <v>0.99890380000000001</v>
      </c>
      <c r="V128" s="3">
        <v>51.5</v>
      </c>
      <c r="W128" s="3">
        <v>0.99903489999999995</v>
      </c>
      <c r="X128" s="3">
        <v>9.7122669999999997E-4</v>
      </c>
      <c r="Y128" s="3">
        <f t="shared" si="14"/>
        <v>2.4280381089647474E-5</v>
      </c>
      <c r="Z128" s="3">
        <f t="shared" si="15"/>
        <v>0.9999757196189103</v>
      </c>
      <c r="AA128" s="3">
        <f t="shared" si="23"/>
        <v>1.0000061267</v>
      </c>
    </row>
    <row r="129" spans="1:27" x14ac:dyDescent="0.35">
      <c r="A129" s="3">
        <v>52</v>
      </c>
      <c r="B129" s="3">
        <v>4.0044499999999997E-2</v>
      </c>
      <c r="C129" s="3">
        <v>0.89384730000000001</v>
      </c>
      <c r="D129" s="3">
        <f t="shared" si="12"/>
        <v>0.95682614799030907</v>
      </c>
      <c r="E129" s="3">
        <f t="shared" si="13"/>
        <v>4.3173852009690927E-2</v>
      </c>
      <c r="F129" s="3">
        <f t="shared" si="16"/>
        <v>0.93389180000000005</v>
      </c>
      <c r="H129" s="3">
        <v>5.2</v>
      </c>
      <c r="I129" s="3">
        <v>1.0000070000000001</v>
      </c>
      <c r="J129" s="3">
        <v>1.548589E-6</v>
      </c>
      <c r="K129" s="3">
        <f t="shared" si="17"/>
        <v>2.9400393231071575E-10</v>
      </c>
      <c r="L129" s="3">
        <f t="shared" si="18"/>
        <v>0.99999999970599607</v>
      </c>
      <c r="M129" s="3">
        <f t="shared" si="19"/>
        <v>1.000008548589</v>
      </c>
      <c r="O129" s="3">
        <v>52</v>
      </c>
      <c r="P129" s="3">
        <v>0.6326505</v>
      </c>
      <c r="Q129" s="3">
        <v>0.36624960000000001</v>
      </c>
      <c r="R129" s="3">
        <f t="shared" si="20"/>
        <v>2.7091238208321045E-5</v>
      </c>
      <c r="S129" s="3">
        <f t="shared" si="21"/>
        <v>0.99997290876179168</v>
      </c>
      <c r="T129" s="3">
        <f t="shared" si="22"/>
        <v>0.99890009999999996</v>
      </c>
      <c r="V129" s="3">
        <v>52</v>
      </c>
      <c r="W129" s="3">
        <v>0.99898200000000004</v>
      </c>
      <c r="X129" s="3">
        <v>1.0240570000000001E-3</v>
      </c>
      <c r="Y129" s="3">
        <f t="shared" si="14"/>
        <v>2.7091238208321045E-5</v>
      </c>
      <c r="Z129" s="3">
        <f t="shared" si="15"/>
        <v>0.99997290876179168</v>
      </c>
      <c r="AA129" s="3">
        <f t="shared" si="23"/>
        <v>1.000006057</v>
      </c>
    </row>
    <row r="130" spans="1:27" x14ac:dyDescent="0.35">
      <c r="A130" s="3">
        <v>52.5</v>
      </c>
      <c r="B130" s="3">
        <v>2.0103599999999999E-2</v>
      </c>
      <c r="C130" s="3">
        <v>0.9410269</v>
      </c>
      <c r="D130" s="3">
        <f t="shared" si="12"/>
        <v>0.9796274381527923</v>
      </c>
      <c r="E130" s="3">
        <f t="shared" si="13"/>
        <v>2.0372561847207704E-2</v>
      </c>
      <c r="F130" s="3">
        <f t="shared" si="16"/>
        <v>0.9611305</v>
      </c>
      <c r="H130" s="3">
        <v>5.25</v>
      </c>
      <c r="I130" s="3">
        <v>1.0000070000000001</v>
      </c>
      <c r="J130" s="3">
        <v>1.57768E-6</v>
      </c>
      <c r="K130" s="3">
        <f t="shared" si="17"/>
        <v>3.01294489357673E-10</v>
      </c>
      <c r="L130" s="3">
        <f t="shared" si="18"/>
        <v>0.99999999969870546</v>
      </c>
      <c r="M130" s="3">
        <f t="shared" si="19"/>
        <v>1.0000085776800001</v>
      </c>
      <c r="O130" s="3">
        <v>52.5</v>
      </c>
      <c r="P130" s="3">
        <v>0.63091649999999999</v>
      </c>
      <c r="Q130" s="3">
        <v>0.36797999999999997</v>
      </c>
      <c r="R130" s="3">
        <f t="shared" si="20"/>
        <v>3.0227488856726659E-5</v>
      </c>
      <c r="S130" s="3">
        <f t="shared" si="21"/>
        <v>0.99996977251114327</v>
      </c>
      <c r="T130" s="3">
        <f t="shared" si="22"/>
        <v>0.99889649999999996</v>
      </c>
      <c r="V130" s="3">
        <v>52.5</v>
      </c>
      <c r="W130" s="3">
        <v>0.99892610000000004</v>
      </c>
      <c r="X130" s="3">
        <v>1.0799150000000001E-3</v>
      </c>
      <c r="Y130" s="3">
        <f t="shared" si="14"/>
        <v>3.0227488856726659E-5</v>
      </c>
      <c r="Z130" s="3">
        <f t="shared" si="15"/>
        <v>0.99996977251114327</v>
      </c>
      <c r="AA130" s="3">
        <f t="shared" si="23"/>
        <v>1.0000060150000001</v>
      </c>
    </row>
    <row r="131" spans="1:27" x14ac:dyDescent="0.35">
      <c r="A131" s="3">
        <v>53</v>
      </c>
      <c r="B131" s="3">
        <v>1.005551E-2</v>
      </c>
      <c r="C131" s="3">
        <v>0.9681613</v>
      </c>
      <c r="D131" s="3">
        <f t="shared" si="12"/>
        <v>0.99050622674244992</v>
      </c>
      <c r="E131" s="3">
        <f t="shared" si="13"/>
        <v>9.4937732575500755E-3</v>
      </c>
      <c r="F131" s="3">
        <f t="shared" si="16"/>
        <v>0.97821681000000005</v>
      </c>
      <c r="H131" s="3">
        <v>5.3</v>
      </c>
      <c r="I131" s="3">
        <v>1.0000070000000001</v>
      </c>
      <c r="J131" s="3">
        <v>1.6071109999999999E-6</v>
      </c>
      <c r="K131" s="3">
        <f t="shared" si="17"/>
        <v>3.0876567969073676E-10</v>
      </c>
      <c r="L131" s="3">
        <f t="shared" si="18"/>
        <v>0.99999999969123432</v>
      </c>
      <c r="M131" s="3">
        <f t="shared" si="19"/>
        <v>1.0000086071110001</v>
      </c>
      <c r="O131" s="3">
        <v>53</v>
      </c>
      <c r="P131" s="3">
        <v>0.62919879999999995</v>
      </c>
      <c r="Q131" s="3">
        <v>0.36969410000000003</v>
      </c>
      <c r="R131" s="3">
        <f t="shared" si="20"/>
        <v>3.3726799189170986E-5</v>
      </c>
      <c r="S131" s="3">
        <f t="shared" si="21"/>
        <v>0.99996627320081077</v>
      </c>
      <c r="T131" s="3">
        <f t="shared" si="22"/>
        <v>0.99889289999999997</v>
      </c>
      <c r="V131" s="3">
        <v>53</v>
      </c>
      <c r="W131" s="3">
        <v>0.99886699999999995</v>
      </c>
      <c r="X131" s="3">
        <v>1.138986E-3</v>
      </c>
      <c r="Y131" s="3">
        <f t="shared" si="14"/>
        <v>3.3726799189170986E-5</v>
      </c>
      <c r="Z131" s="3">
        <f t="shared" si="15"/>
        <v>0.99996627320081077</v>
      </c>
      <c r="AA131" s="3">
        <f t="shared" si="23"/>
        <v>1.0000059859999999</v>
      </c>
    </row>
    <row r="132" spans="1:27" x14ac:dyDescent="0.35">
      <c r="A132" s="3">
        <v>53.5</v>
      </c>
      <c r="B132" s="3">
        <v>5.0795900000000001E-3</v>
      </c>
      <c r="C132" s="3">
        <v>0.9831202</v>
      </c>
      <c r="D132" s="3">
        <f t="shared" si="12"/>
        <v>0.99560190803625437</v>
      </c>
      <c r="E132" s="3">
        <f t="shared" si="13"/>
        <v>4.3980919637455762E-3</v>
      </c>
      <c r="F132" s="3">
        <f t="shared" si="16"/>
        <v>0.98819979000000002</v>
      </c>
      <c r="H132" s="3">
        <v>5.35</v>
      </c>
      <c r="I132" s="3">
        <v>1.0000070000000001</v>
      </c>
      <c r="J132" s="3">
        <v>1.636885E-6</v>
      </c>
      <c r="K132" s="3">
        <f t="shared" si="17"/>
        <v>3.1642227726891292E-10</v>
      </c>
      <c r="L132" s="3">
        <f t="shared" si="18"/>
        <v>0.99999999968357778</v>
      </c>
      <c r="M132" s="3">
        <f t="shared" si="19"/>
        <v>1.0000086368850001</v>
      </c>
      <c r="O132" s="3">
        <v>53.5</v>
      </c>
      <c r="P132" s="3">
        <v>0.62749690000000002</v>
      </c>
      <c r="Q132" s="3">
        <v>0.37139260000000002</v>
      </c>
      <c r="R132" s="3">
        <f t="shared" si="20"/>
        <v>3.7631194841458715E-5</v>
      </c>
      <c r="S132" s="3">
        <f t="shared" si="21"/>
        <v>0.99996236880515854</v>
      </c>
      <c r="T132" s="3">
        <f t="shared" si="22"/>
        <v>0.99888949999999999</v>
      </c>
      <c r="V132" s="3">
        <v>53.5</v>
      </c>
      <c r="W132" s="3">
        <v>0.99880440000000004</v>
      </c>
      <c r="X132" s="3">
        <v>1.2014650000000001E-3</v>
      </c>
      <c r="Y132" s="3">
        <f t="shared" si="14"/>
        <v>3.7631194841458715E-5</v>
      </c>
      <c r="Z132" s="3">
        <f t="shared" si="15"/>
        <v>0.99996236880515854</v>
      </c>
      <c r="AA132" s="3">
        <f t="shared" si="23"/>
        <v>1.0000058650000001</v>
      </c>
    </row>
    <row r="133" spans="1:27" x14ac:dyDescent="0.35">
      <c r="A133" s="3">
        <v>54</v>
      </c>
      <c r="B133" s="3">
        <v>2.6186719999999998E-3</v>
      </c>
      <c r="C133" s="3">
        <v>0.99115030000000004</v>
      </c>
      <c r="D133" s="3">
        <f t="shared" si="12"/>
        <v>0.99796814736406392</v>
      </c>
      <c r="E133" s="3">
        <f t="shared" si="13"/>
        <v>2.0318526359360822E-3</v>
      </c>
      <c r="F133" s="3">
        <f t="shared" si="16"/>
        <v>0.99376897200000003</v>
      </c>
      <c r="H133" s="3">
        <v>5.4</v>
      </c>
      <c r="I133" s="3">
        <v>1.0000070000000001</v>
      </c>
      <c r="J133" s="3">
        <v>1.667005E-6</v>
      </c>
      <c r="K133" s="3">
        <f t="shared" si="17"/>
        <v>3.2426872298429998E-10</v>
      </c>
      <c r="L133" s="3">
        <f t="shared" si="18"/>
        <v>0.99999999967573128</v>
      </c>
      <c r="M133" s="3">
        <f t="shared" si="19"/>
        <v>1.0000086670050001</v>
      </c>
      <c r="O133" s="3">
        <v>54</v>
      </c>
      <c r="P133" s="3">
        <v>0.62581019999999998</v>
      </c>
      <c r="Q133" s="3">
        <v>0.37307580000000001</v>
      </c>
      <c r="R133" s="3">
        <f t="shared" si="20"/>
        <v>4.1987565352841205E-5</v>
      </c>
      <c r="S133" s="3">
        <f t="shared" si="21"/>
        <v>0.99995801243464721</v>
      </c>
      <c r="T133" s="3">
        <f t="shared" si="22"/>
        <v>0.99888599999999994</v>
      </c>
      <c r="V133" s="3">
        <v>54</v>
      </c>
      <c r="W133" s="3">
        <v>0.99873820000000002</v>
      </c>
      <c r="X133" s="3">
        <v>1.26756E-3</v>
      </c>
      <c r="Y133" s="3">
        <f t="shared" si="14"/>
        <v>4.1987565352841205E-5</v>
      </c>
      <c r="Z133" s="3">
        <f t="shared" si="15"/>
        <v>0.99995801243464721</v>
      </c>
      <c r="AA133" s="3">
        <f t="shared" si="23"/>
        <v>1.0000057600000001</v>
      </c>
    </row>
    <row r="134" spans="1:27" x14ac:dyDescent="0.35">
      <c r="A134" s="3">
        <v>54.5</v>
      </c>
      <c r="B134" s="3">
        <v>1.3887439999999999E-3</v>
      </c>
      <c r="C134" s="3">
        <v>0.99539429999999995</v>
      </c>
      <c r="D134" s="3">
        <f t="shared" si="12"/>
        <v>0.99906251326506634</v>
      </c>
      <c r="E134" s="3">
        <f t="shared" si="13"/>
        <v>9.3748673493371237E-4</v>
      </c>
      <c r="F134" s="3">
        <f t="shared" si="16"/>
        <v>0.99678304399999995</v>
      </c>
      <c r="H134" s="3">
        <v>5.45</v>
      </c>
      <c r="I134" s="3">
        <v>1.0000070000000001</v>
      </c>
      <c r="J134" s="3">
        <v>1.697476E-6</v>
      </c>
      <c r="K134" s="3">
        <f t="shared" si="17"/>
        <v>3.3230979079590384E-10</v>
      </c>
      <c r="L134" s="3">
        <f t="shared" si="18"/>
        <v>0.99999999966769026</v>
      </c>
      <c r="M134" s="3">
        <f t="shared" si="19"/>
        <v>1.0000086974760001</v>
      </c>
      <c r="O134" s="3">
        <v>54.5</v>
      </c>
      <c r="P134" s="3">
        <v>0.62413839999999998</v>
      </c>
      <c r="Q134" s="3">
        <v>0.37474439999999998</v>
      </c>
      <c r="R134" s="3">
        <f t="shared" si="20"/>
        <v>4.6848226918638769E-5</v>
      </c>
      <c r="S134" s="3">
        <f t="shared" si="21"/>
        <v>0.99995315177308131</v>
      </c>
      <c r="T134" s="3">
        <f t="shared" si="22"/>
        <v>0.99888279999999996</v>
      </c>
      <c r="V134" s="3">
        <v>54.5</v>
      </c>
      <c r="W134" s="3">
        <v>0.99866809999999995</v>
      </c>
      <c r="X134" s="3">
        <v>1.3374929999999999E-3</v>
      </c>
      <c r="Y134" s="3">
        <f t="shared" si="14"/>
        <v>4.6848226918638769E-5</v>
      </c>
      <c r="Z134" s="3">
        <f t="shared" si="15"/>
        <v>0.99995315177308131</v>
      </c>
      <c r="AA134" s="3">
        <f t="shared" si="23"/>
        <v>1.000005593</v>
      </c>
    </row>
    <row r="135" spans="1:27" x14ac:dyDescent="0.35">
      <c r="A135" s="3">
        <v>55</v>
      </c>
      <c r="B135" s="3">
        <v>7.6175159999999995E-4</v>
      </c>
      <c r="C135" s="3">
        <v>0.99762090000000003</v>
      </c>
      <c r="D135" s="3">
        <f t="shared" si="12"/>
        <v>0.99956770359499014</v>
      </c>
      <c r="E135" s="3">
        <f t="shared" si="13"/>
        <v>4.3229640500985766E-4</v>
      </c>
      <c r="F135" s="3">
        <f t="shared" si="16"/>
        <v>0.99838265160000006</v>
      </c>
      <c r="H135" s="3">
        <v>5.5</v>
      </c>
      <c r="I135" s="3">
        <v>1.0000070000000001</v>
      </c>
      <c r="J135" s="3">
        <v>1.7283010000000001E-6</v>
      </c>
      <c r="K135" s="3">
        <f t="shared" si="17"/>
        <v>3.4055019915157914E-10</v>
      </c>
      <c r="L135" s="3">
        <f t="shared" si="18"/>
        <v>0.99999999965944975</v>
      </c>
      <c r="M135" s="3">
        <f t="shared" si="19"/>
        <v>1.0000087283010002</v>
      </c>
      <c r="O135" s="3">
        <v>55</v>
      </c>
      <c r="P135" s="3">
        <v>0.62248079999999995</v>
      </c>
      <c r="Q135" s="3">
        <v>0.37639869999999997</v>
      </c>
      <c r="R135" s="3">
        <f t="shared" si="20"/>
        <v>5.2271550206373085E-5</v>
      </c>
      <c r="S135" s="3">
        <f t="shared" si="21"/>
        <v>0.99994772844979363</v>
      </c>
      <c r="T135" s="3">
        <f t="shared" si="22"/>
        <v>0.99887949999999992</v>
      </c>
      <c r="V135" s="3">
        <v>55</v>
      </c>
      <c r="W135" s="3">
        <v>0.99859390000000003</v>
      </c>
      <c r="X135" s="3">
        <v>1.4115029999999999E-3</v>
      </c>
      <c r="Y135" s="3">
        <f t="shared" si="14"/>
        <v>5.2271550206373085E-5</v>
      </c>
      <c r="Z135" s="3">
        <f t="shared" si="15"/>
        <v>0.99994772844979363</v>
      </c>
      <c r="AA135" s="3">
        <f t="shared" si="23"/>
        <v>1.0000054030000001</v>
      </c>
    </row>
    <row r="136" spans="1:27" x14ac:dyDescent="0.35">
      <c r="A136" s="3">
        <v>55.5</v>
      </c>
      <c r="B136" s="3">
        <v>4.332672E-4</v>
      </c>
      <c r="C136" s="3">
        <v>0.99878809999999996</v>
      </c>
      <c r="D136" s="3">
        <f t="shared" si="12"/>
        <v>0.99980071262289316</v>
      </c>
      <c r="E136" s="3">
        <f t="shared" si="13"/>
        <v>1.9928737710678268E-4</v>
      </c>
      <c r="F136" s="3">
        <f t="shared" si="16"/>
        <v>0.99922136719999999</v>
      </c>
      <c r="H136" s="3">
        <v>5.55</v>
      </c>
      <c r="I136" s="3">
        <v>1.0000070000000001</v>
      </c>
      <c r="J136" s="3">
        <v>1.759484E-6</v>
      </c>
      <c r="K136" s="3">
        <f t="shared" si="17"/>
        <v>3.489949440549367E-10</v>
      </c>
      <c r="L136" s="3">
        <f t="shared" si="18"/>
        <v>0.99999999965100506</v>
      </c>
      <c r="M136" s="3">
        <f t="shared" si="19"/>
        <v>1.0000087594840001</v>
      </c>
      <c r="O136" s="3">
        <v>55.5</v>
      </c>
      <c r="P136" s="3">
        <v>0.62083710000000003</v>
      </c>
      <c r="Q136" s="3">
        <v>0.37803920000000002</v>
      </c>
      <c r="R136" s="3">
        <f t="shared" si="20"/>
        <v>5.8322660753784561E-5</v>
      </c>
      <c r="S136" s="3">
        <f t="shared" si="21"/>
        <v>0.99994167733924622</v>
      </c>
      <c r="T136" s="3">
        <f t="shared" si="22"/>
        <v>0.99887630000000005</v>
      </c>
      <c r="V136" s="3">
        <v>55.5</v>
      </c>
      <c r="W136" s="3">
        <v>0.99851529999999999</v>
      </c>
      <c r="X136" s="3">
        <v>1.489843E-3</v>
      </c>
      <c r="Y136" s="3">
        <f t="shared" si="14"/>
        <v>5.8322660753784561E-5</v>
      </c>
      <c r="Z136" s="3">
        <f t="shared" si="15"/>
        <v>0.99994167733924622</v>
      </c>
      <c r="AA136" s="3">
        <f t="shared" si="23"/>
        <v>1.0000051430000001</v>
      </c>
    </row>
    <row r="137" spans="1:27" x14ac:dyDescent="0.35">
      <c r="A137" s="3">
        <v>56</v>
      </c>
      <c r="B137" s="3">
        <v>2.5540449999999999E-4</v>
      </c>
      <c r="C137" s="3">
        <v>0.99940280000000004</v>
      </c>
      <c r="D137" s="3">
        <f t="shared" si="12"/>
        <v>0.99990814064443301</v>
      </c>
      <c r="E137" s="3">
        <f t="shared" si="13"/>
        <v>9.1859355566992207E-5</v>
      </c>
      <c r="F137" s="3">
        <f t="shared" si="16"/>
        <v>0.99965820449999998</v>
      </c>
      <c r="H137" s="3">
        <v>5.6</v>
      </c>
      <c r="I137" s="3">
        <v>1.0000070000000001</v>
      </c>
      <c r="J137" s="3">
        <v>1.791029E-6</v>
      </c>
      <c r="K137" s="3">
        <f t="shared" si="17"/>
        <v>3.5764902150958733E-10</v>
      </c>
      <c r="L137" s="3">
        <f t="shared" si="18"/>
        <v>0.99999999964235098</v>
      </c>
      <c r="M137" s="3">
        <f t="shared" si="19"/>
        <v>1.0000087910290001</v>
      </c>
      <c r="O137" s="3">
        <v>56</v>
      </c>
      <c r="P137" s="3">
        <v>0.61920679999999995</v>
      </c>
      <c r="Q137" s="3">
        <v>0.37966630000000001</v>
      </c>
      <c r="R137" s="3">
        <f t="shared" si="20"/>
        <v>6.5074220318706022E-5</v>
      </c>
      <c r="S137" s="3">
        <f t="shared" si="21"/>
        <v>0.99993492577968124</v>
      </c>
      <c r="T137" s="3">
        <f t="shared" si="22"/>
        <v>0.99887309999999996</v>
      </c>
      <c r="V137" s="3">
        <v>56</v>
      </c>
      <c r="W137" s="3">
        <v>0.99843210000000004</v>
      </c>
      <c r="X137" s="3">
        <v>1.5727829999999999E-3</v>
      </c>
      <c r="Y137" s="3">
        <f t="shared" si="14"/>
        <v>6.5074220318706022E-5</v>
      </c>
      <c r="Z137" s="3">
        <f t="shared" si="15"/>
        <v>0.99993492577968124</v>
      </c>
      <c r="AA137" s="3">
        <f t="shared" si="23"/>
        <v>1.0000048830000001</v>
      </c>
    </row>
    <row r="138" spans="1:27" x14ac:dyDescent="0.35">
      <c r="A138" s="3">
        <v>56.5</v>
      </c>
      <c r="B138" s="3">
        <v>1.555525E-4</v>
      </c>
      <c r="C138" s="3">
        <v>0.99972950000000005</v>
      </c>
      <c r="D138" s="3">
        <f t="shared" si="12"/>
        <v>0.99995766087845694</v>
      </c>
      <c r="E138" s="3">
        <f t="shared" si="13"/>
        <v>4.2339121543055747E-5</v>
      </c>
      <c r="F138" s="3">
        <f t="shared" si="16"/>
        <v>0.99988505250000004</v>
      </c>
      <c r="H138" s="3">
        <v>5.65</v>
      </c>
      <c r="I138" s="3">
        <v>1.0000070000000001</v>
      </c>
      <c r="J138" s="3">
        <v>1.822941E-6</v>
      </c>
      <c r="K138" s="3">
        <f t="shared" si="17"/>
        <v>3.6651776058604923E-10</v>
      </c>
      <c r="L138" s="3">
        <f t="shared" si="18"/>
        <v>0.99999999963348229</v>
      </c>
      <c r="M138" s="3">
        <f t="shared" si="19"/>
        <v>1.000008822941</v>
      </c>
      <c r="O138" s="3">
        <v>56.5</v>
      </c>
      <c r="P138" s="3">
        <v>0.61758950000000001</v>
      </c>
      <c r="Q138" s="3">
        <v>0.38128060000000003</v>
      </c>
      <c r="R138" s="3">
        <f t="shared" si="20"/>
        <v>7.2607298526095043E-5</v>
      </c>
      <c r="S138" s="3">
        <f t="shared" si="21"/>
        <v>0.9999273927014739</v>
      </c>
      <c r="T138" s="3">
        <f t="shared" si="22"/>
        <v>0.99887009999999998</v>
      </c>
      <c r="V138" s="3">
        <v>56.5</v>
      </c>
      <c r="W138" s="3">
        <v>0.99834389999999995</v>
      </c>
      <c r="X138" s="3">
        <v>1.660613E-3</v>
      </c>
      <c r="Y138" s="3">
        <f t="shared" si="14"/>
        <v>7.2607298526095043E-5</v>
      </c>
      <c r="Z138" s="3">
        <f t="shared" si="15"/>
        <v>0.9999273927014739</v>
      </c>
      <c r="AA138" s="3">
        <f t="shared" si="23"/>
        <v>1.0000045129999999</v>
      </c>
    </row>
    <row r="139" spans="1:27" x14ac:dyDescent="0.35">
      <c r="A139" s="3">
        <v>57</v>
      </c>
      <c r="B139" s="3">
        <v>9.7412999999999997E-5</v>
      </c>
      <c r="C139" s="3">
        <v>0.9999053</v>
      </c>
      <c r="D139" s="3">
        <f t="shared" si="12"/>
        <v>0.99998048589232935</v>
      </c>
      <c r="E139" s="3">
        <f t="shared" si="13"/>
        <v>1.951410767070394E-5</v>
      </c>
      <c r="F139" s="3">
        <f t="shared" si="16"/>
        <v>1.000002713</v>
      </c>
      <c r="H139" s="3">
        <v>5.7</v>
      </c>
      <c r="I139" s="3">
        <v>1.0000070000000001</v>
      </c>
      <c r="J139" s="3">
        <v>1.855222E-6</v>
      </c>
      <c r="K139" s="3">
        <f t="shared" si="17"/>
        <v>3.7560643484368939E-10</v>
      </c>
      <c r="L139" s="3">
        <f t="shared" si="18"/>
        <v>0.99999999962439357</v>
      </c>
      <c r="M139" s="3">
        <f t="shared" si="19"/>
        <v>1.0000088552220001</v>
      </c>
      <c r="O139" s="3">
        <v>57</v>
      </c>
      <c r="P139" s="3">
        <v>0.6159848</v>
      </c>
      <c r="Q139" s="3">
        <v>0.38288230000000001</v>
      </c>
      <c r="R139" s="3">
        <f t="shared" si="20"/>
        <v>8.1012345225395244E-5</v>
      </c>
      <c r="S139" s="3">
        <f t="shared" si="21"/>
        <v>0.9999189876547746</v>
      </c>
      <c r="T139" s="3">
        <f t="shared" si="22"/>
        <v>0.99886710000000001</v>
      </c>
      <c r="V139" s="3">
        <v>57</v>
      </c>
      <c r="W139" s="3">
        <v>0.99825050000000004</v>
      </c>
      <c r="X139" s="3">
        <v>1.7536419999999999E-3</v>
      </c>
      <c r="Y139" s="3">
        <f t="shared" si="14"/>
        <v>8.1012345225395244E-5</v>
      </c>
      <c r="Z139" s="3">
        <f t="shared" si="15"/>
        <v>0.9999189876547746</v>
      </c>
      <c r="AA139" s="3">
        <f t="shared" si="23"/>
        <v>1.0000041420000001</v>
      </c>
    </row>
    <row r="140" spans="1:27" x14ac:dyDescent="0.35">
      <c r="A140" s="3">
        <v>57.5</v>
      </c>
      <c r="B140" s="3">
        <v>6.2387749999999996E-5</v>
      </c>
      <c r="C140" s="3">
        <v>1.0000009999999999</v>
      </c>
      <c r="D140" s="3">
        <f t="shared" si="12"/>
        <v>0.99999100605542979</v>
      </c>
      <c r="E140" s="3">
        <f t="shared" si="13"/>
        <v>8.9939445701570087E-6</v>
      </c>
      <c r="F140" s="3">
        <f t="shared" si="16"/>
        <v>1.0000633877499998</v>
      </c>
      <c r="H140" s="3">
        <v>5.75</v>
      </c>
      <c r="I140" s="3">
        <v>1.0000070000000001</v>
      </c>
      <c r="J140" s="3">
        <v>1.887878E-6</v>
      </c>
      <c r="K140" s="3">
        <f t="shared" si="17"/>
        <v>3.849205953976309E-10</v>
      </c>
      <c r="L140" s="3">
        <f t="shared" si="18"/>
        <v>0.99999999961507946</v>
      </c>
      <c r="M140" s="3">
        <f t="shared" si="19"/>
        <v>1.000008887878</v>
      </c>
      <c r="O140" s="3">
        <v>57.5</v>
      </c>
      <c r="P140" s="3">
        <v>0.6143923</v>
      </c>
      <c r="Q140" s="3">
        <v>0.38447189999999998</v>
      </c>
      <c r="R140" s="3">
        <f t="shared" si="20"/>
        <v>9.0390275166163381E-5</v>
      </c>
      <c r="S140" s="3">
        <f t="shared" si="21"/>
        <v>0.99990960972483389</v>
      </c>
      <c r="T140" s="3">
        <f t="shared" si="22"/>
        <v>0.99886419999999998</v>
      </c>
      <c r="V140" s="3">
        <v>57.5</v>
      </c>
      <c r="W140" s="3">
        <v>0.99815160000000003</v>
      </c>
      <c r="X140" s="3">
        <v>1.852203E-3</v>
      </c>
      <c r="Y140" s="3">
        <f t="shared" si="14"/>
        <v>9.0390275166163381E-5</v>
      </c>
      <c r="Z140" s="3">
        <f t="shared" si="15"/>
        <v>0.99990960972483389</v>
      </c>
      <c r="AA140" s="3">
        <f t="shared" si="23"/>
        <v>1.000003803</v>
      </c>
    </row>
    <row r="141" spans="1:27" x14ac:dyDescent="0.35">
      <c r="A141" s="3">
        <v>58</v>
      </c>
      <c r="B141" s="3">
        <v>4.0651780000000001E-5</v>
      </c>
      <c r="C141" s="3">
        <v>1.000054</v>
      </c>
      <c r="D141" s="3">
        <f t="shared" si="12"/>
        <v>0.99999585476407538</v>
      </c>
      <c r="E141" s="3">
        <f t="shared" si="13"/>
        <v>4.1452359246241244E-6</v>
      </c>
      <c r="F141" s="3">
        <f t="shared" si="16"/>
        <v>1.00009465178</v>
      </c>
      <c r="H141" s="3">
        <v>5.8</v>
      </c>
      <c r="I141" s="3">
        <v>1.0000070000000001</v>
      </c>
      <c r="J141" s="3">
        <v>1.920912E-6</v>
      </c>
      <c r="K141" s="3">
        <f t="shared" si="17"/>
        <v>3.9446562682954323E-10</v>
      </c>
      <c r="L141" s="3">
        <f t="shared" si="18"/>
        <v>0.99999999960553443</v>
      </c>
      <c r="M141" s="3">
        <f t="shared" si="19"/>
        <v>1.000008920912</v>
      </c>
      <c r="O141" s="3">
        <v>58</v>
      </c>
      <c r="P141" s="3">
        <v>0.61281149999999995</v>
      </c>
      <c r="Q141" s="3">
        <v>0.3860498</v>
      </c>
      <c r="R141" s="3">
        <f t="shared" si="20"/>
        <v>1.0085367793688516E-4</v>
      </c>
      <c r="S141" s="3">
        <f t="shared" si="21"/>
        <v>0.99989914632206311</v>
      </c>
      <c r="T141" s="3">
        <f t="shared" si="22"/>
        <v>0.99886129999999995</v>
      </c>
      <c r="V141" s="3">
        <v>58</v>
      </c>
      <c r="W141" s="3">
        <v>0.99804660000000001</v>
      </c>
      <c r="X141" s="3">
        <v>1.9566480000000001E-3</v>
      </c>
      <c r="Y141" s="3">
        <f t="shared" si="14"/>
        <v>1.0085367793688516E-4</v>
      </c>
      <c r="Z141" s="3">
        <f t="shared" si="15"/>
        <v>0.99989914632206311</v>
      </c>
      <c r="AA141" s="3">
        <f t="shared" si="23"/>
        <v>1.0000032480000001</v>
      </c>
    </row>
    <row r="142" spans="1:27" x14ac:dyDescent="0.35">
      <c r="A142" s="3">
        <v>58.5</v>
      </c>
      <c r="B142" s="3">
        <v>2.6830560000000001E-5</v>
      </c>
      <c r="C142" s="3">
        <v>1.0000830000000001</v>
      </c>
      <c r="D142" s="3">
        <f t="shared" si="12"/>
        <v>0.99999808949946045</v>
      </c>
      <c r="E142" s="3">
        <f t="shared" si="13"/>
        <v>1.9105005396036212E-6</v>
      </c>
      <c r="F142" s="3">
        <f t="shared" si="16"/>
        <v>1.00010983056</v>
      </c>
      <c r="H142" s="3">
        <v>5.85</v>
      </c>
      <c r="I142" s="3">
        <v>1.0000070000000001</v>
      </c>
      <c r="J142" s="3">
        <v>1.9543300000000001E-6</v>
      </c>
      <c r="K142" s="3">
        <f t="shared" si="17"/>
        <v>4.0424724678800317E-10</v>
      </c>
      <c r="L142" s="3">
        <f t="shared" si="18"/>
        <v>0.9999999995957527</v>
      </c>
      <c r="M142" s="3">
        <f t="shared" si="19"/>
        <v>1.0000089543300001</v>
      </c>
      <c r="O142" s="3">
        <v>58.5</v>
      </c>
      <c r="P142" s="3">
        <v>0.61124210000000001</v>
      </c>
      <c r="Q142" s="3">
        <v>0.38761640000000003</v>
      </c>
      <c r="R142" s="3">
        <f t="shared" si="20"/>
        <v>1.1252816758960948E-4</v>
      </c>
      <c r="S142" s="3">
        <f t="shared" si="21"/>
        <v>0.99988747183241045</v>
      </c>
      <c r="T142" s="3">
        <f t="shared" si="22"/>
        <v>0.99885850000000009</v>
      </c>
      <c r="V142" s="3">
        <v>58.5</v>
      </c>
      <c r="W142" s="3">
        <v>0.99793540000000003</v>
      </c>
      <c r="X142" s="3">
        <v>2.0673599999999999E-3</v>
      </c>
      <c r="Y142" s="3">
        <f t="shared" si="14"/>
        <v>1.1252816758960948E-4</v>
      </c>
      <c r="Z142" s="3">
        <f t="shared" si="15"/>
        <v>0.99988747183241045</v>
      </c>
      <c r="AA142" s="3">
        <f t="shared" si="23"/>
        <v>1.0000027600000001</v>
      </c>
    </row>
    <row r="143" spans="1:27" x14ac:dyDescent="0.35">
      <c r="A143" s="3">
        <v>59</v>
      </c>
      <c r="B143" s="3">
        <v>1.7873510000000002E-5</v>
      </c>
      <c r="C143" s="3">
        <v>1.0000990000000001</v>
      </c>
      <c r="D143" s="3">
        <f t="shared" si="12"/>
        <v>0.99999911946919773</v>
      </c>
      <c r="E143" s="3">
        <f t="shared" si="13"/>
        <v>8.8053080227190605E-7</v>
      </c>
      <c r="F143" s="3">
        <f t="shared" si="16"/>
        <v>1.0001168735100001</v>
      </c>
      <c r="H143" s="3">
        <v>5.9</v>
      </c>
      <c r="I143" s="3">
        <v>1.0000070000000001</v>
      </c>
      <c r="J143" s="3">
        <v>1.9881340000000002E-6</v>
      </c>
      <c r="K143" s="3">
        <f t="shared" si="17"/>
        <v>4.1427150598849494E-10</v>
      </c>
      <c r="L143" s="3">
        <f t="shared" si="18"/>
        <v>0.99999999958572849</v>
      </c>
      <c r="M143" s="3">
        <f t="shared" si="19"/>
        <v>1.0000089881340002</v>
      </c>
      <c r="O143" s="3">
        <v>59</v>
      </c>
      <c r="P143" s="3">
        <v>0.60968370000000005</v>
      </c>
      <c r="Q143" s="3">
        <v>0.38917200000000002</v>
      </c>
      <c r="R143" s="3">
        <f t="shared" si="20"/>
        <v>1.2555388803053846E-4</v>
      </c>
      <c r="S143" s="3">
        <f t="shared" si="21"/>
        <v>0.99987444611196952</v>
      </c>
      <c r="T143" s="3">
        <f t="shared" si="22"/>
        <v>0.99885570000000001</v>
      </c>
      <c r="V143" s="3">
        <v>59</v>
      </c>
      <c r="W143" s="3">
        <v>0.99781739999999997</v>
      </c>
      <c r="X143" s="3">
        <v>2.1847450000000001E-3</v>
      </c>
      <c r="Y143" s="3">
        <f t="shared" si="14"/>
        <v>1.2555388803053846E-4</v>
      </c>
      <c r="Z143" s="3">
        <f t="shared" si="15"/>
        <v>0.99987444611196952</v>
      </c>
      <c r="AA143" s="3">
        <f t="shared" si="23"/>
        <v>1.0000021450000001</v>
      </c>
    </row>
    <row r="144" spans="1:27" x14ac:dyDescent="0.35">
      <c r="A144" s="3">
        <v>59.5</v>
      </c>
      <c r="B144" s="3">
        <v>1.1985359999999999E-5</v>
      </c>
      <c r="C144" s="3">
        <v>1.0001070000000001</v>
      </c>
      <c r="D144" s="3">
        <f t="shared" si="12"/>
        <v>0.99999959417228768</v>
      </c>
      <c r="E144" s="3">
        <f t="shared" si="13"/>
        <v>4.0582771232422488E-7</v>
      </c>
      <c r="F144" s="3">
        <f t="shared" si="16"/>
        <v>1.0001189853600001</v>
      </c>
      <c r="H144" s="3">
        <v>5.95</v>
      </c>
      <c r="I144" s="3">
        <v>1.0000070000000001</v>
      </c>
      <c r="J144" s="3">
        <v>2.0223300000000001E-6</v>
      </c>
      <c r="K144" s="3">
        <f t="shared" si="17"/>
        <v>4.2454428861304905E-10</v>
      </c>
      <c r="L144" s="3">
        <f t="shared" si="18"/>
        <v>0.99999999957545571</v>
      </c>
      <c r="M144" s="3">
        <f t="shared" si="19"/>
        <v>1.00000902233</v>
      </c>
      <c r="O144" s="3">
        <v>59.5</v>
      </c>
      <c r="P144" s="3">
        <v>0.60813600000000001</v>
      </c>
      <c r="Q144" s="3">
        <v>0.39071699999999998</v>
      </c>
      <c r="R144" s="3">
        <f t="shared" si="20"/>
        <v>1.4008719208763454E-4</v>
      </c>
      <c r="S144" s="3">
        <f t="shared" si="21"/>
        <v>0.99985991280791242</v>
      </c>
      <c r="T144" s="3">
        <f t="shared" si="22"/>
        <v>0.99885299999999999</v>
      </c>
      <c r="V144" s="3">
        <v>59.5</v>
      </c>
      <c r="W144" s="3">
        <v>0.99769220000000003</v>
      </c>
      <c r="X144" s="3">
        <v>2.3092410000000001E-3</v>
      </c>
      <c r="Y144" s="3">
        <f t="shared" si="14"/>
        <v>1.4008719208763454E-4</v>
      </c>
      <c r="Z144" s="3">
        <f t="shared" si="15"/>
        <v>0.99985991280791242</v>
      </c>
      <c r="AA144" s="3">
        <f t="shared" si="23"/>
        <v>1.000001441</v>
      </c>
    </row>
    <row r="145" spans="1:27" x14ac:dyDescent="0.35">
      <c r="A145" s="3">
        <v>60</v>
      </c>
      <c r="B145" s="3">
        <v>8.0741189999999998E-6</v>
      </c>
      <c r="C145" s="3">
        <v>1.0001100000000001</v>
      </c>
      <c r="D145" s="3">
        <f t="shared" si="12"/>
        <v>0.99999981295817308</v>
      </c>
      <c r="E145" s="3">
        <f t="shared" si="13"/>
        <v>1.8704182697115712E-7</v>
      </c>
      <c r="F145" s="3">
        <f t="shared" si="16"/>
        <v>1.0001180741190001</v>
      </c>
      <c r="H145" s="3">
        <v>6</v>
      </c>
      <c r="I145" s="3">
        <v>1.0000070000000001</v>
      </c>
      <c r="J145" s="3">
        <v>2.0569219999999999E-6</v>
      </c>
      <c r="K145" s="3">
        <f t="shared" si="17"/>
        <v>4.3507197844405709E-10</v>
      </c>
      <c r="L145" s="3">
        <f t="shared" si="18"/>
        <v>0.99999999956492802</v>
      </c>
      <c r="M145" s="3">
        <f t="shared" si="19"/>
        <v>1.0000090569220002</v>
      </c>
      <c r="O145" s="3">
        <v>60</v>
      </c>
      <c r="P145" s="3">
        <v>0.60659870000000005</v>
      </c>
      <c r="Q145" s="3">
        <v>0.39225169999999998</v>
      </c>
      <c r="R145" s="3">
        <f t="shared" si="20"/>
        <v>1.5630251421883123E-4</v>
      </c>
      <c r="S145" s="3">
        <f t="shared" si="21"/>
        <v>0.99984369748578117</v>
      </c>
      <c r="T145" s="3">
        <f t="shared" si="22"/>
        <v>0.99885040000000003</v>
      </c>
      <c r="V145" s="3">
        <v>60</v>
      </c>
      <c r="W145" s="3">
        <v>0.99755939999999999</v>
      </c>
      <c r="X145" s="3">
        <v>2.4413170000000001E-3</v>
      </c>
      <c r="Y145" s="3">
        <f t="shared" si="14"/>
        <v>1.5630251421883123E-4</v>
      </c>
      <c r="Z145" s="3">
        <f t="shared" si="15"/>
        <v>0.99984369748578117</v>
      </c>
      <c r="AA145" s="3">
        <f t="shared" si="23"/>
        <v>1.000000717</v>
      </c>
    </row>
    <row r="146" spans="1:27" x14ac:dyDescent="0.35">
      <c r="A146" s="3">
        <v>60.5</v>
      </c>
      <c r="B146" s="3">
        <v>5.4566859999999998E-6</v>
      </c>
      <c r="C146" s="3">
        <v>1.000111</v>
      </c>
      <c r="D146" s="3">
        <f t="shared" si="12"/>
        <v>0.99999991379435205</v>
      </c>
      <c r="E146" s="3">
        <f t="shared" si="13"/>
        <v>8.6205647897852344E-8</v>
      </c>
      <c r="F146" s="3">
        <f t="shared" si="16"/>
        <v>1.0001164566859999</v>
      </c>
      <c r="H146" s="3">
        <v>6.05</v>
      </c>
      <c r="I146" s="3">
        <v>1.0000070000000001</v>
      </c>
      <c r="J146" s="3">
        <v>2.091915E-6</v>
      </c>
      <c r="K146" s="3">
        <f t="shared" si="17"/>
        <v>4.4586057068585205E-10</v>
      </c>
      <c r="L146" s="3">
        <f t="shared" si="18"/>
        <v>0.99999999955413943</v>
      </c>
      <c r="M146" s="3">
        <f t="shared" si="19"/>
        <v>1.000009091915</v>
      </c>
      <c r="O146" s="3">
        <v>60.5</v>
      </c>
      <c r="P146" s="3">
        <v>0.60507129999999998</v>
      </c>
      <c r="Q146" s="3">
        <v>0.39377649999999997</v>
      </c>
      <c r="R146" s="3">
        <f t="shared" si="20"/>
        <v>1.7439445909311901E-4</v>
      </c>
      <c r="S146" s="3">
        <f t="shared" si="21"/>
        <v>0.99982560554090694</v>
      </c>
      <c r="T146" s="3">
        <f t="shared" si="22"/>
        <v>0.99884779999999995</v>
      </c>
      <c r="V146" s="3">
        <v>60.5</v>
      </c>
      <c r="W146" s="3">
        <v>0.99741840000000004</v>
      </c>
      <c r="X146" s="3">
        <v>2.5814779999999999E-3</v>
      </c>
      <c r="Y146" s="3">
        <f t="shared" si="14"/>
        <v>1.7439445909311901E-4</v>
      </c>
      <c r="Z146" s="3">
        <f t="shared" si="15"/>
        <v>0.99982560554090694</v>
      </c>
      <c r="AA146" s="3">
        <f t="shared" si="23"/>
        <v>0.99999987800000001</v>
      </c>
    </row>
    <row r="147" spans="1:27" x14ac:dyDescent="0.35">
      <c r="A147" s="3">
        <v>61</v>
      </c>
      <c r="B147" s="3">
        <v>3.6959009999999999E-6</v>
      </c>
      <c r="C147" s="3">
        <v>1.0001100000000001</v>
      </c>
      <c r="D147" s="3">
        <f t="shared" si="12"/>
        <v>0.99999996026870852</v>
      </c>
      <c r="E147" s="3">
        <f t="shared" si="13"/>
        <v>3.9731291479050412E-8</v>
      </c>
      <c r="F147" s="3">
        <f t="shared" si="16"/>
        <v>1.000113695901</v>
      </c>
      <c r="H147" s="3">
        <v>6.1</v>
      </c>
      <c r="I147" s="3">
        <v>1.0000070000000001</v>
      </c>
      <c r="J147" s="3">
        <v>2.1273130000000001E-6</v>
      </c>
      <c r="K147" s="3">
        <f t="shared" si="17"/>
        <v>4.5691678218773291E-10</v>
      </c>
      <c r="L147" s="3">
        <f t="shared" si="18"/>
        <v>0.99999999954308327</v>
      </c>
      <c r="M147" s="3">
        <f t="shared" si="19"/>
        <v>1.0000091273130001</v>
      </c>
      <c r="O147" s="3">
        <v>61</v>
      </c>
      <c r="P147" s="3">
        <v>0.60355360000000002</v>
      </c>
      <c r="Q147" s="3">
        <v>0.39529160000000002</v>
      </c>
      <c r="R147" s="3">
        <f t="shared" si="20"/>
        <v>1.945801308108619E-4</v>
      </c>
      <c r="S147" s="3">
        <f t="shared" si="21"/>
        <v>0.99980541986918914</v>
      </c>
      <c r="T147" s="3">
        <f t="shared" si="22"/>
        <v>0.9988452000000001</v>
      </c>
      <c r="V147" s="3">
        <v>61</v>
      </c>
      <c r="W147" s="3">
        <v>0.99726859999999995</v>
      </c>
      <c r="X147" s="3">
        <v>2.7302659999999999E-3</v>
      </c>
      <c r="Y147" s="3">
        <f t="shared" si="14"/>
        <v>1.945801308108619E-4</v>
      </c>
      <c r="Z147" s="3">
        <f t="shared" si="15"/>
        <v>0.99980541986918914</v>
      </c>
      <c r="AA147" s="3">
        <f t="shared" si="23"/>
        <v>0.99999886599999999</v>
      </c>
    </row>
    <row r="148" spans="1:27" x14ac:dyDescent="0.35">
      <c r="A148" s="3">
        <v>61.5</v>
      </c>
      <c r="B148" s="3">
        <v>2.5070829999999998E-6</v>
      </c>
      <c r="C148" s="3">
        <v>1.000108</v>
      </c>
      <c r="D148" s="3">
        <f t="shared" si="12"/>
        <v>0.99999998168825921</v>
      </c>
      <c r="E148" s="3">
        <f t="shared" si="13"/>
        <v>1.831174073485542E-8</v>
      </c>
      <c r="F148" s="3">
        <f t="shared" si="16"/>
        <v>1.0001105070830001</v>
      </c>
      <c r="H148" s="3">
        <v>6.15</v>
      </c>
      <c r="I148" s="3">
        <v>1.0000070000000001</v>
      </c>
      <c r="J148" s="3">
        <v>2.163121E-6</v>
      </c>
      <c r="K148" s="3">
        <f t="shared" si="17"/>
        <v>4.6824710775439371E-10</v>
      </c>
      <c r="L148" s="3">
        <f t="shared" si="18"/>
        <v>0.99999999953175289</v>
      </c>
      <c r="M148" s="3">
        <f t="shared" si="19"/>
        <v>1.0000091631210002</v>
      </c>
      <c r="O148" s="3">
        <v>61.5</v>
      </c>
      <c r="P148" s="3">
        <v>0.60204530000000001</v>
      </c>
      <c r="Q148" s="3">
        <v>0.39679750000000003</v>
      </c>
      <c r="R148" s="3">
        <f t="shared" si="20"/>
        <v>2.1710173033734348E-4</v>
      </c>
      <c r="S148" s="3">
        <f t="shared" si="21"/>
        <v>0.9997828982696626</v>
      </c>
      <c r="T148" s="3">
        <f t="shared" si="22"/>
        <v>0.99884280000000003</v>
      </c>
      <c r="V148" s="3">
        <v>61.5</v>
      </c>
      <c r="W148" s="3">
        <v>0.99710960000000004</v>
      </c>
      <c r="X148" s="3">
        <v>2.8882650000000001E-3</v>
      </c>
      <c r="Y148" s="3">
        <f t="shared" si="14"/>
        <v>2.1710173033734348E-4</v>
      </c>
      <c r="Z148" s="3">
        <f t="shared" si="15"/>
        <v>0.9997828982696626</v>
      </c>
      <c r="AA148" s="3">
        <f t="shared" si="23"/>
        <v>0.99999786499999999</v>
      </c>
    </row>
    <row r="149" spans="1:27" x14ac:dyDescent="0.35">
      <c r="A149" s="3">
        <v>62</v>
      </c>
      <c r="B149" s="3">
        <v>1.7024190000000001E-6</v>
      </c>
      <c r="C149" s="3">
        <v>1.000105</v>
      </c>
      <c r="D149" s="3">
        <f t="shared" si="12"/>
        <v>0.99999999156030839</v>
      </c>
      <c r="E149" s="3">
        <f t="shared" si="13"/>
        <v>8.4396915567275244E-9</v>
      </c>
      <c r="F149" s="3">
        <f t="shared" si="16"/>
        <v>1.000106702419</v>
      </c>
      <c r="H149" s="3">
        <v>6.2</v>
      </c>
      <c r="I149" s="3">
        <v>1.0000070000000001</v>
      </c>
      <c r="J149" s="3">
        <v>2.1993439999999998E-6</v>
      </c>
      <c r="K149" s="3">
        <f t="shared" si="17"/>
        <v>4.7985831974628468E-10</v>
      </c>
      <c r="L149" s="3">
        <f t="shared" si="18"/>
        <v>0.99999999952014162</v>
      </c>
      <c r="M149" s="3">
        <f t="shared" si="19"/>
        <v>1.0000091993440001</v>
      </c>
      <c r="O149" s="3">
        <v>62</v>
      </c>
      <c r="P149" s="3">
        <v>0.60054600000000002</v>
      </c>
      <c r="Q149" s="3">
        <v>0.39829429999999999</v>
      </c>
      <c r="R149" s="3">
        <f t="shared" si="20"/>
        <v>2.4222945185081723E-4</v>
      </c>
      <c r="S149" s="3">
        <f t="shared" si="21"/>
        <v>0.99975777054814918</v>
      </c>
      <c r="T149" s="3">
        <f t="shared" si="22"/>
        <v>0.99884030000000001</v>
      </c>
      <c r="V149" s="3">
        <v>62</v>
      </c>
      <c r="W149" s="3">
        <v>0.99694059999999995</v>
      </c>
      <c r="X149" s="3">
        <v>3.0561030000000001E-3</v>
      </c>
      <c r="Y149" s="3">
        <f t="shared" si="14"/>
        <v>2.4222945185081723E-4</v>
      </c>
      <c r="Z149" s="3">
        <f t="shared" si="15"/>
        <v>0.99975777054814918</v>
      </c>
      <c r="AA149" s="3">
        <f t="shared" si="23"/>
        <v>0.99999670299999999</v>
      </c>
    </row>
    <row r="150" spans="1:27" x14ac:dyDescent="0.35">
      <c r="A150" s="3">
        <v>62.5</v>
      </c>
      <c r="B150" s="3">
        <v>1.156834E-6</v>
      </c>
      <c r="C150" s="3">
        <v>1.000102</v>
      </c>
      <c r="D150" s="3">
        <f t="shared" si="12"/>
        <v>0.9999999961102336</v>
      </c>
      <c r="E150" s="3">
        <f t="shared" si="13"/>
        <v>3.8897663978687547E-9</v>
      </c>
      <c r="F150" s="3">
        <f t="shared" si="16"/>
        <v>1.000103156834</v>
      </c>
      <c r="H150" s="3">
        <v>6.25</v>
      </c>
      <c r="I150" s="3">
        <v>1.0000070000000001</v>
      </c>
      <c r="J150" s="3">
        <v>2.2359870000000001E-6</v>
      </c>
      <c r="K150" s="3">
        <f t="shared" si="17"/>
        <v>4.9175752359076341E-10</v>
      </c>
      <c r="L150" s="3">
        <f t="shared" si="18"/>
        <v>0.99999999950824248</v>
      </c>
      <c r="M150" s="3">
        <f t="shared" si="19"/>
        <v>1.0000092359870001</v>
      </c>
      <c r="O150" s="3">
        <v>62.5</v>
      </c>
      <c r="P150" s="3">
        <v>0.59905549999999996</v>
      </c>
      <c r="Q150" s="3">
        <v>0.39978239999999998</v>
      </c>
      <c r="R150" s="3">
        <f t="shared" si="20"/>
        <v>2.7026471216923253E-4</v>
      </c>
      <c r="S150" s="3">
        <f t="shared" si="21"/>
        <v>0.99972973528783071</v>
      </c>
      <c r="T150" s="3">
        <f t="shared" si="22"/>
        <v>0.99883789999999995</v>
      </c>
      <c r="V150" s="3">
        <v>62.5</v>
      </c>
      <c r="W150" s="3">
        <v>0.99676089999999995</v>
      </c>
      <c r="X150" s="3">
        <v>3.234457E-3</v>
      </c>
      <c r="Y150" s="3">
        <f t="shared" si="14"/>
        <v>2.7026471216923253E-4</v>
      </c>
      <c r="Z150" s="3">
        <f t="shared" si="15"/>
        <v>0.99972973528783071</v>
      </c>
      <c r="AA150" s="3">
        <f t="shared" si="23"/>
        <v>0.99999535699999997</v>
      </c>
    </row>
    <row r="151" spans="1:27" x14ac:dyDescent="0.35">
      <c r="A151" s="3">
        <v>63</v>
      </c>
      <c r="B151" s="3">
        <v>7.8647499999999995E-7</v>
      </c>
      <c r="C151" s="3">
        <v>1.0000979999999999</v>
      </c>
      <c r="D151" s="3">
        <f t="shared" si="12"/>
        <v>0.99999999820724694</v>
      </c>
      <c r="E151" s="3">
        <f t="shared" si="13"/>
        <v>1.7927530571171246E-9</v>
      </c>
      <c r="F151" s="3">
        <f t="shared" si="16"/>
        <v>1.0000987864749999</v>
      </c>
      <c r="H151" s="3">
        <v>6.3</v>
      </c>
      <c r="I151" s="3">
        <v>1.0000070000000001</v>
      </c>
      <c r="J151" s="3">
        <v>2.2730530000000001E-6</v>
      </c>
      <c r="K151" s="3">
        <f t="shared" si="17"/>
        <v>5.0395193573748998E-10</v>
      </c>
      <c r="L151" s="3">
        <f t="shared" si="18"/>
        <v>0.99999999949604801</v>
      </c>
      <c r="M151" s="3">
        <f t="shared" si="19"/>
        <v>1.0000092730530001</v>
      </c>
      <c r="O151" s="3">
        <v>63</v>
      </c>
      <c r="P151" s="3">
        <v>0.59757349999999998</v>
      </c>
      <c r="Q151" s="3">
        <v>0.40126210000000001</v>
      </c>
      <c r="R151" s="3">
        <f t="shared" si="20"/>
        <v>3.015437512751129E-4</v>
      </c>
      <c r="S151" s="3">
        <f t="shared" si="21"/>
        <v>0.99969845624872489</v>
      </c>
      <c r="T151" s="3">
        <f t="shared" si="22"/>
        <v>0.99883560000000005</v>
      </c>
      <c r="V151" s="3">
        <v>63</v>
      </c>
      <c r="W151" s="3">
        <v>0.99656990000000001</v>
      </c>
      <c r="X151" s="3">
        <v>3.424056E-3</v>
      </c>
      <c r="Y151" s="3">
        <f t="shared" si="14"/>
        <v>3.015437512751129E-4</v>
      </c>
      <c r="Z151" s="3">
        <f t="shared" si="15"/>
        <v>0.99969845624872489</v>
      </c>
      <c r="AA151" s="3">
        <f t="shared" si="23"/>
        <v>0.99999395599999996</v>
      </c>
    </row>
    <row r="152" spans="1:27" x14ac:dyDescent="0.35">
      <c r="A152" s="3">
        <v>63.5</v>
      </c>
      <c r="B152" s="3">
        <v>5.3486179999999998E-7</v>
      </c>
      <c r="C152" s="3">
        <v>1.000095</v>
      </c>
      <c r="D152" s="3">
        <f t="shared" si="12"/>
        <v>0.99999999917373872</v>
      </c>
      <c r="E152" s="3">
        <f t="shared" si="13"/>
        <v>8.2626133712793148E-10</v>
      </c>
      <c r="F152" s="3">
        <f t="shared" si="16"/>
        <v>1.0000955348617999</v>
      </c>
      <c r="H152" s="3">
        <v>6.35</v>
      </c>
      <c r="I152" s="3">
        <v>1.0000070000000001</v>
      </c>
      <c r="J152" s="3">
        <v>2.310549E-6</v>
      </c>
      <c r="K152" s="3">
        <f t="shared" si="17"/>
        <v>5.1644860610267074E-10</v>
      </c>
      <c r="L152" s="3">
        <f t="shared" si="18"/>
        <v>0.99999999948355134</v>
      </c>
      <c r="M152" s="3">
        <f t="shared" si="19"/>
        <v>1.000009310549</v>
      </c>
      <c r="O152" s="3">
        <v>63.5</v>
      </c>
      <c r="P152" s="3">
        <v>0.59609970000000001</v>
      </c>
      <c r="Q152" s="3">
        <v>0.40273350000000002</v>
      </c>
      <c r="R152" s="3">
        <f t="shared" si="20"/>
        <v>3.3644164621809969E-4</v>
      </c>
      <c r="S152" s="3">
        <f t="shared" si="21"/>
        <v>0.99966355835378184</v>
      </c>
      <c r="T152" s="3">
        <f t="shared" si="22"/>
        <v>0.99883319999999998</v>
      </c>
      <c r="V152" s="3">
        <v>63.5</v>
      </c>
      <c r="W152" s="3">
        <v>0.99636670000000005</v>
      </c>
      <c r="X152" s="3">
        <v>3.6256880000000002E-3</v>
      </c>
      <c r="Y152" s="3">
        <f t="shared" si="14"/>
        <v>3.3644164621809969E-4</v>
      </c>
      <c r="Z152" s="3">
        <f t="shared" si="15"/>
        <v>0.99966355835378184</v>
      </c>
      <c r="AA152" s="3">
        <f t="shared" si="23"/>
        <v>0.99999238800000001</v>
      </c>
    </row>
    <row r="153" spans="1:27" x14ac:dyDescent="0.35">
      <c r="A153" s="3">
        <v>64</v>
      </c>
      <c r="B153" s="3">
        <v>3.6382749999999998E-7</v>
      </c>
      <c r="C153" s="3">
        <v>1.0000910000000001</v>
      </c>
      <c r="D153" s="3">
        <f t="shared" ref="D153:D216" si="24">0.5*(1+TANH((A153-$B$21/2)/$B$20))</f>
        <v>0.99999999961918473</v>
      </c>
      <c r="E153" s="3">
        <f t="shared" ref="E153:E216" si="25">0.5*(1-TANH((A153-$B$21/2)/$B$20))</f>
        <v>3.8081526820832323E-10</v>
      </c>
      <c r="F153" s="3">
        <f t="shared" si="16"/>
        <v>1.0000913638275</v>
      </c>
      <c r="H153" s="3">
        <v>6.4</v>
      </c>
      <c r="I153" s="3">
        <v>1.0000070000000001</v>
      </c>
      <c r="J153" s="3">
        <v>2.3484799999999999E-6</v>
      </c>
      <c r="K153" s="3">
        <f t="shared" si="17"/>
        <v>5.2925508420287315E-10</v>
      </c>
      <c r="L153" s="3">
        <f t="shared" si="18"/>
        <v>0.99999999947074492</v>
      </c>
      <c r="M153" s="3">
        <f t="shared" si="19"/>
        <v>1.0000093484800001</v>
      </c>
      <c r="O153" s="3">
        <v>64</v>
      </c>
      <c r="P153" s="3">
        <v>0.59463390000000005</v>
      </c>
      <c r="Q153" s="3">
        <v>0.40419719999999998</v>
      </c>
      <c r="R153" s="3">
        <f t="shared" si="20"/>
        <v>3.7537678541138542E-4</v>
      </c>
      <c r="S153" s="3">
        <f t="shared" si="21"/>
        <v>0.99962462321458867</v>
      </c>
      <c r="T153" s="3">
        <f t="shared" si="22"/>
        <v>0.99883110000000008</v>
      </c>
      <c r="V153" s="3">
        <v>64</v>
      </c>
      <c r="W153" s="3">
        <v>0.99615039999999999</v>
      </c>
      <c r="X153" s="3">
        <v>3.8402010000000001E-3</v>
      </c>
      <c r="Y153" s="3">
        <f t="shared" ref="Y153:Y216" si="26">0.5*(1+TANH((V153-$W$21/2)/$W$20))</f>
        <v>3.7537678541138542E-4</v>
      </c>
      <c r="Z153" s="3">
        <f t="shared" ref="Z153:Z216" si="27">0.5*(1-TANH((V153-$W$21/2)/$W$20))</f>
        <v>0.99962462321458867</v>
      </c>
      <c r="AA153" s="3">
        <f t="shared" si="23"/>
        <v>0.99999060100000003</v>
      </c>
    </row>
    <row r="154" spans="1:27" x14ac:dyDescent="0.35">
      <c r="A154" s="3">
        <v>64.5</v>
      </c>
      <c r="B154" s="3">
        <v>2.475232E-7</v>
      </c>
      <c r="C154" s="3">
        <v>1.0000880000000001</v>
      </c>
      <c r="D154" s="3">
        <f t="shared" si="24"/>
        <v>0.99999999982448617</v>
      </c>
      <c r="E154" s="3">
        <f t="shared" si="25"/>
        <v>1.7551382569536145E-10</v>
      </c>
      <c r="F154" s="3">
        <f t="shared" ref="F154:F217" si="28">SUM(B154:C154)</f>
        <v>1.0000882475232</v>
      </c>
      <c r="H154" s="3">
        <v>6.45</v>
      </c>
      <c r="I154" s="3">
        <v>1.0000070000000001</v>
      </c>
      <c r="J154" s="3">
        <v>2.3868499999999999E-6</v>
      </c>
      <c r="K154" s="3">
        <f t="shared" ref="K154:K217" si="29">0.5*(1+TANH((H154-$I$21/2)/$I$20))</f>
        <v>5.4237925262157205E-10</v>
      </c>
      <c r="L154" s="3">
        <f t="shared" ref="L154:L217" si="30">0.5*(1-TANH((H154-$I$21/2)/$I$20))</f>
        <v>0.99999999945762075</v>
      </c>
      <c r="M154" s="3">
        <f t="shared" ref="M154:M217" si="31">SUM(I154:J154)</f>
        <v>1.0000093868500002</v>
      </c>
      <c r="O154" s="3">
        <v>64.5</v>
      </c>
      <c r="P154" s="3">
        <v>0.59317569999999997</v>
      </c>
      <c r="Q154" s="3">
        <v>0.40565309999999999</v>
      </c>
      <c r="R154" s="3">
        <f t="shared" ref="R154:R217" si="32">0.5*(1+TANH((O154-$P$21/2)/$P$20))</f>
        <v>4.1881585557024259E-4</v>
      </c>
      <c r="S154" s="3">
        <f t="shared" ref="S154:S217" si="33">0.5*(1-TANH((O154-$P$21/2)/$P$20))</f>
        <v>0.99958118414442976</v>
      </c>
      <c r="T154" s="3">
        <f t="shared" ref="T154:T217" si="34">SUM(P154:Q154)</f>
        <v>0.99882879999999996</v>
      </c>
      <c r="V154" s="3">
        <v>64.5</v>
      </c>
      <c r="W154" s="3">
        <v>0.99592009999999997</v>
      </c>
      <c r="X154" s="3">
        <v>4.0685160000000003E-3</v>
      </c>
      <c r="Y154" s="3">
        <f t="shared" si="26"/>
        <v>4.1881585557024259E-4</v>
      </c>
      <c r="Z154" s="3">
        <f t="shared" si="27"/>
        <v>0.99958118414442976</v>
      </c>
      <c r="AA154" s="3">
        <f t="shared" ref="AA154:AA217" si="35">SUM(W154:X154)</f>
        <v>0.999988616</v>
      </c>
    </row>
    <row r="155" spans="1:27" x14ac:dyDescent="0.35">
      <c r="A155" s="3">
        <v>65</v>
      </c>
      <c r="B155" s="3">
        <v>1.6841529999999999E-7</v>
      </c>
      <c r="C155" s="3">
        <v>1.000084</v>
      </c>
      <c r="D155" s="3">
        <f t="shared" si="24"/>
        <v>0.99999999991910749</v>
      </c>
      <c r="E155" s="3">
        <f t="shared" si="25"/>
        <v>8.0892514908725843E-11</v>
      </c>
      <c r="F155" s="3">
        <f t="shared" si="28"/>
        <v>1.0000841684152999</v>
      </c>
      <c r="H155" s="3">
        <v>6.5</v>
      </c>
      <c r="I155" s="3">
        <v>1.0000070000000001</v>
      </c>
      <c r="J155" s="3">
        <v>2.425665E-6</v>
      </c>
      <c r="K155" s="3">
        <f t="shared" si="29"/>
        <v>5.5582882740878858E-10</v>
      </c>
      <c r="L155" s="3">
        <f t="shared" si="30"/>
        <v>0.99999999944417117</v>
      </c>
      <c r="M155" s="3">
        <f t="shared" si="31"/>
        <v>1.0000094256650001</v>
      </c>
      <c r="O155" s="3">
        <v>65</v>
      </c>
      <c r="P155" s="3">
        <v>0.59172499999999995</v>
      </c>
      <c r="Q155" s="3">
        <v>0.40710170000000001</v>
      </c>
      <c r="R155" s="3">
        <f t="shared" si="32"/>
        <v>4.6727939933594032E-4</v>
      </c>
      <c r="S155" s="3">
        <f t="shared" si="33"/>
        <v>0.99953272060066412</v>
      </c>
      <c r="T155" s="3">
        <f t="shared" si="34"/>
        <v>0.99882669999999996</v>
      </c>
      <c r="V155" s="3">
        <v>65</v>
      </c>
      <c r="W155" s="3">
        <v>0.99567490000000003</v>
      </c>
      <c r="X155" s="3">
        <v>4.3116229999999997E-3</v>
      </c>
      <c r="Y155" s="3">
        <f t="shared" si="26"/>
        <v>4.6727939933594032E-4</v>
      </c>
      <c r="Z155" s="3">
        <f t="shared" si="27"/>
        <v>0.99953272060066412</v>
      </c>
      <c r="AA155" s="3">
        <f t="shared" si="35"/>
        <v>0.99998652300000002</v>
      </c>
    </row>
    <row r="156" spans="1:27" x14ac:dyDescent="0.35">
      <c r="A156" s="3">
        <v>65.5</v>
      </c>
      <c r="B156" s="3">
        <v>1.145984E-7</v>
      </c>
      <c r="C156" s="3">
        <v>1.000081</v>
      </c>
      <c r="D156" s="3">
        <f t="shared" si="24"/>
        <v>0.99999999996271738</v>
      </c>
      <c r="E156" s="3">
        <f t="shared" si="25"/>
        <v>3.7282621434542307E-11</v>
      </c>
      <c r="F156" s="3">
        <f t="shared" si="28"/>
        <v>1.0000811145984001</v>
      </c>
      <c r="H156" s="3">
        <v>6.55</v>
      </c>
      <c r="I156" s="3">
        <v>1.0000070000000001</v>
      </c>
      <c r="J156" s="3">
        <v>2.4649299999999999E-6</v>
      </c>
      <c r="K156" s="3">
        <f t="shared" si="29"/>
        <v>5.6961191319260251E-10</v>
      </c>
      <c r="L156" s="3">
        <f t="shared" si="30"/>
        <v>0.99999999943038809</v>
      </c>
      <c r="M156" s="3">
        <f t="shared" si="31"/>
        <v>1.00000946493</v>
      </c>
      <c r="O156" s="3">
        <v>65.5</v>
      </c>
      <c r="P156" s="3">
        <v>0.59028139999999996</v>
      </c>
      <c r="Q156" s="3">
        <v>0.40854309999999999</v>
      </c>
      <c r="R156" s="3">
        <f t="shared" si="32"/>
        <v>5.213480080297761E-4</v>
      </c>
      <c r="S156" s="3">
        <f t="shared" si="33"/>
        <v>0.99947865199197028</v>
      </c>
      <c r="T156" s="3">
        <f t="shared" si="34"/>
        <v>0.9988245</v>
      </c>
      <c r="V156" s="3">
        <v>65.5</v>
      </c>
      <c r="W156" s="3">
        <v>0.99541349999999995</v>
      </c>
      <c r="X156" s="3">
        <v>4.5705980000000004E-3</v>
      </c>
      <c r="Y156" s="3">
        <f t="shared" si="26"/>
        <v>5.213480080297761E-4</v>
      </c>
      <c r="Z156" s="3">
        <f t="shared" si="27"/>
        <v>0.99947865199197028</v>
      </c>
      <c r="AA156" s="3">
        <f t="shared" si="35"/>
        <v>0.99998409799999999</v>
      </c>
    </row>
    <row r="157" spans="1:27" x14ac:dyDescent="0.35">
      <c r="A157" s="3">
        <v>66</v>
      </c>
      <c r="B157" s="3">
        <v>7.7982420000000005E-8</v>
      </c>
      <c r="C157" s="3">
        <v>1.000078</v>
      </c>
      <c r="D157" s="3">
        <f t="shared" si="24"/>
        <v>0.99999999998281686</v>
      </c>
      <c r="E157" s="3">
        <f t="shared" si="25"/>
        <v>1.7183143796728473E-11</v>
      </c>
      <c r="F157" s="3">
        <f t="shared" si="28"/>
        <v>1.0000780779824201</v>
      </c>
      <c r="H157" s="3">
        <v>6.6</v>
      </c>
      <c r="I157" s="3">
        <v>1.0000070000000001</v>
      </c>
      <c r="J157" s="3">
        <v>2.504649E-6</v>
      </c>
      <c r="K157" s="3">
        <f t="shared" si="29"/>
        <v>5.8373683664569853E-10</v>
      </c>
      <c r="L157" s="3">
        <f t="shared" si="30"/>
        <v>0.99999999941626316</v>
      </c>
      <c r="M157" s="3">
        <f t="shared" si="31"/>
        <v>1.0000095046490001</v>
      </c>
      <c r="O157" s="3">
        <v>66</v>
      </c>
      <c r="P157" s="3">
        <v>0.58884479999999995</v>
      </c>
      <c r="Q157" s="3">
        <v>0.4099776</v>
      </c>
      <c r="R157" s="3">
        <f t="shared" si="32"/>
        <v>5.8166922104369023E-4</v>
      </c>
      <c r="S157" s="3">
        <f t="shared" si="33"/>
        <v>0.99941833077895637</v>
      </c>
      <c r="T157" s="3">
        <f t="shared" si="34"/>
        <v>0.99882239999999989</v>
      </c>
      <c r="V157" s="3">
        <v>66</v>
      </c>
      <c r="W157" s="3">
        <v>0.99513490000000004</v>
      </c>
      <c r="X157" s="3">
        <v>4.8466029999999997E-3</v>
      </c>
      <c r="Y157" s="3">
        <f t="shared" si="26"/>
        <v>5.8166922104369023E-4</v>
      </c>
      <c r="Z157" s="3">
        <f t="shared" si="27"/>
        <v>0.99941833077895637</v>
      </c>
      <c r="AA157" s="3">
        <f t="shared" si="35"/>
        <v>0.99998150299999999</v>
      </c>
    </row>
    <row r="158" spans="1:27" x14ac:dyDescent="0.35">
      <c r="A158" s="3">
        <v>66.5</v>
      </c>
      <c r="B158" s="3">
        <v>5.3067629999999997E-8</v>
      </c>
      <c r="C158" s="3">
        <v>1.000075</v>
      </c>
      <c r="D158" s="3">
        <f t="shared" si="24"/>
        <v>0.99999999999208045</v>
      </c>
      <c r="E158" s="3">
        <f t="shared" si="25"/>
        <v>7.9195539015586291E-12</v>
      </c>
      <c r="F158" s="3">
        <f t="shared" si="28"/>
        <v>1.0000750530676301</v>
      </c>
      <c r="H158" s="3">
        <v>6.65</v>
      </c>
      <c r="I158" s="3">
        <v>1.000006</v>
      </c>
      <c r="J158" s="3">
        <v>2.5448300000000002E-6</v>
      </c>
      <c r="K158" s="3">
        <f t="shared" si="29"/>
        <v>5.9821192444076132E-10</v>
      </c>
      <c r="L158" s="3">
        <f t="shared" si="30"/>
        <v>0.99999999940178808</v>
      </c>
      <c r="M158" s="3">
        <f t="shared" si="31"/>
        <v>1.00000854483</v>
      </c>
      <c r="O158" s="3">
        <v>66.5</v>
      </c>
      <c r="P158" s="3">
        <v>0.58741500000000002</v>
      </c>
      <c r="Q158" s="3">
        <v>0.41140539999999998</v>
      </c>
      <c r="R158" s="3">
        <f t="shared" si="32"/>
        <v>6.4896521116453165E-4</v>
      </c>
      <c r="S158" s="3">
        <f t="shared" si="33"/>
        <v>0.99935103478883547</v>
      </c>
      <c r="T158" s="3">
        <f t="shared" si="34"/>
        <v>0.99882040000000005</v>
      </c>
      <c r="V158" s="3">
        <v>66.5</v>
      </c>
      <c r="W158" s="3">
        <v>0.99483779999999999</v>
      </c>
      <c r="X158" s="3">
        <v>5.1408979999999996E-3</v>
      </c>
      <c r="Y158" s="3">
        <f t="shared" si="26"/>
        <v>6.4896521116453165E-4</v>
      </c>
      <c r="Z158" s="3">
        <f t="shared" si="27"/>
        <v>0.99935103478883547</v>
      </c>
      <c r="AA158" s="3">
        <f t="shared" si="35"/>
        <v>0.99997869799999994</v>
      </c>
    </row>
    <row r="159" spans="1:27" x14ac:dyDescent="0.35">
      <c r="A159" s="3">
        <v>67</v>
      </c>
      <c r="B159" s="3">
        <v>3.6113779999999998E-8</v>
      </c>
      <c r="C159" s="3">
        <v>1.0000709999999999</v>
      </c>
      <c r="D159" s="3">
        <f t="shared" si="24"/>
        <v>0.99999999999635003</v>
      </c>
      <c r="E159" s="3">
        <f t="shared" si="25"/>
        <v>3.6500247269088959E-12</v>
      </c>
      <c r="F159" s="3">
        <f t="shared" si="28"/>
        <v>1.0000710361137799</v>
      </c>
      <c r="H159" s="3">
        <v>6.7</v>
      </c>
      <c r="I159" s="3">
        <v>1.000006</v>
      </c>
      <c r="J159" s="3">
        <v>2.5854770000000001E-6</v>
      </c>
      <c r="K159" s="3">
        <f t="shared" si="29"/>
        <v>6.1304594733968543E-10</v>
      </c>
      <c r="L159" s="3">
        <f t="shared" si="30"/>
        <v>0.99999999938695405</v>
      </c>
      <c r="M159" s="3">
        <f t="shared" si="31"/>
        <v>1.000008585477</v>
      </c>
      <c r="O159" s="3">
        <v>67</v>
      </c>
      <c r="P159" s="3">
        <v>0.58599159999999995</v>
      </c>
      <c r="Q159" s="3">
        <v>0.41282679999999999</v>
      </c>
      <c r="R159" s="3">
        <f t="shared" si="32"/>
        <v>7.2404134369613571E-4</v>
      </c>
      <c r="S159" s="3">
        <f t="shared" si="33"/>
        <v>0.99927595865630381</v>
      </c>
      <c r="T159" s="3">
        <f t="shared" si="34"/>
        <v>0.9988184</v>
      </c>
      <c r="V159" s="3">
        <v>67</v>
      </c>
      <c r="W159" s="3">
        <v>0.99452070000000004</v>
      </c>
      <c r="X159" s="3">
        <v>5.4548490000000003E-3</v>
      </c>
      <c r="Y159" s="3">
        <f t="shared" si="26"/>
        <v>7.2404134369613571E-4</v>
      </c>
      <c r="Z159" s="3">
        <f t="shared" si="27"/>
        <v>0.99927595865630381</v>
      </c>
      <c r="AA159" s="3">
        <f t="shared" si="35"/>
        <v>0.99997554900000007</v>
      </c>
    </row>
    <row r="160" spans="1:27" x14ac:dyDescent="0.35">
      <c r="A160" s="3">
        <v>67.5</v>
      </c>
      <c r="B160" s="3">
        <v>2.4576689999999999E-8</v>
      </c>
      <c r="C160" s="3">
        <v>1.000068</v>
      </c>
      <c r="D160" s="3">
        <f t="shared" si="24"/>
        <v>0.99999999999831779</v>
      </c>
      <c r="E160" s="3">
        <f t="shared" si="25"/>
        <v>1.6822099269120372E-12</v>
      </c>
      <c r="F160" s="3">
        <f t="shared" si="28"/>
        <v>1.00006802457669</v>
      </c>
      <c r="H160" s="3">
        <v>6.75</v>
      </c>
      <c r="I160" s="3">
        <v>1.000006</v>
      </c>
      <c r="J160" s="3">
        <v>2.626595E-6</v>
      </c>
      <c r="K160" s="3">
        <f t="shared" si="29"/>
        <v>6.2824789814897031E-10</v>
      </c>
      <c r="L160" s="3">
        <f t="shared" si="30"/>
        <v>0.9999999993717521</v>
      </c>
      <c r="M160" s="3">
        <f t="shared" si="31"/>
        <v>1.0000086265949999</v>
      </c>
      <c r="O160" s="3">
        <v>67.5</v>
      </c>
      <c r="P160" s="3">
        <v>0.5845745</v>
      </c>
      <c r="Q160" s="3">
        <v>0.4142419</v>
      </c>
      <c r="R160" s="3">
        <f t="shared" si="32"/>
        <v>8.0779570665007183E-4</v>
      </c>
      <c r="S160" s="3">
        <f t="shared" si="33"/>
        <v>0.99919220429334987</v>
      </c>
      <c r="T160" s="3">
        <f t="shared" si="34"/>
        <v>0.99881639999999994</v>
      </c>
      <c r="V160" s="3">
        <v>67.5</v>
      </c>
      <c r="W160" s="3">
        <v>0.99418220000000002</v>
      </c>
      <c r="X160" s="3">
        <v>5.7899379999999997E-3</v>
      </c>
      <c r="Y160" s="3">
        <f t="shared" si="26"/>
        <v>8.0779570665007183E-4</v>
      </c>
      <c r="Z160" s="3">
        <f t="shared" si="27"/>
        <v>0.99919220429334987</v>
      </c>
      <c r="AA160" s="3">
        <f t="shared" si="35"/>
        <v>0.99997213800000007</v>
      </c>
    </row>
    <row r="161" spans="1:27" x14ac:dyDescent="0.35">
      <c r="A161" s="3">
        <v>68</v>
      </c>
      <c r="B161" s="3">
        <v>1.67255E-8</v>
      </c>
      <c r="C161" s="3">
        <v>1.0000659999999999</v>
      </c>
      <c r="D161" s="3">
        <f t="shared" si="24"/>
        <v>0.99999999999922462</v>
      </c>
      <c r="E161" s="3">
        <f t="shared" si="25"/>
        <v>7.7537976039820933E-13</v>
      </c>
      <c r="F161" s="3">
        <f t="shared" si="28"/>
        <v>1.0000660167255</v>
      </c>
      <c r="H161" s="3">
        <v>6.8</v>
      </c>
      <c r="I161" s="3">
        <v>1.000006</v>
      </c>
      <c r="J161" s="3">
        <v>2.6681899999999999E-6</v>
      </c>
      <c r="K161" s="3">
        <f t="shared" si="29"/>
        <v>6.4382688069741789E-10</v>
      </c>
      <c r="L161" s="3">
        <f t="shared" si="30"/>
        <v>0.99999999935617312</v>
      </c>
      <c r="M161" s="3">
        <f t="shared" si="31"/>
        <v>1.00000866819</v>
      </c>
      <c r="O161" s="3">
        <v>68</v>
      </c>
      <c r="P161" s="3">
        <v>0.5831636</v>
      </c>
      <c r="Q161" s="3">
        <v>0.41565099999999999</v>
      </c>
      <c r="R161" s="3">
        <f t="shared" si="32"/>
        <v>9.0122971960476805E-4</v>
      </c>
      <c r="S161" s="3">
        <f t="shared" si="33"/>
        <v>0.99909877028039529</v>
      </c>
      <c r="T161" s="3">
        <f t="shared" si="34"/>
        <v>0.9988146</v>
      </c>
      <c r="V161" s="3">
        <v>68</v>
      </c>
      <c r="W161" s="3">
        <v>0.9938205</v>
      </c>
      <c r="X161" s="3">
        <v>6.1477729999999996E-3</v>
      </c>
      <c r="Y161" s="3">
        <f t="shared" si="26"/>
        <v>9.0122971960476805E-4</v>
      </c>
      <c r="Z161" s="3">
        <f t="shared" si="27"/>
        <v>0.99909877028039529</v>
      </c>
      <c r="AA161" s="3">
        <f t="shared" si="35"/>
        <v>0.99996827300000002</v>
      </c>
    </row>
    <row r="162" spans="1:27" x14ac:dyDescent="0.35">
      <c r="A162" s="3">
        <v>68.5</v>
      </c>
      <c r="B162" s="3">
        <v>1.1382509999999999E-8</v>
      </c>
      <c r="C162" s="3">
        <v>1.0000629999999999</v>
      </c>
      <c r="D162" s="3">
        <f t="shared" si="24"/>
        <v>0.99999999999964273</v>
      </c>
      <c r="E162" s="3">
        <f t="shared" si="25"/>
        <v>3.5726976932437537E-13</v>
      </c>
      <c r="F162" s="3">
        <f t="shared" si="28"/>
        <v>1.00006301138251</v>
      </c>
      <c r="H162" s="3">
        <v>6.85</v>
      </c>
      <c r="I162" s="3">
        <v>1.000006</v>
      </c>
      <c r="J162" s="3">
        <v>2.7102689999999999E-6</v>
      </c>
      <c r="K162" s="3">
        <f t="shared" si="29"/>
        <v>6.5979194330267887E-10</v>
      </c>
      <c r="L162" s="3">
        <f t="shared" si="30"/>
        <v>0.999999999340208</v>
      </c>
      <c r="M162" s="3">
        <f t="shared" si="31"/>
        <v>1.0000087102689998</v>
      </c>
      <c r="O162" s="3">
        <v>68.5</v>
      </c>
      <c r="P162" s="3">
        <v>0.58175849999999996</v>
      </c>
      <c r="Q162" s="3">
        <v>0.41705419999999999</v>
      </c>
      <c r="R162" s="3">
        <f t="shared" si="32"/>
        <v>1.0054599401018161E-3</v>
      </c>
      <c r="S162" s="3">
        <f t="shared" si="33"/>
        <v>0.99899454005989818</v>
      </c>
      <c r="T162" s="3">
        <f t="shared" si="34"/>
        <v>0.9988127</v>
      </c>
      <c r="V162" s="3">
        <v>68.5</v>
      </c>
      <c r="W162" s="3">
        <v>0.99343400000000004</v>
      </c>
      <c r="X162" s="3">
        <v>6.5301020000000003E-3</v>
      </c>
      <c r="Y162" s="3">
        <f t="shared" si="26"/>
        <v>1.0054599401018161E-3</v>
      </c>
      <c r="Z162" s="3">
        <f t="shared" si="27"/>
        <v>0.99899454005989818</v>
      </c>
      <c r="AA162" s="3">
        <f t="shared" si="35"/>
        <v>0.99996410200000008</v>
      </c>
    </row>
    <row r="163" spans="1:27" x14ac:dyDescent="0.35">
      <c r="A163" s="3">
        <v>69</v>
      </c>
      <c r="B163" s="3">
        <v>7.7464029999999998E-9</v>
      </c>
      <c r="C163" s="3">
        <v>1.0000599999999999</v>
      </c>
      <c r="D163" s="3">
        <f t="shared" si="24"/>
        <v>0.99999999999983524</v>
      </c>
      <c r="E163" s="3">
        <f t="shared" si="25"/>
        <v>1.6481260800560449E-13</v>
      </c>
      <c r="F163" s="3">
        <f t="shared" si="28"/>
        <v>1.000060007746403</v>
      </c>
      <c r="H163" s="3">
        <v>6.9</v>
      </c>
      <c r="I163" s="3">
        <v>1.000006</v>
      </c>
      <c r="J163" s="3">
        <v>2.7528359999999999E-6</v>
      </c>
      <c r="K163" s="3">
        <f t="shared" si="29"/>
        <v>6.7615302246082365E-10</v>
      </c>
      <c r="L163" s="3">
        <f t="shared" si="30"/>
        <v>0.99999999932384698</v>
      </c>
      <c r="M163" s="3">
        <f t="shared" si="31"/>
        <v>1.000008752836</v>
      </c>
      <c r="O163" s="3">
        <v>69</v>
      </c>
      <c r="P163" s="3">
        <v>0.58035899999999996</v>
      </c>
      <c r="Q163" s="3">
        <v>0.41845179999999998</v>
      </c>
      <c r="R163" s="3">
        <f t="shared" si="32"/>
        <v>1.1217311987683498E-3</v>
      </c>
      <c r="S163" s="3">
        <f t="shared" si="33"/>
        <v>0.99887826880123165</v>
      </c>
      <c r="T163" s="3">
        <f t="shared" si="34"/>
        <v>0.9988108</v>
      </c>
      <c r="V163" s="3">
        <v>69</v>
      </c>
      <c r="W163" s="3">
        <v>0.99302069999999998</v>
      </c>
      <c r="X163" s="3">
        <v>6.9388239999999997E-3</v>
      </c>
      <c r="Y163" s="3">
        <f t="shared" si="26"/>
        <v>1.1217311987683498E-3</v>
      </c>
      <c r="Z163" s="3">
        <f t="shared" si="27"/>
        <v>0.99887826880123165</v>
      </c>
      <c r="AA163" s="3">
        <f t="shared" si="35"/>
        <v>0.99995952399999999</v>
      </c>
    </row>
    <row r="164" spans="1:27" x14ac:dyDescent="0.35">
      <c r="A164" s="3">
        <v>69.5</v>
      </c>
      <c r="B164" s="3">
        <v>5.2718619999999998E-9</v>
      </c>
      <c r="C164" s="3">
        <v>1.000057</v>
      </c>
      <c r="D164" s="3">
        <f t="shared" si="24"/>
        <v>0.99999999999992406</v>
      </c>
      <c r="E164" s="3">
        <f t="shared" si="25"/>
        <v>7.5939254884360707E-14</v>
      </c>
      <c r="F164" s="3">
        <f t="shared" si="28"/>
        <v>1.000057005271862</v>
      </c>
      <c r="H164" s="3">
        <v>6.95</v>
      </c>
      <c r="I164" s="3">
        <v>1.000006</v>
      </c>
      <c r="J164" s="3">
        <v>2.7958969999999999E-6</v>
      </c>
      <c r="K164" s="3">
        <f t="shared" si="29"/>
        <v>6.9291999915677138E-10</v>
      </c>
      <c r="L164" s="3">
        <f t="shared" si="30"/>
        <v>0.99999999930708006</v>
      </c>
      <c r="M164" s="3">
        <f t="shared" si="31"/>
        <v>1.0000087958969999</v>
      </c>
      <c r="O164" s="3">
        <v>69.5</v>
      </c>
      <c r="P164" s="3">
        <v>0.57896510000000001</v>
      </c>
      <c r="Q164" s="3">
        <v>0.41984389999999999</v>
      </c>
      <c r="R164" s="3">
        <f t="shared" si="32"/>
        <v>1.2514312077213652E-3</v>
      </c>
      <c r="S164" s="3">
        <f t="shared" si="33"/>
        <v>0.99874856879227858</v>
      </c>
      <c r="T164" s="3">
        <f t="shared" si="34"/>
        <v>0.99880900000000006</v>
      </c>
      <c r="V164" s="3">
        <v>69.5</v>
      </c>
      <c r="W164" s="3">
        <v>0.99257850000000003</v>
      </c>
      <c r="X164" s="3">
        <v>7.3760060000000001E-3</v>
      </c>
      <c r="Y164" s="3">
        <f t="shared" si="26"/>
        <v>1.2514312077213652E-3</v>
      </c>
      <c r="Z164" s="3">
        <f t="shared" si="27"/>
        <v>0.99874856879227858</v>
      </c>
      <c r="AA164" s="3">
        <f t="shared" si="35"/>
        <v>0.99995450600000002</v>
      </c>
    </row>
    <row r="165" spans="1:27" x14ac:dyDescent="0.35">
      <c r="A165" s="3">
        <v>70</v>
      </c>
      <c r="B165" s="3">
        <v>3.5878110000000002E-9</v>
      </c>
      <c r="C165" s="3">
        <v>1.0000549999999999</v>
      </c>
      <c r="D165" s="3">
        <f t="shared" si="24"/>
        <v>0.99999999999996492</v>
      </c>
      <c r="E165" s="3">
        <f t="shared" si="25"/>
        <v>3.5027536426923689E-14</v>
      </c>
      <c r="F165" s="3">
        <f t="shared" si="28"/>
        <v>1.0000550035878109</v>
      </c>
      <c r="H165" s="3">
        <v>7</v>
      </c>
      <c r="I165" s="3">
        <v>1.000006</v>
      </c>
      <c r="J165" s="3">
        <v>2.839459E-6</v>
      </c>
      <c r="K165" s="3">
        <f t="shared" si="29"/>
        <v>7.1010258784198754E-10</v>
      </c>
      <c r="L165" s="3">
        <f t="shared" si="30"/>
        <v>0.99999999928989736</v>
      </c>
      <c r="M165" s="3">
        <f t="shared" si="31"/>
        <v>1.0000088394589999</v>
      </c>
      <c r="O165" s="3">
        <v>70</v>
      </c>
      <c r="P165" s="3">
        <v>0.57757650000000005</v>
      </c>
      <c r="Q165" s="3">
        <v>0.42123070000000001</v>
      </c>
      <c r="R165" s="3">
        <f t="shared" si="32"/>
        <v>1.3961068013149114E-3</v>
      </c>
      <c r="S165" s="3">
        <f t="shared" si="33"/>
        <v>0.99860389319868514</v>
      </c>
      <c r="T165" s="3">
        <f t="shared" si="34"/>
        <v>0.99880720000000012</v>
      </c>
      <c r="V165" s="3">
        <v>70</v>
      </c>
      <c r="W165" s="3">
        <v>0.99210509999999996</v>
      </c>
      <c r="X165" s="3">
        <v>7.8438929999999994E-3</v>
      </c>
      <c r="Y165" s="3">
        <f t="shared" si="26"/>
        <v>1.3961068013149114E-3</v>
      </c>
      <c r="Z165" s="3">
        <f t="shared" si="27"/>
        <v>0.99860389319868514</v>
      </c>
      <c r="AA165" s="3">
        <f t="shared" si="35"/>
        <v>0.99994899299999995</v>
      </c>
    </row>
    <row r="166" spans="1:27" x14ac:dyDescent="0.35">
      <c r="A166" s="3">
        <v>70.5</v>
      </c>
      <c r="B166" s="3">
        <v>2.4417219999999999E-9</v>
      </c>
      <c r="C166" s="3">
        <v>1.0000530000000001</v>
      </c>
      <c r="D166" s="3">
        <f t="shared" si="24"/>
        <v>0.9999999999999839</v>
      </c>
      <c r="E166" s="3">
        <f t="shared" si="25"/>
        <v>1.609823385706477E-14</v>
      </c>
      <c r="F166" s="3">
        <f t="shared" si="28"/>
        <v>1.000053002441722</v>
      </c>
      <c r="H166" s="3">
        <v>7.05</v>
      </c>
      <c r="I166" s="3">
        <v>1.000006</v>
      </c>
      <c r="J166" s="3">
        <v>2.8835279999999999E-6</v>
      </c>
      <c r="K166" s="3">
        <f t="shared" si="29"/>
        <v>7.2771116910175238E-10</v>
      </c>
      <c r="L166" s="3">
        <f t="shared" si="30"/>
        <v>0.99999999927228878</v>
      </c>
      <c r="M166" s="3">
        <f t="shared" si="31"/>
        <v>1.0000088835279999</v>
      </c>
      <c r="O166" s="3">
        <v>70.5</v>
      </c>
      <c r="P166" s="3">
        <v>0.57619299999999996</v>
      </c>
      <c r="Q166" s="3">
        <v>0.4226125</v>
      </c>
      <c r="R166" s="3">
        <f t="shared" si="32"/>
        <v>1.5574819839128118E-3</v>
      </c>
      <c r="S166" s="3">
        <f t="shared" si="33"/>
        <v>0.99844251801608719</v>
      </c>
      <c r="T166" s="3">
        <f t="shared" si="34"/>
        <v>0.99880550000000001</v>
      </c>
      <c r="V166" s="3">
        <v>70.5</v>
      </c>
      <c r="W166" s="3">
        <v>0.99159799999999998</v>
      </c>
      <c r="X166" s="3">
        <v>8.3449349999999995E-3</v>
      </c>
      <c r="Y166" s="3">
        <f t="shared" si="26"/>
        <v>1.5574819839128118E-3</v>
      </c>
      <c r="Z166" s="3">
        <f t="shared" si="27"/>
        <v>0.99844251801608719</v>
      </c>
      <c r="AA166" s="3">
        <f t="shared" si="35"/>
        <v>0.99994293499999998</v>
      </c>
    </row>
    <row r="167" spans="1:27" x14ac:dyDescent="0.35">
      <c r="A167" s="3">
        <v>71</v>
      </c>
      <c r="B167" s="3">
        <v>1.661743E-9</v>
      </c>
      <c r="C167" s="3">
        <v>1.0000500000000001</v>
      </c>
      <c r="D167" s="3">
        <f t="shared" si="24"/>
        <v>0.99999999999999267</v>
      </c>
      <c r="E167" s="3">
        <f t="shared" si="25"/>
        <v>7.382983113757291E-15</v>
      </c>
      <c r="F167" s="3">
        <f t="shared" si="28"/>
        <v>1.0000500016617431</v>
      </c>
      <c r="H167" s="3">
        <v>7.1</v>
      </c>
      <c r="I167" s="3">
        <v>1.000006</v>
      </c>
      <c r="J167" s="3">
        <v>2.928109E-6</v>
      </c>
      <c r="K167" s="3">
        <f t="shared" si="29"/>
        <v>7.4575640107710228E-10</v>
      </c>
      <c r="L167" s="3">
        <f t="shared" si="30"/>
        <v>0.99999999925424365</v>
      </c>
      <c r="M167" s="3">
        <f t="shared" si="31"/>
        <v>1.0000089281089999</v>
      </c>
      <c r="O167" s="3">
        <v>71</v>
      </c>
      <c r="P167" s="3">
        <v>0.57481450000000001</v>
      </c>
      <c r="Q167" s="3">
        <v>0.42398930000000001</v>
      </c>
      <c r="R167" s="3">
        <f t="shared" si="32"/>
        <v>1.7374779761520354E-3</v>
      </c>
      <c r="S167" s="3">
        <f t="shared" si="33"/>
        <v>0.99826252202384791</v>
      </c>
      <c r="T167" s="3">
        <f t="shared" si="34"/>
        <v>0.99880380000000002</v>
      </c>
      <c r="V167" s="3">
        <v>71</v>
      </c>
      <c r="W167" s="3">
        <v>0.9910544</v>
      </c>
      <c r="X167" s="3">
        <v>8.8817949999999996E-3</v>
      </c>
      <c r="Y167" s="3">
        <f t="shared" si="26"/>
        <v>1.7374779761520354E-3</v>
      </c>
      <c r="Z167" s="3">
        <f t="shared" si="27"/>
        <v>0.99826252202384791</v>
      </c>
      <c r="AA167" s="3">
        <f t="shared" si="35"/>
        <v>0.99993619499999997</v>
      </c>
    </row>
    <row r="168" spans="1:27" x14ac:dyDescent="0.35">
      <c r="A168" s="3">
        <v>71.5</v>
      </c>
      <c r="B168" s="3">
        <v>1.1309220000000001E-9</v>
      </c>
      <c r="C168" s="3">
        <v>1.000048</v>
      </c>
      <c r="D168" s="3">
        <f t="shared" si="24"/>
        <v>0.99999999999999645</v>
      </c>
      <c r="E168" s="3">
        <f t="shared" si="25"/>
        <v>3.4972025275692431E-15</v>
      </c>
      <c r="F168" s="3">
        <f t="shared" si="28"/>
        <v>1.0000480011309221</v>
      </c>
      <c r="H168" s="3">
        <v>7.15</v>
      </c>
      <c r="I168" s="3">
        <v>1.000006</v>
      </c>
      <c r="J168" s="3">
        <v>2.973208E-6</v>
      </c>
      <c r="K168" s="3">
        <f t="shared" si="29"/>
        <v>7.6424927497598105E-10</v>
      </c>
      <c r="L168" s="3">
        <f t="shared" si="30"/>
        <v>0.99999999923575067</v>
      </c>
      <c r="M168" s="3">
        <f t="shared" si="31"/>
        <v>1.000008973208</v>
      </c>
      <c r="O168" s="3">
        <v>71.5</v>
      </c>
      <c r="P168" s="3">
        <v>0.57344079999999997</v>
      </c>
      <c r="Q168" s="3">
        <v>0.4253613</v>
      </c>
      <c r="R168" s="3">
        <f t="shared" si="32"/>
        <v>1.9382354690489767E-3</v>
      </c>
      <c r="S168" s="3">
        <f t="shared" si="33"/>
        <v>0.99806176453095108</v>
      </c>
      <c r="T168" s="3">
        <f t="shared" si="34"/>
        <v>0.99880210000000003</v>
      </c>
      <c r="V168" s="3">
        <v>71.5</v>
      </c>
      <c r="W168" s="3">
        <v>0.99047149999999995</v>
      </c>
      <c r="X168" s="3">
        <v>9.4573799999999996E-3</v>
      </c>
      <c r="Y168" s="3">
        <f t="shared" si="26"/>
        <v>1.9382354690489767E-3</v>
      </c>
      <c r="Z168" s="3">
        <f t="shared" si="27"/>
        <v>0.99806176453095108</v>
      </c>
      <c r="AA168" s="3">
        <f t="shared" si="35"/>
        <v>0.99992887999999991</v>
      </c>
    </row>
    <row r="169" spans="1:27" x14ac:dyDescent="0.35">
      <c r="A169" s="3">
        <v>72</v>
      </c>
      <c r="B169" s="3">
        <v>7.6966520000000001E-10</v>
      </c>
      <c r="C169" s="3">
        <v>1.000046</v>
      </c>
      <c r="D169" s="3">
        <f t="shared" si="24"/>
        <v>0.99999999999999845</v>
      </c>
      <c r="E169" s="3">
        <f t="shared" si="25"/>
        <v>1.609823385706477E-15</v>
      </c>
      <c r="F169" s="3">
        <f t="shared" si="28"/>
        <v>1.0000460007696652</v>
      </c>
      <c r="H169" s="3">
        <v>7.2</v>
      </c>
      <c r="I169" s="3">
        <v>1.000006</v>
      </c>
      <c r="J169" s="3">
        <v>3.0188330000000001E-6</v>
      </c>
      <c r="K169" s="3">
        <f t="shared" si="29"/>
        <v>7.8320055996172755E-10</v>
      </c>
      <c r="L169" s="3">
        <f t="shared" si="30"/>
        <v>0.99999999921679938</v>
      </c>
      <c r="M169" s="3">
        <f t="shared" si="31"/>
        <v>1.000009018833</v>
      </c>
      <c r="O169" s="3">
        <v>72</v>
      </c>
      <c r="P169" s="3">
        <v>0.57207169999999996</v>
      </c>
      <c r="Q169" s="3">
        <v>0.42672880000000002</v>
      </c>
      <c r="R169" s="3">
        <f t="shared" si="32"/>
        <v>2.1621393142449707E-3</v>
      </c>
      <c r="S169" s="3">
        <f t="shared" si="33"/>
        <v>0.99783786068575497</v>
      </c>
      <c r="T169" s="3">
        <f t="shared" si="34"/>
        <v>0.99880049999999998</v>
      </c>
      <c r="V169" s="3">
        <v>72</v>
      </c>
      <c r="W169" s="3">
        <v>0.98984609999999995</v>
      </c>
      <c r="X169" s="3">
        <v>1.007486E-2</v>
      </c>
      <c r="Y169" s="3">
        <f t="shared" si="26"/>
        <v>2.1621393142449707E-3</v>
      </c>
      <c r="Z169" s="3">
        <f t="shared" si="27"/>
        <v>0.99783786068575497</v>
      </c>
      <c r="AA169" s="3">
        <f t="shared" si="35"/>
        <v>0.99992095999999997</v>
      </c>
    </row>
    <row r="170" spans="1:27" x14ac:dyDescent="0.35">
      <c r="A170" s="3">
        <v>72.5</v>
      </c>
      <c r="B170" s="3">
        <v>5.2380760000000003E-10</v>
      </c>
      <c r="C170" s="3">
        <v>1.0000439999999999</v>
      </c>
      <c r="D170" s="3">
        <f t="shared" si="24"/>
        <v>0.99999999999999922</v>
      </c>
      <c r="E170" s="3">
        <f t="shared" si="25"/>
        <v>7.7715611723760958E-16</v>
      </c>
      <c r="F170" s="3">
        <f t="shared" si="28"/>
        <v>1.0000440005238076</v>
      </c>
      <c r="H170" s="3">
        <v>7.25</v>
      </c>
      <c r="I170" s="3">
        <v>1.000006</v>
      </c>
      <c r="J170" s="3">
        <v>3.0649890000000002E-6</v>
      </c>
      <c r="K170" s="3">
        <f t="shared" si="29"/>
        <v>8.026220243984028E-10</v>
      </c>
      <c r="L170" s="3">
        <f t="shared" si="30"/>
        <v>0.99999999919737803</v>
      </c>
      <c r="M170" s="3">
        <f t="shared" si="31"/>
        <v>1.0000090649889999</v>
      </c>
      <c r="O170" s="3">
        <v>72.5</v>
      </c>
      <c r="P170" s="3">
        <v>0.57070710000000002</v>
      </c>
      <c r="Q170" s="3">
        <v>0.42809180000000002</v>
      </c>
      <c r="R170" s="3">
        <f t="shared" si="32"/>
        <v>2.4118458985681324E-3</v>
      </c>
      <c r="S170" s="3">
        <f t="shared" si="33"/>
        <v>0.99758815410143187</v>
      </c>
      <c r="T170" s="3">
        <f t="shared" si="34"/>
        <v>0.99879890000000005</v>
      </c>
      <c r="V170" s="3">
        <v>72.5</v>
      </c>
      <c r="W170" s="3">
        <v>0.98917440000000001</v>
      </c>
      <c r="X170" s="3">
        <v>1.0737679999999999E-2</v>
      </c>
      <c r="Y170" s="3">
        <f t="shared" si="26"/>
        <v>2.4118458985681324E-3</v>
      </c>
      <c r="Z170" s="3">
        <f t="shared" si="27"/>
        <v>0.99758815410143187</v>
      </c>
      <c r="AA170" s="3">
        <f t="shared" si="35"/>
        <v>0.99991207999999998</v>
      </c>
    </row>
    <row r="171" spans="1:27" x14ac:dyDescent="0.35">
      <c r="A171" s="3">
        <v>73</v>
      </c>
      <c r="B171" s="3">
        <v>3.5648590000000001E-10</v>
      </c>
      <c r="C171" s="3">
        <v>1.0000420000000001</v>
      </c>
      <c r="D171" s="3">
        <f t="shared" si="24"/>
        <v>0.99999999999999978</v>
      </c>
      <c r="E171" s="3">
        <f t="shared" si="25"/>
        <v>2.7755575615628914E-16</v>
      </c>
      <c r="F171" s="3">
        <f t="shared" si="28"/>
        <v>1.000042000356486</v>
      </c>
      <c r="H171" s="3">
        <v>7.3</v>
      </c>
      <c r="I171" s="3">
        <v>1.000006</v>
      </c>
      <c r="J171" s="3">
        <v>3.1116820000000001E-6</v>
      </c>
      <c r="K171" s="3">
        <f t="shared" si="29"/>
        <v>8.2252482602740429E-10</v>
      </c>
      <c r="L171" s="3">
        <f t="shared" si="30"/>
        <v>0.99999999917747517</v>
      </c>
      <c r="M171" s="3">
        <f t="shared" si="31"/>
        <v>1.000009111682</v>
      </c>
      <c r="O171" s="3">
        <v>73</v>
      </c>
      <c r="P171" s="3">
        <v>0.56934680000000004</v>
      </c>
      <c r="Q171" s="3">
        <v>0.42945060000000002</v>
      </c>
      <c r="R171" s="3">
        <f t="shared" si="32"/>
        <v>2.6903134717072286E-3</v>
      </c>
      <c r="S171" s="3">
        <f t="shared" si="33"/>
        <v>0.99730968652829277</v>
      </c>
      <c r="T171" s="3">
        <f t="shared" si="34"/>
        <v>0.99879740000000006</v>
      </c>
      <c r="V171" s="3">
        <v>73</v>
      </c>
      <c r="W171" s="3">
        <v>0.98845280000000002</v>
      </c>
      <c r="X171" s="3">
        <v>1.1449610000000001E-2</v>
      </c>
      <c r="Y171" s="3">
        <f t="shared" si="26"/>
        <v>2.6903134717072286E-3</v>
      </c>
      <c r="Z171" s="3">
        <f t="shared" si="27"/>
        <v>0.99730968652829277</v>
      </c>
      <c r="AA171" s="3">
        <f t="shared" si="35"/>
        <v>0.99990241000000002</v>
      </c>
    </row>
    <row r="172" spans="1:27" x14ac:dyDescent="0.35">
      <c r="A172" s="3">
        <v>73.5</v>
      </c>
      <c r="B172" s="3">
        <v>2.426126E-10</v>
      </c>
      <c r="C172" s="3">
        <v>1.00004</v>
      </c>
      <c r="D172" s="3">
        <f t="shared" si="24"/>
        <v>0.99999999999999978</v>
      </c>
      <c r="E172" s="3">
        <f t="shared" si="25"/>
        <v>1.6653345369377348E-16</v>
      </c>
      <c r="F172" s="3">
        <f t="shared" si="28"/>
        <v>1.0000400002426126</v>
      </c>
      <c r="H172" s="3">
        <v>7.35</v>
      </c>
      <c r="I172" s="3">
        <v>1.000006</v>
      </c>
      <c r="J172" s="3">
        <v>3.1589200000000001E-6</v>
      </c>
      <c r="K172" s="3">
        <f t="shared" si="29"/>
        <v>8.4292134383545658E-10</v>
      </c>
      <c r="L172" s="3">
        <f t="shared" si="30"/>
        <v>0.99999999915707871</v>
      </c>
      <c r="M172" s="3">
        <f t="shared" si="31"/>
        <v>1.00000915892</v>
      </c>
      <c r="O172" s="3">
        <v>73.5</v>
      </c>
      <c r="P172" s="3">
        <v>0.56799069999999996</v>
      </c>
      <c r="Q172" s="3">
        <v>0.4308052</v>
      </c>
      <c r="R172" s="3">
        <f t="shared" si="32"/>
        <v>3.0008357169033495E-3</v>
      </c>
      <c r="S172" s="3">
        <f t="shared" si="33"/>
        <v>0.99699916428309665</v>
      </c>
      <c r="T172" s="3">
        <f t="shared" si="34"/>
        <v>0.99879589999999996</v>
      </c>
      <c r="V172" s="3">
        <v>73.5</v>
      </c>
      <c r="W172" s="3">
        <v>0.98767709999999997</v>
      </c>
      <c r="X172" s="3">
        <v>1.221477E-2</v>
      </c>
      <c r="Y172" s="3">
        <f t="shared" si="26"/>
        <v>3.0008357169033495E-3</v>
      </c>
      <c r="Z172" s="3">
        <f t="shared" si="27"/>
        <v>0.99699916428309665</v>
      </c>
      <c r="AA172" s="3">
        <f t="shared" si="35"/>
        <v>0.99989187000000002</v>
      </c>
    </row>
    <row r="173" spans="1:27" x14ac:dyDescent="0.35">
      <c r="A173" s="3">
        <v>74</v>
      </c>
      <c r="B173" s="3">
        <v>1.6511439999999999E-10</v>
      </c>
      <c r="C173" s="3">
        <v>1.000038</v>
      </c>
      <c r="D173" s="3">
        <f t="shared" si="24"/>
        <v>0.99999999999999989</v>
      </c>
      <c r="E173" s="3">
        <f t="shared" si="25"/>
        <v>1.1102230246251565E-16</v>
      </c>
      <c r="F173" s="3">
        <f t="shared" si="28"/>
        <v>1.0000380001651143</v>
      </c>
      <c r="H173" s="3">
        <v>7.4</v>
      </c>
      <c r="I173" s="3">
        <v>1.000006</v>
      </c>
      <c r="J173" s="3">
        <v>3.2067079999999999E-6</v>
      </c>
      <c r="K173" s="3">
        <f t="shared" si="29"/>
        <v>8.638235127200744E-10</v>
      </c>
      <c r="L173" s="3">
        <f t="shared" si="30"/>
        <v>0.99999999913617654</v>
      </c>
      <c r="M173" s="3">
        <f t="shared" si="31"/>
        <v>1.000009206708</v>
      </c>
      <c r="O173" s="3">
        <v>74</v>
      </c>
      <c r="P173" s="3">
        <v>0.56663859999999999</v>
      </c>
      <c r="Q173" s="3">
        <v>0.43215579999999998</v>
      </c>
      <c r="R173" s="3">
        <f t="shared" si="32"/>
        <v>3.3470788757439807E-3</v>
      </c>
      <c r="S173" s="3">
        <f t="shared" si="33"/>
        <v>0.99665292112425607</v>
      </c>
      <c r="T173" s="3">
        <f t="shared" si="34"/>
        <v>0.99879439999999997</v>
      </c>
      <c r="V173" s="3">
        <v>74</v>
      </c>
      <c r="W173" s="3">
        <v>0.98684260000000001</v>
      </c>
      <c r="X173" s="3">
        <v>1.303764E-2</v>
      </c>
      <c r="Y173" s="3">
        <f t="shared" si="26"/>
        <v>3.3470788757439807E-3</v>
      </c>
      <c r="Z173" s="3">
        <f t="shared" si="27"/>
        <v>0.99665292112425607</v>
      </c>
      <c r="AA173" s="3">
        <f t="shared" si="35"/>
        <v>0.99988023999999998</v>
      </c>
    </row>
    <row r="174" spans="1:27" x14ac:dyDescent="0.35">
      <c r="A174" s="3">
        <v>74.5</v>
      </c>
      <c r="B174" s="3">
        <v>1.1237169999999999E-10</v>
      </c>
      <c r="C174" s="3">
        <v>1.0000370000000001</v>
      </c>
      <c r="D174" s="3">
        <f t="shared" si="24"/>
        <v>1</v>
      </c>
      <c r="E174" s="3">
        <f t="shared" si="25"/>
        <v>0</v>
      </c>
      <c r="F174" s="3">
        <f t="shared" si="28"/>
        <v>1.0000370001123717</v>
      </c>
      <c r="H174" s="3">
        <v>7.45</v>
      </c>
      <c r="I174" s="3">
        <v>1.000006</v>
      </c>
      <c r="J174" s="3">
        <v>3.2550530000000002E-6</v>
      </c>
      <c r="K174" s="3">
        <f t="shared" si="29"/>
        <v>8.8524404473488971E-10</v>
      </c>
      <c r="L174" s="3">
        <f t="shared" si="30"/>
        <v>0.9999999991147559</v>
      </c>
      <c r="M174" s="3">
        <f t="shared" si="31"/>
        <v>1.000009255053</v>
      </c>
      <c r="O174" s="3">
        <v>74.5</v>
      </c>
      <c r="P174" s="3">
        <v>0.56529039999999997</v>
      </c>
      <c r="Q174" s="3">
        <v>0.43350250000000001</v>
      </c>
      <c r="R174" s="3">
        <f t="shared" si="32"/>
        <v>3.7331227589041949E-3</v>
      </c>
      <c r="S174" s="3">
        <f t="shared" si="33"/>
        <v>0.99626687724109586</v>
      </c>
      <c r="T174" s="3">
        <f t="shared" si="34"/>
        <v>0.99879289999999998</v>
      </c>
      <c r="V174" s="3">
        <v>74.5</v>
      </c>
      <c r="W174" s="3">
        <v>0.98594440000000005</v>
      </c>
      <c r="X174" s="3">
        <v>1.3923120000000001E-2</v>
      </c>
      <c r="Y174" s="3">
        <f t="shared" si="26"/>
        <v>3.7331227589041949E-3</v>
      </c>
      <c r="Z174" s="3">
        <f t="shared" si="27"/>
        <v>0.99626687724109586</v>
      </c>
      <c r="AA174" s="3">
        <f t="shared" si="35"/>
        <v>0.99986752000000001</v>
      </c>
    </row>
    <row r="175" spans="1:27" x14ac:dyDescent="0.35">
      <c r="A175" s="3">
        <v>75</v>
      </c>
      <c r="B175" s="3">
        <v>7.6476739999999996E-11</v>
      </c>
      <c r="C175" s="3">
        <v>1.000035</v>
      </c>
      <c r="D175" s="3">
        <f t="shared" si="24"/>
        <v>1</v>
      </c>
      <c r="E175" s="3">
        <f t="shared" si="25"/>
        <v>0</v>
      </c>
      <c r="F175" s="3">
        <f t="shared" si="28"/>
        <v>1.0000350000764768</v>
      </c>
      <c r="H175" s="3">
        <v>7.5</v>
      </c>
      <c r="I175" s="3">
        <v>1.000006</v>
      </c>
      <c r="J175" s="3">
        <v>3.3039630000000001E-6</v>
      </c>
      <c r="K175" s="3">
        <f t="shared" si="29"/>
        <v>9.0719581846698816E-10</v>
      </c>
      <c r="L175" s="3">
        <f t="shared" si="30"/>
        <v>0.99999999909280413</v>
      </c>
      <c r="M175" s="3">
        <f t="shared" si="31"/>
        <v>1.000009303963</v>
      </c>
      <c r="O175" s="3">
        <v>75</v>
      </c>
      <c r="P175" s="3">
        <v>0.56394599999999995</v>
      </c>
      <c r="Q175" s="3">
        <v>0.4348456</v>
      </c>
      <c r="R175" s="3">
        <f t="shared" si="32"/>
        <v>4.1635059942709551E-3</v>
      </c>
      <c r="S175" s="3">
        <f t="shared" si="33"/>
        <v>0.99583649400572904</v>
      </c>
      <c r="T175" s="3">
        <f t="shared" si="34"/>
        <v>0.99879159999999989</v>
      </c>
      <c r="V175" s="3">
        <v>75</v>
      </c>
      <c r="W175" s="3">
        <v>0.98497690000000004</v>
      </c>
      <c r="X175" s="3">
        <v>1.487657E-2</v>
      </c>
      <c r="Y175" s="3">
        <f t="shared" si="26"/>
        <v>4.1635059942709551E-3</v>
      </c>
      <c r="Z175" s="3">
        <f t="shared" si="27"/>
        <v>0.99583649400572904</v>
      </c>
      <c r="AA175" s="3">
        <f t="shared" si="35"/>
        <v>0.99985347000000002</v>
      </c>
    </row>
    <row r="176" spans="1:27" x14ac:dyDescent="0.35">
      <c r="A176" s="3">
        <v>75.5</v>
      </c>
      <c r="B176" s="3">
        <v>5.2047780000000002E-11</v>
      </c>
      <c r="C176" s="3">
        <v>1.0000329999999999</v>
      </c>
      <c r="D176" s="3">
        <f t="shared" si="24"/>
        <v>1</v>
      </c>
      <c r="E176" s="3">
        <f t="shared" si="25"/>
        <v>0</v>
      </c>
      <c r="F176" s="3">
        <f t="shared" si="28"/>
        <v>1.0000330000520476</v>
      </c>
      <c r="H176" s="3">
        <v>7.55</v>
      </c>
      <c r="I176" s="3">
        <v>1.000006</v>
      </c>
      <c r="J176" s="3">
        <v>3.3534439999999999E-6</v>
      </c>
      <c r="K176" s="3">
        <f t="shared" si="29"/>
        <v>9.2969176801460662E-10</v>
      </c>
      <c r="L176" s="3">
        <f t="shared" si="30"/>
        <v>0.99999999907030823</v>
      </c>
      <c r="M176" s="3">
        <f t="shared" si="31"/>
        <v>1.000009353444</v>
      </c>
      <c r="O176" s="3">
        <v>75.5</v>
      </c>
      <c r="P176" s="3">
        <v>0.56260509999999997</v>
      </c>
      <c r="Q176" s="3">
        <v>0.43618499999999999</v>
      </c>
      <c r="R176" s="3">
        <f t="shared" si="32"/>
        <v>4.6432758814221597E-3</v>
      </c>
      <c r="S176" s="3">
        <f t="shared" si="33"/>
        <v>0.9953567241185779</v>
      </c>
      <c r="T176" s="3">
        <f t="shared" si="34"/>
        <v>0.9987900999999999</v>
      </c>
      <c r="V176" s="3">
        <v>75.5</v>
      </c>
      <c r="W176" s="3">
        <v>0.98393430000000004</v>
      </c>
      <c r="X176" s="3">
        <v>1.5903830000000001E-2</v>
      </c>
      <c r="Y176" s="3">
        <f t="shared" si="26"/>
        <v>4.6432758814221597E-3</v>
      </c>
      <c r="Z176" s="3">
        <f t="shared" si="27"/>
        <v>0.9953567241185779</v>
      </c>
      <c r="AA176" s="3">
        <f t="shared" si="35"/>
        <v>0.99983812999999999</v>
      </c>
    </row>
    <row r="177" spans="1:27" x14ac:dyDescent="0.35">
      <c r="A177" s="3">
        <v>76</v>
      </c>
      <c r="B177" s="3">
        <v>3.5422200000000002E-11</v>
      </c>
      <c r="C177" s="3">
        <v>1.000032</v>
      </c>
      <c r="D177" s="3">
        <f t="shared" si="24"/>
        <v>1</v>
      </c>
      <c r="E177" s="3">
        <f t="shared" si="25"/>
        <v>0</v>
      </c>
      <c r="F177" s="3">
        <f t="shared" si="28"/>
        <v>1.0000320000354221</v>
      </c>
      <c r="H177" s="3">
        <v>7.6</v>
      </c>
      <c r="I177" s="3">
        <v>1.000006</v>
      </c>
      <c r="J177" s="3">
        <v>3.4035020000000002E-6</v>
      </c>
      <c r="K177" s="3">
        <f t="shared" si="29"/>
        <v>9.5274577116555292E-10</v>
      </c>
      <c r="L177" s="3">
        <f t="shared" si="30"/>
        <v>0.99999999904725423</v>
      </c>
      <c r="M177" s="3">
        <f t="shared" si="31"/>
        <v>1.000009403502</v>
      </c>
      <c r="O177" s="3">
        <v>76</v>
      </c>
      <c r="P177" s="3">
        <v>0.56126779999999998</v>
      </c>
      <c r="Q177" s="3">
        <v>0.43752099999999999</v>
      </c>
      <c r="R177" s="3">
        <f t="shared" si="32"/>
        <v>5.1780432356677841E-3</v>
      </c>
      <c r="S177" s="3">
        <f t="shared" si="33"/>
        <v>0.99482195676433216</v>
      </c>
      <c r="T177" s="3">
        <f t="shared" si="34"/>
        <v>0.99878880000000003</v>
      </c>
      <c r="V177" s="3">
        <v>76</v>
      </c>
      <c r="W177" s="3">
        <v>0.98281010000000002</v>
      </c>
      <c r="X177" s="3">
        <v>1.7011269999999998E-2</v>
      </c>
      <c r="Y177" s="3">
        <f t="shared" si="26"/>
        <v>5.1780432356677841E-3</v>
      </c>
      <c r="Z177" s="3">
        <f t="shared" si="27"/>
        <v>0.99482195676433216</v>
      </c>
      <c r="AA177" s="3">
        <f t="shared" si="35"/>
        <v>0.99982137000000004</v>
      </c>
    </row>
    <row r="178" spans="1:27" x14ac:dyDescent="0.35">
      <c r="A178" s="3">
        <v>76.5</v>
      </c>
      <c r="B178" s="3">
        <v>2.4107330000000001E-11</v>
      </c>
      <c r="C178" s="3">
        <v>1.00003</v>
      </c>
      <c r="D178" s="3">
        <f t="shared" si="24"/>
        <v>1</v>
      </c>
      <c r="E178" s="3">
        <f t="shared" si="25"/>
        <v>0</v>
      </c>
      <c r="F178" s="3">
        <f t="shared" si="28"/>
        <v>1.0000300000241074</v>
      </c>
      <c r="H178" s="3">
        <v>7.65</v>
      </c>
      <c r="I178" s="3">
        <v>1.000006</v>
      </c>
      <c r="J178" s="3">
        <v>3.4541449999999999E-6</v>
      </c>
      <c r="K178" s="3">
        <f t="shared" si="29"/>
        <v>9.7637137264072749E-10</v>
      </c>
      <c r="L178" s="3">
        <f t="shared" si="30"/>
        <v>0.99999999902362857</v>
      </c>
      <c r="M178" s="3">
        <f t="shared" si="31"/>
        <v>1.000009454145</v>
      </c>
      <c r="O178" s="3">
        <v>76.5</v>
      </c>
      <c r="P178" s="3">
        <v>0.55993380000000004</v>
      </c>
      <c r="Q178" s="3">
        <v>0.43885360000000001</v>
      </c>
      <c r="R178" s="3">
        <f t="shared" si="32"/>
        <v>5.774042614282604E-3</v>
      </c>
      <c r="S178" s="3">
        <f t="shared" si="33"/>
        <v>0.9942259573857174</v>
      </c>
      <c r="T178" s="3">
        <f t="shared" si="34"/>
        <v>0.9987874000000001</v>
      </c>
      <c r="V178" s="3">
        <v>76.5</v>
      </c>
      <c r="W178" s="3">
        <v>0.9815971</v>
      </c>
      <c r="X178" s="3">
        <v>1.8205849999999999E-2</v>
      </c>
      <c r="Y178" s="3">
        <f t="shared" si="26"/>
        <v>5.774042614282604E-3</v>
      </c>
      <c r="Z178" s="3">
        <f t="shared" si="27"/>
        <v>0.9942259573857174</v>
      </c>
      <c r="AA178" s="3">
        <f t="shared" si="35"/>
        <v>0.99980294999999997</v>
      </c>
    </row>
    <row r="179" spans="1:27" x14ac:dyDescent="0.35">
      <c r="A179" s="3">
        <v>77</v>
      </c>
      <c r="B179" s="3">
        <v>1.6406770000000001E-11</v>
      </c>
      <c r="C179" s="3">
        <v>1.0000290000000001</v>
      </c>
      <c r="D179" s="3">
        <f t="shared" si="24"/>
        <v>1</v>
      </c>
      <c r="E179" s="3">
        <f t="shared" si="25"/>
        <v>0</v>
      </c>
      <c r="F179" s="3">
        <f t="shared" si="28"/>
        <v>1.0000290000164069</v>
      </c>
      <c r="H179" s="3">
        <v>7.7</v>
      </c>
      <c r="I179" s="3">
        <v>1.000006</v>
      </c>
      <c r="J179" s="3">
        <v>3.5053799999999998E-6</v>
      </c>
      <c r="K179" s="3">
        <f t="shared" si="29"/>
        <v>1.0005827832948455E-9</v>
      </c>
      <c r="L179" s="3">
        <f t="shared" si="30"/>
        <v>0.99999999899941727</v>
      </c>
      <c r="M179" s="3">
        <f t="shared" si="31"/>
        <v>1.00000950538</v>
      </c>
      <c r="O179" s="3">
        <v>77</v>
      </c>
      <c r="P179" s="3">
        <v>0.55860310000000002</v>
      </c>
      <c r="Q179" s="3">
        <v>0.44018309999999999</v>
      </c>
      <c r="R179" s="3">
        <f t="shared" si="32"/>
        <v>6.4381983201848292E-3</v>
      </c>
      <c r="S179" s="3">
        <f t="shared" si="33"/>
        <v>0.99356180167981512</v>
      </c>
      <c r="T179" s="3">
        <f t="shared" si="34"/>
        <v>0.99878620000000007</v>
      </c>
      <c r="V179" s="3">
        <v>77</v>
      </c>
      <c r="W179" s="3">
        <v>0.98028749999999998</v>
      </c>
      <c r="X179" s="3">
        <v>1.9495180000000001E-2</v>
      </c>
      <c r="Y179" s="3">
        <f t="shared" si="26"/>
        <v>6.4381983201848292E-3</v>
      </c>
      <c r="Z179" s="3">
        <f t="shared" si="27"/>
        <v>0.99356180167981512</v>
      </c>
      <c r="AA179" s="3">
        <f t="shared" si="35"/>
        <v>0.99978268000000003</v>
      </c>
    </row>
    <row r="180" spans="1:27" x14ac:dyDescent="0.35">
      <c r="A180" s="3">
        <v>77.5</v>
      </c>
      <c r="B180" s="3">
        <v>1.1165990000000001E-11</v>
      </c>
      <c r="C180" s="3">
        <v>1.0000279999999999</v>
      </c>
      <c r="D180" s="3">
        <f t="shared" si="24"/>
        <v>1</v>
      </c>
      <c r="E180" s="3">
        <f t="shared" si="25"/>
        <v>0</v>
      </c>
      <c r="F180" s="3">
        <f t="shared" si="28"/>
        <v>1.0000280000111659</v>
      </c>
      <c r="H180" s="3">
        <v>7.75</v>
      </c>
      <c r="I180" s="3">
        <v>1.000006</v>
      </c>
      <c r="J180" s="3">
        <v>3.557214E-6</v>
      </c>
      <c r="K180" s="3">
        <f t="shared" si="29"/>
        <v>1.0253946025606808E-9</v>
      </c>
      <c r="L180" s="3">
        <f t="shared" si="30"/>
        <v>0.99999999897460534</v>
      </c>
      <c r="M180" s="3">
        <f t="shared" si="31"/>
        <v>1.000009557214</v>
      </c>
      <c r="O180" s="3">
        <v>77.5</v>
      </c>
      <c r="P180" s="3">
        <v>0.55727550000000003</v>
      </c>
      <c r="Q180" s="3">
        <v>0.4415094</v>
      </c>
      <c r="R180" s="3">
        <f t="shared" si="32"/>
        <v>7.1781965717104823E-3</v>
      </c>
      <c r="S180" s="3">
        <f t="shared" si="33"/>
        <v>0.99282180342828952</v>
      </c>
      <c r="T180" s="3">
        <f t="shared" si="34"/>
        <v>0.99878489999999998</v>
      </c>
      <c r="V180" s="3">
        <v>77.5</v>
      </c>
      <c r="W180" s="3">
        <v>0.97887299999999999</v>
      </c>
      <c r="X180" s="3">
        <v>2.0887550000000001E-2</v>
      </c>
      <c r="Y180" s="3">
        <f t="shared" si="26"/>
        <v>7.1781965717104823E-3</v>
      </c>
      <c r="Z180" s="3">
        <f t="shared" si="27"/>
        <v>0.99282180342828952</v>
      </c>
      <c r="AA180" s="3">
        <f t="shared" si="35"/>
        <v>0.99976054999999997</v>
      </c>
    </row>
    <row r="181" spans="1:27" x14ac:dyDescent="0.35">
      <c r="A181" s="3">
        <v>78</v>
      </c>
      <c r="B181" s="3">
        <v>7.5992710000000008E-12</v>
      </c>
      <c r="C181" s="3">
        <v>1.000027</v>
      </c>
      <c r="D181" s="3">
        <f t="shared" si="24"/>
        <v>1</v>
      </c>
      <c r="E181" s="3">
        <f t="shared" si="25"/>
        <v>0</v>
      </c>
      <c r="F181" s="3">
        <f t="shared" si="28"/>
        <v>1.0000270000075993</v>
      </c>
      <c r="H181" s="3">
        <v>7.8</v>
      </c>
      <c r="I181" s="3">
        <v>1.000006</v>
      </c>
      <c r="J181" s="3">
        <v>3.6096550000000002E-6</v>
      </c>
      <c r="K181" s="3">
        <f t="shared" si="29"/>
        <v>1.0508217074267634E-9</v>
      </c>
      <c r="L181" s="3">
        <f t="shared" si="30"/>
        <v>0.99999999894917835</v>
      </c>
      <c r="M181" s="3">
        <f t="shared" si="31"/>
        <v>1.000009609655</v>
      </c>
      <c r="O181" s="3">
        <v>78</v>
      </c>
      <c r="P181" s="3">
        <v>0.55595090000000003</v>
      </c>
      <c r="Q181" s="3">
        <v>0.44283280000000003</v>
      </c>
      <c r="R181" s="3">
        <f t="shared" si="32"/>
        <v>8.0025642082113269E-3</v>
      </c>
      <c r="S181" s="3">
        <f t="shared" si="33"/>
        <v>0.99199743579178867</v>
      </c>
      <c r="T181" s="3">
        <f t="shared" si="34"/>
        <v>0.99878370000000005</v>
      </c>
      <c r="V181" s="3">
        <v>78</v>
      </c>
      <c r="W181" s="3">
        <v>0.97734430000000005</v>
      </c>
      <c r="X181" s="3">
        <v>2.239201E-2</v>
      </c>
      <c r="Y181" s="3">
        <f t="shared" si="26"/>
        <v>8.0025642082113269E-3</v>
      </c>
      <c r="Z181" s="3">
        <f t="shared" si="27"/>
        <v>0.99199743579178867</v>
      </c>
      <c r="AA181" s="3">
        <f t="shared" si="35"/>
        <v>0.99973631000000007</v>
      </c>
    </row>
    <row r="182" spans="1:27" x14ac:dyDescent="0.35">
      <c r="A182" s="3">
        <v>78.5</v>
      </c>
      <c r="B182" s="3">
        <v>5.1718609999999999E-12</v>
      </c>
      <c r="C182" s="3">
        <v>1.0000249999999999</v>
      </c>
      <c r="D182" s="3">
        <f t="shared" si="24"/>
        <v>1</v>
      </c>
      <c r="E182" s="3">
        <f t="shared" si="25"/>
        <v>0</v>
      </c>
      <c r="F182" s="3">
        <f t="shared" si="28"/>
        <v>1.0000250000051718</v>
      </c>
      <c r="H182" s="3">
        <v>7.85</v>
      </c>
      <c r="I182" s="3">
        <v>1.000006</v>
      </c>
      <c r="J182" s="3">
        <v>3.6627090000000001E-6</v>
      </c>
      <c r="K182" s="3">
        <f t="shared" si="29"/>
        <v>1.0768792524373794E-9</v>
      </c>
      <c r="L182" s="3">
        <f t="shared" si="30"/>
        <v>0.99999999892312075</v>
      </c>
      <c r="M182" s="3">
        <f t="shared" si="31"/>
        <v>1.000009662709</v>
      </c>
      <c r="O182" s="3">
        <v>78.5</v>
      </c>
      <c r="P182" s="3">
        <v>0.55462920000000004</v>
      </c>
      <c r="Q182" s="3">
        <v>0.44415320000000003</v>
      </c>
      <c r="R182" s="3">
        <f t="shared" si="32"/>
        <v>8.9207542662270711E-3</v>
      </c>
      <c r="S182" s="3">
        <f t="shared" si="33"/>
        <v>0.99107924573377293</v>
      </c>
      <c r="T182" s="3">
        <f t="shared" si="34"/>
        <v>0.99878240000000007</v>
      </c>
      <c r="V182" s="3">
        <v>78.5</v>
      </c>
      <c r="W182" s="3">
        <v>0.97569130000000004</v>
      </c>
      <c r="X182" s="3">
        <v>2.401841E-2</v>
      </c>
      <c r="Y182" s="3">
        <f t="shared" si="26"/>
        <v>8.9207542662270711E-3</v>
      </c>
      <c r="Z182" s="3">
        <f t="shared" si="27"/>
        <v>0.99107924573377293</v>
      </c>
      <c r="AA182" s="3">
        <f t="shared" si="35"/>
        <v>0.99970971000000008</v>
      </c>
    </row>
    <row r="183" spans="1:27" x14ac:dyDescent="0.35">
      <c r="A183" s="3">
        <v>79</v>
      </c>
      <c r="B183" s="3">
        <v>3.5198330000000001E-12</v>
      </c>
      <c r="C183" s="3">
        <v>1.000024</v>
      </c>
      <c r="D183" s="3">
        <f t="shared" si="24"/>
        <v>1</v>
      </c>
      <c r="E183" s="3">
        <f t="shared" si="25"/>
        <v>0</v>
      </c>
      <c r="F183" s="3">
        <f t="shared" si="28"/>
        <v>1.0000240000035199</v>
      </c>
      <c r="H183" s="3">
        <v>7.9</v>
      </c>
      <c r="I183" s="3">
        <v>1.000006</v>
      </c>
      <c r="J183" s="3">
        <v>3.7163849999999999E-6</v>
      </c>
      <c r="K183" s="3">
        <f t="shared" si="29"/>
        <v>1.1035831137817809E-9</v>
      </c>
      <c r="L183" s="3">
        <f t="shared" si="30"/>
        <v>0.99999999889641689</v>
      </c>
      <c r="M183" s="3">
        <f t="shared" si="31"/>
        <v>1.0000097163849999</v>
      </c>
      <c r="O183" s="3">
        <v>79</v>
      </c>
      <c r="P183" s="3">
        <v>0.55331030000000003</v>
      </c>
      <c r="Q183" s="3">
        <v>0.44547100000000001</v>
      </c>
      <c r="R183" s="3">
        <f t="shared" si="32"/>
        <v>9.9432387053097759E-3</v>
      </c>
      <c r="S183" s="3">
        <f t="shared" si="33"/>
        <v>0.99005676129469022</v>
      </c>
      <c r="T183" s="3">
        <f t="shared" si="34"/>
        <v>0.99878130000000009</v>
      </c>
      <c r="V183" s="3">
        <v>79</v>
      </c>
      <c r="W183" s="3">
        <v>0.97390310000000002</v>
      </c>
      <c r="X183" s="3">
        <v>2.577751E-2</v>
      </c>
      <c r="Y183" s="3">
        <f t="shared" si="26"/>
        <v>9.9432387053097759E-3</v>
      </c>
      <c r="Z183" s="3">
        <f t="shared" si="27"/>
        <v>0.99005676129469022</v>
      </c>
      <c r="AA183" s="3">
        <f t="shared" si="35"/>
        <v>0.99968060999999997</v>
      </c>
    </row>
    <row r="184" spans="1:27" x14ac:dyDescent="0.35">
      <c r="A184" s="3">
        <v>79.5</v>
      </c>
      <c r="B184" s="3">
        <v>2.3955079999999998E-12</v>
      </c>
      <c r="C184" s="3">
        <v>1.0000230000000001</v>
      </c>
      <c r="D184" s="3">
        <f t="shared" si="24"/>
        <v>1</v>
      </c>
      <c r="E184" s="3">
        <f t="shared" si="25"/>
        <v>0</v>
      </c>
      <c r="F184" s="3">
        <f t="shared" si="28"/>
        <v>1.0000230000023955</v>
      </c>
      <c r="H184" s="3">
        <v>7.95</v>
      </c>
      <c r="I184" s="3">
        <v>1.000006</v>
      </c>
      <c r="J184" s="3">
        <v>3.7706890000000001E-6</v>
      </c>
      <c r="K184" s="3">
        <f t="shared" si="29"/>
        <v>1.1309490011157664E-9</v>
      </c>
      <c r="L184" s="3">
        <f t="shared" si="30"/>
        <v>0.999999998869051</v>
      </c>
      <c r="M184" s="3">
        <f t="shared" si="31"/>
        <v>1.0000097706889999</v>
      </c>
      <c r="O184" s="3">
        <v>79.5</v>
      </c>
      <c r="P184" s="3">
        <v>0.55199410000000004</v>
      </c>
      <c r="Q184" s="3">
        <v>0.44678600000000002</v>
      </c>
      <c r="R184" s="3">
        <f t="shared" si="32"/>
        <v>1.1081608480655813E-2</v>
      </c>
      <c r="S184" s="3">
        <f t="shared" si="33"/>
        <v>0.98891839151934424</v>
      </c>
      <c r="T184" s="3">
        <f t="shared" si="34"/>
        <v>0.99878010000000006</v>
      </c>
      <c r="V184" s="3">
        <v>79.5</v>
      </c>
      <c r="W184" s="3">
        <v>0.97196780000000005</v>
      </c>
      <c r="X184" s="3">
        <v>2.7680989999999999E-2</v>
      </c>
      <c r="Y184" s="3">
        <f t="shared" si="26"/>
        <v>1.1081608480655813E-2</v>
      </c>
      <c r="Z184" s="3">
        <f t="shared" si="27"/>
        <v>0.98891839151934424</v>
      </c>
      <c r="AA184" s="3">
        <f t="shared" si="35"/>
        <v>0.99964879000000006</v>
      </c>
    </row>
    <row r="185" spans="1:27" x14ac:dyDescent="0.35">
      <c r="A185" s="3">
        <v>80</v>
      </c>
      <c r="B185" s="3">
        <v>1.630322E-12</v>
      </c>
      <c r="C185" s="3">
        <v>1.000022</v>
      </c>
      <c r="D185" s="3">
        <f t="shared" si="24"/>
        <v>1</v>
      </c>
      <c r="E185" s="3">
        <f t="shared" si="25"/>
        <v>0</v>
      </c>
      <c r="F185" s="3">
        <f t="shared" si="28"/>
        <v>1.0000220000016302</v>
      </c>
      <c r="H185" s="3">
        <v>8</v>
      </c>
      <c r="I185" s="3">
        <v>1.000006</v>
      </c>
      <c r="J185" s="3">
        <v>3.8256299999999998E-6</v>
      </c>
      <c r="K185" s="3">
        <f t="shared" si="29"/>
        <v>1.1589935677847052E-9</v>
      </c>
      <c r="L185" s="3">
        <f t="shared" si="30"/>
        <v>0.99999999884100643</v>
      </c>
      <c r="M185" s="3">
        <f t="shared" si="31"/>
        <v>1.0000098256299998</v>
      </c>
      <c r="O185" s="3">
        <v>80</v>
      </c>
      <c r="P185" s="3">
        <v>0.55068059999999996</v>
      </c>
      <c r="Q185" s="3">
        <v>0.44809850000000001</v>
      </c>
      <c r="R185" s="3">
        <f t="shared" si="32"/>
        <v>1.2348681044812182E-2</v>
      </c>
      <c r="S185" s="3">
        <f t="shared" si="33"/>
        <v>0.98765131895518787</v>
      </c>
      <c r="T185" s="3">
        <f t="shared" si="34"/>
        <v>0.99877909999999992</v>
      </c>
      <c r="V185" s="3">
        <v>80</v>
      </c>
      <c r="W185" s="3">
        <v>0.96987230000000002</v>
      </c>
      <c r="X185" s="3">
        <v>2.974158E-2</v>
      </c>
      <c r="Y185" s="3">
        <f t="shared" si="26"/>
        <v>1.2348681044812182E-2</v>
      </c>
      <c r="Z185" s="3">
        <f t="shared" si="27"/>
        <v>0.98765131895518787</v>
      </c>
      <c r="AA185" s="3">
        <f t="shared" si="35"/>
        <v>0.99961388000000007</v>
      </c>
    </row>
    <row r="186" spans="1:27" x14ac:dyDescent="0.35">
      <c r="A186" s="3">
        <v>80.5</v>
      </c>
      <c r="B186" s="3">
        <v>1.1095560000000001E-12</v>
      </c>
      <c r="C186" s="3">
        <v>1.000021</v>
      </c>
      <c r="D186" s="3">
        <f t="shared" si="24"/>
        <v>1</v>
      </c>
      <c r="E186" s="3">
        <f t="shared" si="25"/>
        <v>0</v>
      </c>
      <c r="F186" s="3">
        <f t="shared" si="28"/>
        <v>1.0000210000011096</v>
      </c>
      <c r="H186" s="3">
        <v>8.0500000000000007</v>
      </c>
      <c r="I186" s="3">
        <v>1.000006</v>
      </c>
      <c r="J186" s="3">
        <v>3.8812150000000004E-6</v>
      </c>
      <c r="K186" s="3">
        <f t="shared" si="29"/>
        <v>1.1877335781562692E-9</v>
      </c>
      <c r="L186" s="3">
        <f t="shared" si="30"/>
        <v>0.99999999881226642</v>
      </c>
      <c r="M186" s="3">
        <f t="shared" si="31"/>
        <v>1.000009881215</v>
      </c>
      <c r="O186" s="3">
        <v>80.5</v>
      </c>
      <c r="P186" s="3">
        <v>0.54936949999999996</v>
      </c>
      <c r="Q186" s="3">
        <v>0.44940849999999999</v>
      </c>
      <c r="R186" s="3">
        <f t="shared" si="32"/>
        <v>1.3758615204956803E-2</v>
      </c>
      <c r="S186" s="3">
        <f t="shared" si="33"/>
        <v>0.9862413847950432</v>
      </c>
      <c r="T186" s="3">
        <f t="shared" si="34"/>
        <v>0.99877799999999994</v>
      </c>
      <c r="V186" s="3">
        <v>80.5</v>
      </c>
      <c r="W186" s="3">
        <v>0.96760270000000004</v>
      </c>
      <c r="X186" s="3">
        <v>3.1973109999999999E-2</v>
      </c>
      <c r="Y186" s="3">
        <f t="shared" si="26"/>
        <v>1.3758615204956803E-2</v>
      </c>
      <c r="Z186" s="3">
        <f t="shared" si="27"/>
        <v>0.9862413847950432</v>
      </c>
      <c r="AA186" s="3">
        <f t="shared" si="35"/>
        <v>0.99957581000000006</v>
      </c>
    </row>
    <row r="187" spans="1:27" x14ac:dyDescent="0.35">
      <c r="A187" s="3">
        <v>81</v>
      </c>
      <c r="B187" s="3">
        <v>7.5513669999999996E-13</v>
      </c>
      <c r="C187" s="3">
        <v>1.0000199999999999</v>
      </c>
      <c r="D187" s="3">
        <f t="shared" si="24"/>
        <v>1</v>
      </c>
      <c r="E187" s="3">
        <f t="shared" si="25"/>
        <v>0</v>
      </c>
      <c r="F187" s="3">
        <f t="shared" si="28"/>
        <v>1.0000200000007551</v>
      </c>
      <c r="H187" s="3">
        <v>8.1</v>
      </c>
      <c r="I187" s="3">
        <v>1.000006</v>
      </c>
      <c r="J187" s="3">
        <v>3.9374520000000004E-6</v>
      </c>
      <c r="K187" s="3">
        <f t="shared" si="29"/>
        <v>1.2171861851761889E-9</v>
      </c>
      <c r="L187" s="3">
        <f t="shared" si="30"/>
        <v>0.99999999878281387</v>
      </c>
      <c r="M187" s="3">
        <f t="shared" si="31"/>
        <v>1.000009937452</v>
      </c>
      <c r="O187" s="3">
        <v>81</v>
      </c>
      <c r="P187" s="3">
        <v>0.54806080000000001</v>
      </c>
      <c r="Q187" s="3">
        <v>0.45071610000000001</v>
      </c>
      <c r="R187" s="3">
        <f t="shared" si="32"/>
        <v>1.5327033056272366E-2</v>
      </c>
      <c r="S187" s="3">
        <f t="shared" si="33"/>
        <v>0.98467296694372763</v>
      </c>
      <c r="T187" s="3">
        <f t="shared" si="34"/>
        <v>0.99877689999999997</v>
      </c>
      <c r="V187" s="3">
        <v>81</v>
      </c>
      <c r="W187" s="3">
        <v>0.96514350000000004</v>
      </c>
      <c r="X187" s="3">
        <v>3.4390589999999999E-2</v>
      </c>
      <c r="Y187" s="3">
        <f t="shared" si="26"/>
        <v>1.5327033056272421E-2</v>
      </c>
      <c r="Z187" s="3">
        <f t="shared" si="27"/>
        <v>0.98467296694372752</v>
      </c>
      <c r="AA187" s="3">
        <f t="shared" si="35"/>
        <v>0.99953409000000004</v>
      </c>
    </row>
    <row r="188" spans="1:27" x14ac:dyDescent="0.35">
      <c r="A188" s="3">
        <v>81.5</v>
      </c>
      <c r="B188" s="3">
        <v>5.139277E-13</v>
      </c>
      <c r="C188" s="3">
        <v>1.000019</v>
      </c>
      <c r="D188" s="3">
        <f t="shared" si="24"/>
        <v>1</v>
      </c>
      <c r="E188" s="3">
        <f t="shared" si="25"/>
        <v>0</v>
      </c>
      <c r="F188" s="3">
        <f t="shared" si="28"/>
        <v>1.000019000000514</v>
      </c>
      <c r="H188" s="3">
        <v>8.15</v>
      </c>
      <c r="I188" s="3">
        <v>1.000006</v>
      </c>
      <c r="J188" s="3">
        <v>3.9943489999999999E-6</v>
      </c>
      <c r="K188" s="3">
        <f t="shared" si="29"/>
        <v>1.2473691524128583E-9</v>
      </c>
      <c r="L188" s="3">
        <f t="shared" si="30"/>
        <v>0.9999999987526309</v>
      </c>
      <c r="M188" s="3">
        <f t="shared" si="31"/>
        <v>1.000009994349</v>
      </c>
      <c r="O188" s="3">
        <v>81.5</v>
      </c>
      <c r="P188" s="3">
        <v>0.54675439999999997</v>
      </c>
      <c r="Q188" s="3">
        <v>0.45202150000000002</v>
      </c>
      <c r="R188" s="3">
        <f t="shared" si="32"/>
        <v>1.7071148445021334E-2</v>
      </c>
      <c r="S188" s="3">
        <f t="shared" si="33"/>
        <v>0.98292885155497867</v>
      </c>
      <c r="T188" s="3">
        <f t="shared" si="34"/>
        <v>0.99877590000000005</v>
      </c>
      <c r="V188" s="3">
        <v>81.5</v>
      </c>
      <c r="W188" s="3">
        <v>0.96247839999999996</v>
      </c>
      <c r="X188" s="3">
        <v>3.701028E-2</v>
      </c>
      <c r="Y188" s="3">
        <f t="shared" si="26"/>
        <v>1.7071148445021334E-2</v>
      </c>
      <c r="Z188" s="3">
        <f t="shared" si="27"/>
        <v>0.98292885155497867</v>
      </c>
      <c r="AA188" s="3">
        <f t="shared" si="35"/>
        <v>0.99948867999999991</v>
      </c>
    </row>
    <row r="189" spans="1:27" x14ac:dyDescent="0.35">
      <c r="A189" s="3">
        <v>82</v>
      </c>
      <c r="B189" s="3">
        <v>3.497668E-13</v>
      </c>
      <c r="C189" s="3">
        <v>1.000019</v>
      </c>
      <c r="D189" s="3">
        <f t="shared" si="24"/>
        <v>1</v>
      </c>
      <c r="E189" s="3">
        <f t="shared" si="25"/>
        <v>0</v>
      </c>
      <c r="F189" s="3">
        <f t="shared" si="28"/>
        <v>1.0000190000003497</v>
      </c>
      <c r="H189" s="3">
        <v>8.1999999999999993</v>
      </c>
      <c r="I189" s="3">
        <v>1.000006</v>
      </c>
      <c r="J189" s="3">
        <v>4.0519129999999998E-6</v>
      </c>
      <c r="K189" s="3">
        <f t="shared" si="29"/>
        <v>1.2783006875238812E-9</v>
      </c>
      <c r="L189" s="3">
        <f t="shared" si="30"/>
        <v>0.99999999872169931</v>
      </c>
      <c r="M189" s="3">
        <f t="shared" si="31"/>
        <v>1.000010051913</v>
      </c>
      <c r="O189" s="3">
        <v>82</v>
      </c>
      <c r="P189" s="3">
        <v>0.5454502</v>
      </c>
      <c r="Q189" s="3">
        <v>0.45332470000000002</v>
      </c>
      <c r="R189" s="3">
        <f t="shared" si="32"/>
        <v>1.9009901074842961E-2</v>
      </c>
      <c r="S189" s="3">
        <f t="shared" si="33"/>
        <v>0.98099009892515698</v>
      </c>
      <c r="T189" s="3">
        <f t="shared" si="34"/>
        <v>0.99877490000000002</v>
      </c>
      <c r="V189" s="3">
        <v>82</v>
      </c>
      <c r="W189" s="3">
        <v>0.95958920000000003</v>
      </c>
      <c r="X189" s="3">
        <v>3.984977E-2</v>
      </c>
      <c r="Y189" s="3">
        <f t="shared" si="26"/>
        <v>1.9009901074842961E-2</v>
      </c>
      <c r="Z189" s="3">
        <f t="shared" si="27"/>
        <v>0.98099009892515698</v>
      </c>
      <c r="AA189" s="3">
        <f t="shared" si="35"/>
        <v>0.99943897000000004</v>
      </c>
    </row>
    <row r="190" spans="1:27" x14ac:dyDescent="0.35">
      <c r="A190" s="3">
        <v>82.5</v>
      </c>
      <c r="B190" s="3">
        <v>2.3804299999999998E-13</v>
      </c>
      <c r="C190" s="3">
        <v>1.0000180000000001</v>
      </c>
      <c r="D190" s="3">
        <f t="shared" si="24"/>
        <v>1</v>
      </c>
      <c r="E190" s="3">
        <f t="shared" si="25"/>
        <v>0</v>
      </c>
      <c r="F190" s="3">
        <f t="shared" si="28"/>
        <v>1.0000180000002381</v>
      </c>
      <c r="H190" s="3">
        <v>8.25</v>
      </c>
      <c r="I190" s="3">
        <v>1.000006</v>
      </c>
      <c r="J190" s="3">
        <v>4.1101540000000001E-6</v>
      </c>
      <c r="K190" s="3">
        <f t="shared" si="29"/>
        <v>1.3099991091891638E-9</v>
      </c>
      <c r="L190" s="3">
        <f t="shared" si="30"/>
        <v>0.99999999869000089</v>
      </c>
      <c r="M190" s="3">
        <f t="shared" si="31"/>
        <v>1.000010110154</v>
      </c>
      <c r="O190" s="3">
        <v>82.5</v>
      </c>
      <c r="P190" s="3">
        <v>0.54414819999999997</v>
      </c>
      <c r="Q190" s="3">
        <v>0.45462570000000002</v>
      </c>
      <c r="R190" s="3">
        <f t="shared" si="32"/>
        <v>2.1164094942946021E-2</v>
      </c>
      <c r="S190" s="3">
        <f t="shared" si="33"/>
        <v>0.97883590505705398</v>
      </c>
      <c r="T190" s="3">
        <f t="shared" si="34"/>
        <v>0.99877389999999999</v>
      </c>
      <c r="V190" s="3">
        <v>82.5</v>
      </c>
      <c r="W190" s="3">
        <v>0.9564568</v>
      </c>
      <c r="X190" s="3">
        <v>4.2928069999999999E-2</v>
      </c>
      <c r="Y190" s="3">
        <f t="shared" si="26"/>
        <v>2.1164094942946021E-2</v>
      </c>
      <c r="Z190" s="3">
        <f t="shared" si="27"/>
        <v>0.97883590505705398</v>
      </c>
      <c r="AA190" s="3">
        <f t="shared" si="35"/>
        <v>0.99938486999999998</v>
      </c>
    </row>
    <row r="191" spans="1:27" x14ac:dyDescent="0.35">
      <c r="A191" s="3">
        <v>83</v>
      </c>
      <c r="B191" s="3">
        <v>1.6200650000000001E-13</v>
      </c>
      <c r="C191" s="3">
        <v>1.0000169999999999</v>
      </c>
      <c r="D191" s="3">
        <f t="shared" si="24"/>
        <v>1</v>
      </c>
      <c r="E191" s="3">
        <f t="shared" si="25"/>
        <v>0</v>
      </c>
      <c r="F191" s="3">
        <f t="shared" si="28"/>
        <v>1.000017000000162</v>
      </c>
      <c r="H191" s="3">
        <v>8.3000000000000007</v>
      </c>
      <c r="I191" s="3">
        <v>1.000006</v>
      </c>
      <c r="J191" s="3">
        <v>4.1690799999999999E-6</v>
      </c>
      <c r="K191" s="3">
        <f t="shared" si="29"/>
        <v>1.3424836242670324E-9</v>
      </c>
      <c r="L191" s="3">
        <f t="shared" si="30"/>
        <v>0.99999999865751632</v>
      </c>
      <c r="M191" s="3">
        <f t="shared" si="31"/>
        <v>1.0000101690799998</v>
      </c>
      <c r="O191" s="3">
        <v>83</v>
      </c>
      <c r="P191" s="3">
        <v>0.5428482</v>
      </c>
      <c r="Q191" s="3">
        <v>0.45592480000000002</v>
      </c>
      <c r="R191" s="3">
        <f t="shared" si="32"/>
        <v>2.3556539264506959E-2</v>
      </c>
      <c r="S191" s="3">
        <f t="shared" si="33"/>
        <v>0.97644346073549304</v>
      </c>
      <c r="T191" s="3">
        <f t="shared" si="34"/>
        <v>0.99877300000000002</v>
      </c>
      <c r="V191" s="3">
        <v>83</v>
      </c>
      <c r="W191" s="3">
        <v>0.95306029999999997</v>
      </c>
      <c r="X191" s="3">
        <v>4.6265680000000003E-2</v>
      </c>
      <c r="Y191" s="3">
        <f t="shared" si="26"/>
        <v>2.3556539264506959E-2</v>
      </c>
      <c r="Z191" s="3">
        <f t="shared" si="27"/>
        <v>0.97644346073549304</v>
      </c>
      <c r="AA191" s="3">
        <f t="shared" si="35"/>
        <v>0.99932597999999995</v>
      </c>
    </row>
    <row r="192" spans="1:27" x14ac:dyDescent="0.35">
      <c r="A192" s="3">
        <v>83.5</v>
      </c>
      <c r="B192" s="3">
        <v>1.1025779999999999E-13</v>
      </c>
      <c r="C192" s="3">
        <v>1.000016</v>
      </c>
      <c r="D192" s="3">
        <f t="shared" si="24"/>
        <v>1</v>
      </c>
      <c r="E192" s="3">
        <f t="shared" si="25"/>
        <v>0</v>
      </c>
      <c r="F192" s="3">
        <f t="shared" si="28"/>
        <v>1.0000160000001104</v>
      </c>
      <c r="H192" s="3">
        <v>8.35</v>
      </c>
      <c r="I192" s="3">
        <v>1.000006</v>
      </c>
      <c r="J192" s="3">
        <v>4.2286980000000002E-6</v>
      </c>
      <c r="K192" s="3">
        <f t="shared" si="29"/>
        <v>1.3757737171715689E-9</v>
      </c>
      <c r="L192" s="3">
        <f t="shared" si="30"/>
        <v>0.99999999862422628</v>
      </c>
      <c r="M192" s="3">
        <f t="shared" si="31"/>
        <v>1.0000102286979999</v>
      </c>
      <c r="O192" s="3">
        <v>83.5</v>
      </c>
      <c r="P192" s="3">
        <v>0.54155019999999998</v>
      </c>
      <c r="Q192" s="3">
        <v>0.45722190000000001</v>
      </c>
      <c r="R192" s="3">
        <f t="shared" si="32"/>
        <v>2.6212189398268526E-2</v>
      </c>
      <c r="S192" s="3">
        <f t="shared" si="33"/>
        <v>0.97378781060173147</v>
      </c>
      <c r="T192" s="3">
        <f t="shared" si="34"/>
        <v>0.99877210000000005</v>
      </c>
      <c r="V192" s="3">
        <v>83.5</v>
      </c>
      <c r="W192" s="3">
        <v>0.94937720000000003</v>
      </c>
      <c r="X192" s="3">
        <v>4.9884619999999998E-2</v>
      </c>
      <c r="Y192" s="3">
        <f t="shared" si="26"/>
        <v>2.6212189398268693E-2</v>
      </c>
      <c r="Z192" s="3">
        <f t="shared" si="27"/>
        <v>0.97378781060173125</v>
      </c>
      <c r="AA192" s="3">
        <f t="shared" si="35"/>
        <v>0.99926182000000008</v>
      </c>
    </row>
    <row r="193" spans="1:27" x14ac:dyDescent="0.35">
      <c r="A193" s="3">
        <v>84</v>
      </c>
      <c r="B193" s="3">
        <v>7.5038930000000005E-14</v>
      </c>
      <c r="C193" s="3">
        <v>1.000016</v>
      </c>
      <c r="D193" s="3">
        <f t="shared" si="24"/>
        <v>1</v>
      </c>
      <c r="E193" s="3">
        <f t="shared" si="25"/>
        <v>0</v>
      </c>
      <c r="F193" s="3">
        <f t="shared" si="28"/>
        <v>1.0000160000000751</v>
      </c>
      <c r="H193" s="3">
        <v>8.4</v>
      </c>
      <c r="I193" s="3">
        <v>1.000006</v>
      </c>
      <c r="J193" s="3">
        <v>4.2890169999999998E-6</v>
      </c>
      <c r="K193" s="3">
        <f t="shared" si="29"/>
        <v>1.4098892608949143E-9</v>
      </c>
      <c r="L193" s="3">
        <f t="shared" si="30"/>
        <v>0.99999999859011068</v>
      </c>
      <c r="M193" s="3">
        <f t="shared" si="31"/>
        <v>1.000010289017</v>
      </c>
      <c r="O193" s="3">
        <v>84</v>
      </c>
      <c r="P193" s="3">
        <v>0.54025400000000001</v>
      </c>
      <c r="Q193" s="3">
        <v>0.45851720000000001</v>
      </c>
      <c r="R193" s="3">
        <f t="shared" si="32"/>
        <v>2.9158284508687848E-2</v>
      </c>
      <c r="S193" s="3">
        <f t="shared" si="33"/>
        <v>0.97084171549131215</v>
      </c>
      <c r="T193" s="3">
        <f t="shared" si="34"/>
        <v>0.99877119999999997</v>
      </c>
      <c r="V193" s="3">
        <v>84</v>
      </c>
      <c r="W193" s="3">
        <v>0.94538359999999999</v>
      </c>
      <c r="X193" s="3">
        <v>5.3808519999999999E-2</v>
      </c>
      <c r="Y193" s="3">
        <f t="shared" si="26"/>
        <v>2.9158284508687848E-2</v>
      </c>
      <c r="Z193" s="3">
        <f t="shared" si="27"/>
        <v>0.97084171549131215</v>
      </c>
      <c r="AA193" s="3">
        <f t="shared" si="35"/>
        <v>0.99919212000000002</v>
      </c>
    </row>
    <row r="194" spans="1:27" x14ac:dyDescent="0.35">
      <c r="A194" s="3">
        <v>84.5</v>
      </c>
      <c r="B194" s="3">
        <v>5.1069749999999998E-14</v>
      </c>
      <c r="C194" s="3">
        <v>1.0000150000000001</v>
      </c>
      <c r="D194" s="3">
        <f t="shared" si="24"/>
        <v>1</v>
      </c>
      <c r="E194" s="3">
        <f t="shared" si="25"/>
        <v>0</v>
      </c>
      <c r="F194" s="3">
        <f t="shared" si="28"/>
        <v>1.0000150000000512</v>
      </c>
      <c r="H194" s="3">
        <v>8.4499999999999993</v>
      </c>
      <c r="I194" s="3">
        <v>1.000006</v>
      </c>
      <c r="J194" s="3">
        <v>4.3500470000000001E-6</v>
      </c>
      <c r="K194" s="3">
        <f t="shared" si="29"/>
        <v>1.444850794563024E-9</v>
      </c>
      <c r="L194" s="3">
        <f t="shared" si="30"/>
        <v>0.99999999855514921</v>
      </c>
      <c r="M194" s="3">
        <f t="shared" si="31"/>
        <v>1.0000103500469999</v>
      </c>
      <c r="O194" s="3">
        <v>84.5</v>
      </c>
      <c r="P194" s="3">
        <v>0.53895970000000004</v>
      </c>
      <c r="Q194" s="3">
        <v>0.45981070000000002</v>
      </c>
      <c r="R194" s="3">
        <f t="shared" si="32"/>
        <v>3.2424477775887806E-2</v>
      </c>
      <c r="S194" s="3">
        <f t="shared" si="33"/>
        <v>0.96757552222411225</v>
      </c>
      <c r="T194" s="3">
        <f t="shared" si="34"/>
        <v>0.99877040000000006</v>
      </c>
      <c r="V194" s="3">
        <v>84.5</v>
      </c>
      <c r="W194" s="3">
        <v>0.9410539</v>
      </c>
      <c r="X194" s="3">
        <v>5.8062639999999999E-2</v>
      </c>
      <c r="Y194" s="3">
        <f t="shared" si="26"/>
        <v>3.2424477775887806E-2</v>
      </c>
      <c r="Z194" s="3">
        <f t="shared" si="27"/>
        <v>0.96757552222411225</v>
      </c>
      <c r="AA194" s="3">
        <f t="shared" si="35"/>
        <v>0.99911653999999994</v>
      </c>
    </row>
    <row r="195" spans="1:27" x14ac:dyDescent="0.35">
      <c r="A195" s="3">
        <v>85</v>
      </c>
      <c r="B195" s="3">
        <v>3.4756880000000002E-14</v>
      </c>
      <c r="C195" s="3">
        <v>1.000014</v>
      </c>
      <c r="D195" s="3">
        <f t="shared" si="24"/>
        <v>1</v>
      </c>
      <c r="E195" s="3">
        <f t="shared" si="25"/>
        <v>0</v>
      </c>
      <c r="F195" s="3">
        <f t="shared" si="28"/>
        <v>1.0000140000000348</v>
      </c>
      <c r="H195" s="3">
        <v>8.5</v>
      </c>
      <c r="I195" s="3">
        <v>1.000006</v>
      </c>
      <c r="J195" s="3">
        <v>4.4117940000000001E-6</v>
      </c>
      <c r="K195" s="3">
        <f t="shared" si="29"/>
        <v>1.4806793569022147E-9</v>
      </c>
      <c r="L195" s="3">
        <f t="shared" si="30"/>
        <v>0.99999999851932064</v>
      </c>
      <c r="M195" s="3">
        <f t="shared" si="31"/>
        <v>1.0000104117939999</v>
      </c>
      <c r="O195" s="3">
        <v>85</v>
      </c>
      <c r="P195" s="3">
        <v>0.53766700000000001</v>
      </c>
      <c r="Q195" s="3">
        <v>0.46110250000000003</v>
      </c>
      <c r="R195" s="3">
        <f t="shared" si="32"/>
        <v>3.6042953882926387E-2</v>
      </c>
      <c r="S195" s="3">
        <f t="shared" si="33"/>
        <v>0.96395704611707367</v>
      </c>
      <c r="T195" s="3">
        <f t="shared" si="34"/>
        <v>0.99876950000000009</v>
      </c>
      <c r="V195" s="3">
        <v>85</v>
      </c>
      <c r="W195" s="3">
        <v>0.93636079999999999</v>
      </c>
      <c r="X195" s="3">
        <v>6.2673900000000005E-2</v>
      </c>
      <c r="Y195" s="3">
        <f t="shared" si="26"/>
        <v>3.6042953882926387E-2</v>
      </c>
      <c r="Z195" s="3">
        <f t="shared" si="27"/>
        <v>0.96395704611707367</v>
      </c>
      <c r="AA195" s="3">
        <f t="shared" si="35"/>
        <v>0.99903469999999994</v>
      </c>
    </row>
    <row r="196" spans="1:27" x14ac:dyDescent="0.35">
      <c r="A196" s="3">
        <v>85.5</v>
      </c>
      <c r="B196" s="3">
        <v>2.3654700000000002E-14</v>
      </c>
      <c r="C196" s="3">
        <v>1.000014</v>
      </c>
      <c r="D196" s="3">
        <f t="shared" si="24"/>
        <v>1</v>
      </c>
      <c r="E196" s="3">
        <f t="shared" si="25"/>
        <v>0</v>
      </c>
      <c r="F196" s="3">
        <f t="shared" si="28"/>
        <v>1.0000140000000237</v>
      </c>
      <c r="H196" s="3">
        <v>8.5500000000000007</v>
      </c>
      <c r="I196" s="3">
        <v>1.000006</v>
      </c>
      <c r="J196" s="3">
        <v>4.4742689999999999E-6</v>
      </c>
      <c r="K196" s="3">
        <f t="shared" si="29"/>
        <v>1.5173962641945593E-9</v>
      </c>
      <c r="L196" s="3">
        <f t="shared" si="30"/>
        <v>0.99999999848260379</v>
      </c>
      <c r="M196" s="3">
        <f t="shared" si="31"/>
        <v>1.0000104742689999</v>
      </c>
      <c r="O196" s="3">
        <v>85.5</v>
      </c>
      <c r="P196" s="3">
        <v>0.53637610000000002</v>
      </c>
      <c r="Q196" s="3">
        <v>0.46239259999999999</v>
      </c>
      <c r="R196" s="3">
        <f t="shared" si="32"/>
        <v>4.0048527264658906E-2</v>
      </c>
      <c r="S196" s="3">
        <f t="shared" si="33"/>
        <v>0.95995147273534109</v>
      </c>
      <c r="T196" s="3">
        <f t="shared" si="34"/>
        <v>0.99876870000000006</v>
      </c>
      <c r="V196" s="3">
        <v>85.5</v>
      </c>
      <c r="W196" s="3">
        <v>0.93127519999999997</v>
      </c>
      <c r="X196" s="3">
        <v>6.7670869999999994E-2</v>
      </c>
      <c r="Y196" s="3">
        <f t="shared" si="26"/>
        <v>4.0048527264658906E-2</v>
      </c>
      <c r="Z196" s="3">
        <f t="shared" si="27"/>
        <v>0.95995147273534109</v>
      </c>
      <c r="AA196" s="3">
        <f t="shared" si="35"/>
        <v>0.99894606999999991</v>
      </c>
    </row>
    <row r="197" spans="1:27" x14ac:dyDescent="0.35">
      <c r="A197" s="3">
        <v>86</v>
      </c>
      <c r="B197" s="3">
        <v>1.6098809999999999E-14</v>
      </c>
      <c r="C197" s="3">
        <v>1.000013</v>
      </c>
      <c r="D197" s="3">
        <f t="shared" si="24"/>
        <v>1</v>
      </c>
      <c r="E197" s="3">
        <f t="shared" si="25"/>
        <v>0</v>
      </c>
      <c r="F197" s="3">
        <f t="shared" si="28"/>
        <v>1.0000130000000163</v>
      </c>
      <c r="H197" s="3">
        <v>8.6</v>
      </c>
      <c r="I197" s="3">
        <v>1.000006</v>
      </c>
      <c r="J197" s="3">
        <v>4.5374799999999996E-6</v>
      </c>
      <c r="K197" s="3">
        <f t="shared" si="29"/>
        <v>1.5550236098782477E-9</v>
      </c>
      <c r="L197" s="3">
        <f t="shared" si="30"/>
        <v>0.99999999844497633</v>
      </c>
      <c r="M197" s="3">
        <f t="shared" si="31"/>
        <v>1.0000105374799999</v>
      </c>
      <c r="O197" s="3">
        <v>86</v>
      </c>
      <c r="P197" s="3">
        <v>0.53508670000000003</v>
      </c>
      <c r="Q197" s="3">
        <v>0.46368130000000002</v>
      </c>
      <c r="R197" s="3">
        <f t="shared" si="32"/>
        <v>4.4478713196365038E-2</v>
      </c>
      <c r="S197" s="3">
        <f t="shared" si="33"/>
        <v>0.95552128680363491</v>
      </c>
      <c r="T197" s="3">
        <f t="shared" si="34"/>
        <v>0.9987680000000001</v>
      </c>
      <c r="V197" s="3">
        <v>86</v>
      </c>
      <c r="W197" s="3">
        <v>0.9257668</v>
      </c>
      <c r="X197" s="3">
        <v>7.308373E-2</v>
      </c>
      <c r="Y197" s="3">
        <f t="shared" si="26"/>
        <v>4.4478713196365038E-2</v>
      </c>
      <c r="Z197" s="3">
        <f t="shared" si="27"/>
        <v>0.95552128680363491</v>
      </c>
      <c r="AA197" s="3">
        <f t="shared" si="35"/>
        <v>0.99885053000000001</v>
      </c>
    </row>
    <row r="198" spans="1:27" x14ac:dyDescent="0.35">
      <c r="A198" s="3">
        <v>86.5</v>
      </c>
      <c r="B198" s="3">
        <v>1.095644E-14</v>
      </c>
      <c r="C198" s="3">
        <v>1.000013</v>
      </c>
      <c r="D198" s="3">
        <f t="shared" si="24"/>
        <v>1</v>
      </c>
      <c r="E198" s="3">
        <f t="shared" si="25"/>
        <v>0</v>
      </c>
      <c r="F198" s="3">
        <f t="shared" si="28"/>
        <v>1.0000130000000109</v>
      </c>
      <c r="H198" s="3">
        <v>8.65</v>
      </c>
      <c r="I198" s="3">
        <v>1.000006</v>
      </c>
      <c r="J198" s="3">
        <v>4.6014359999999998E-6</v>
      </c>
      <c r="K198" s="3">
        <f t="shared" si="29"/>
        <v>1.5935840980141336E-9</v>
      </c>
      <c r="L198" s="3">
        <f t="shared" si="30"/>
        <v>0.99999999840641585</v>
      </c>
      <c r="M198" s="3">
        <f t="shared" si="31"/>
        <v>1.000010601436</v>
      </c>
      <c r="O198" s="3">
        <v>86.5</v>
      </c>
      <c r="P198" s="3">
        <v>0.53379880000000002</v>
      </c>
      <c r="Q198" s="3">
        <v>0.4649684</v>
      </c>
      <c r="R198" s="3">
        <f t="shared" si="32"/>
        <v>4.9373762248606345E-2</v>
      </c>
      <c r="S198" s="3">
        <f t="shared" si="33"/>
        <v>0.95062623775139365</v>
      </c>
      <c r="T198" s="3">
        <f t="shared" si="34"/>
        <v>0.99876720000000008</v>
      </c>
      <c r="V198" s="3">
        <v>86.5</v>
      </c>
      <c r="W198" s="3">
        <v>0.91980329999999999</v>
      </c>
      <c r="X198" s="3">
        <v>7.8944230000000004E-2</v>
      </c>
      <c r="Y198" s="3">
        <f t="shared" si="26"/>
        <v>4.9373762248606345E-2</v>
      </c>
      <c r="Z198" s="3">
        <f t="shared" si="27"/>
        <v>0.95062623775139365</v>
      </c>
      <c r="AA198" s="3">
        <f t="shared" si="35"/>
        <v>0.99874752999999994</v>
      </c>
    </row>
    <row r="199" spans="1:27" x14ac:dyDescent="0.35">
      <c r="A199" s="3">
        <v>87</v>
      </c>
      <c r="B199" s="3">
        <v>7.4566499999999994E-15</v>
      </c>
      <c r="C199" s="3">
        <v>1.0000119999999999</v>
      </c>
      <c r="D199" s="3">
        <f t="shared" si="24"/>
        <v>1</v>
      </c>
      <c r="E199" s="3">
        <f t="shared" si="25"/>
        <v>0</v>
      </c>
      <c r="F199" s="3">
        <f t="shared" si="28"/>
        <v>1.0000120000000075</v>
      </c>
      <c r="H199" s="3">
        <v>8.6999999999999993</v>
      </c>
      <c r="I199" s="3">
        <v>1.000006</v>
      </c>
      <c r="J199" s="3">
        <v>4.6661460000000001E-6</v>
      </c>
      <c r="K199" s="3">
        <f t="shared" si="29"/>
        <v>1.6331008767522803E-9</v>
      </c>
      <c r="L199" s="3">
        <f t="shared" si="30"/>
        <v>0.99999999836689912</v>
      </c>
      <c r="M199" s="3">
        <f t="shared" si="31"/>
        <v>1.000010666146</v>
      </c>
      <c r="O199" s="3">
        <v>87</v>
      </c>
      <c r="P199" s="3">
        <v>0.5325124</v>
      </c>
      <c r="Q199" s="3">
        <v>0.4662541</v>
      </c>
      <c r="R199" s="3">
        <f t="shared" si="32"/>
        <v>5.4776646970468634E-2</v>
      </c>
      <c r="S199" s="3">
        <f t="shared" si="33"/>
        <v>0.94522335302953131</v>
      </c>
      <c r="T199" s="3">
        <f t="shared" si="34"/>
        <v>0.9987665</v>
      </c>
      <c r="V199" s="3">
        <v>87</v>
      </c>
      <c r="W199" s="3">
        <v>0.91335129999999998</v>
      </c>
      <c r="X199" s="3">
        <v>8.5285550000000002E-2</v>
      </c>
      <c r="Y199" s="3">
        <f t="shared" si="26"/>
        <v>5.477664697046869E-2</v>
      </c>
      <c r="Z199" s="3">
        <f t="shared" si="27"/>
        <v>0.94522335302953131</v>
      </c>
      <c r="AA199" s="3">
        <f t="shared" si="35"/>
        <v>0.99863685000000002</v>
      </c>
    </row>
    <row r="200" spans="1:27" x14ac:dyDescent="0.35">
      <c r="A200" s="3">
        <v>87.5</v>
      </c>
      <c r="B200" s="3">
        <v>5.0747700000000002E-15</v>
      </c>
      <c r="C200" s="3">
        <v>1.0000119999999999</v>
      </c>
      <c r="D200" s="3">
        <f t="shared" si="24"/>
        <v>1</v>
      </c>
      <c r="E200" s="3">
        <f t="shared" si="25"/>
        <v>0</v>
      </c>
      <c r="F200" s="3">
        <f t="shared" si="28"/>
        <v>1.000012000000005</v>
      </c>
      <c r="H200" s="3">
        <v>8.75</v>
      </c>
      <c r="I200" s="3">
        <v>1.000006</v>
      </c>
      <c r="J200" s="3">
        <v>4.7316200000000003E-6</v>
      </c>
      <c r="K200" s="3">
        <f t="shared" si="29"/>
        <v>1.6735974273096588E-9</v>
      </c>
      <c r="L200" s="3">
        <f t="shared" si="30"/>
        <v>0.99999999832640252</v>
      </c>
      <c r="M200" s="3">
        <f t="shared" si="31"/>
        <v>1.00001073162</v>
      </c>
      <c r="O200" s="3">
        <v>87.5</v>
      </c>
      <c r="P200" s="3">
        <v>0.53122729999999996</v>
      </c>
      <c r="Q200" s="3">
        <v>0.46753850000000002</v>
      </c>
      <c r="R200" s="3">
        <f t="shared" si="32"/>
        <v>6.0732987943273586E-2</v>
      </c>
      <c r="S200" s="3">
        <f t="shared" si="33"/>
        <v>0.93926701205672636</v>
      </c>
      <c r="T200" s="3">
        <f t="shared" si="34"/>
        <v>0.99876579999999993</v>
      </c>
      <c r="V200" s="3">
        <v>87.5</v>
      </c>
      <c r="W200" s="3">
        <v>0.90637619999999997</v>
      </c>
      <c r="X200" s="3">
        <v>9.2142150000000006E-2</v>
      </c>
      <c r="Y200" s="3">
        <f t="shared" si="26"/>
        <v>6.0732987943273697E-2</v>
      </c>
      <c r="Z200" s="3">
        <f t="shared" si="27"/>
        <v>0.93926701205672636</v>
      </c>
      <c r="AA200" s="3">
        <f t="shared" si="35"/>
        <v>0.99851835</v>
      </c>
    </row>
    <row r="201" spans="1:27" x14ac:dyDescent="0.35">
      <c r="A201" s="3">
        <v>88</v>
      </c>
      <c r="B201" s="3">
        <v>3.4537119999999999E-15</v>
      </c>
      <c r="C201" s="3">
        <v>1.000011</v>
      </c>
      <c r="D201" s="3">
        <f t="shared" si="24"/>
        <v>1</v>
      </c>
      <c r="E201" s="3">
        <f t="shared" si="25"/>
        <v>0</v>
      </c>
      <c r="F201" s="3">
        <f t="shared" si="28"/>
        <v>1.0000110000000035</v>
      </c>
      <c r="H201" s="3">
        <v>8.8000000000000007</v>
      </c>
      <c r="I201" s="3">
        <v>1.000006</v>
      </c>
      <c r="J201" s="3">
        <v>4.7978659999999997E-6</v>
      </c>
      <c r="K201" s="3">
        <f t="shared" si="29"/>
        <v>1.7150981745928107E-9</v>
      </c>
      <c r="L201" s="3">
        <f t="shared" si="30"/>
        <v>0.99999999828490183</v>
      </c>
      <c r="M201" s="3">
        <f t="shared" si="31"/>
        <v>1.000010797866</v>
      </c>
      <c r="O201" s="3">
        <v>88</v>
      </c>
      <c r="P201" s="3">
        <v>0.52994359999999996</v>
      </c>
      <c r="Q201" s="3">
        <v>0.4688216</v>
      </c>
      <c r="R201" s="3">
        <f t="shared" si="32"/>
        <v>6.7290904658630246E-2</v>
      </c>
      <c r="S201" s="3">
        <f t="shared" si="33"/>
        <v>0.9327090953413697</v>
      </c>
      <c r="T201" s="3">
        <f t="shared" si="34"/>
        <v>0.99876520000000002</v>
      </c>
      <c r="V201" s="3">
        <v>88</v>
      </c>
      <c r="W201" s="3">
        <v>0.89884209999999998</v>
      </c>
      <c r="X201" s="3">
        <v>9.9549559999999995E-2</v>
      </c>
      <c r="Y201" s="3">
        <f t="shared" si="26"/>
        <v>6.7290904658630246E-2</v>
      </c>
      <c r="Z201" s="3">
        <f t="shared" si="27"/>
        <v>0.9327090953413697</v>
      </c>
      <c r="AA201" s="3">
        <f t="shared" si="35"/>
        <v>0.99839166000000001</v>
      </c>
    </row>
    <row r="202" spans="1:27" x14ac:dyDescent="0.35">
      <c r="A202" s="3">
        <v>88.5</v>
      </c>
      <c r="B202" s="3">
        <v>2.3504539999999998E-15</v>
      </c>
      <c r="C202" s="3">
        <v>1.000011</v>
      </c>
      <c r="D202" s="3">
        <f t="shared" si="24"/>
        <v>1</v>
      </c>
      <c r="E202" s="3">
        <f t="shared" si="25"/>
        <v>0</v>
      </c>
      <c r="F202" s="3">
        <f t="shared" si="28"/>
        <v>1.0000110000000024</v>
      </c>
      <c r="H202" s="3">
        <v>8.85</v>
      </c>
      <c r="I202" s="3">
        <v>1.000006</v>
      </c>
      <c r="J202" s="3">
        <v>4.8648950000000003E-6</v>
      </c>
      <c r="K202" s="3">
        <f t="shared" si="29"/>
        <v>1.7576280986197901E-9</v>
      </c>
      <c r="L202" s="3">
        <f t="shared" si="30"/>
        <v>0.99999999824237196</v>
      </c>
      <c r="M202" s="3">
        <f t="shared" si="31"/>
        <v>1.0000108648949999</v>
      </c>
      <c r="O202" s="3">
        <v>88.5</v>
      </c>
      <c r="P202" s="3">
        <v>0.52866109999999999</v>
      </c>
      <c r="Q202" s="3">
        <v>0.4701034</v>
      </c>
      <c r="R202" s="3">
        <f t="shared" si="32"/>
        <v>7.4500775143987008E-2</v>
      </c>
      <c r="S202" s="3">
        <f t="shared" si="33"/>
        <v>0.92549922485601299</v>
      </c>
      <c r="T202" s="3">
        <f t="shared" si="34"/>
        <v>0.99876450000000006</v>
      </c>
      <c r="V202" s="3">
        <v>88.5</v>
      </c>
      <c r="W202" s="3">
        <v>0.89071259999999997</v>
      </c>
      <c r="X202" s="3">
        <v>0.1075441</v>
      </c>
      <c r="Y202" s="3">
        <f t="shared" si="26"/>
        <v>7.4500775143987119E-2</v>
      </c>
      <c r="Z202" s="3">
        <f t="shared" si="27"/>
        <v>0.92549922485601288</v>
      </c>
      <c r="AA202" s="3">
        <f t="shared" si="35"/>
        <v>0.9982567</v>
      </c>
    </row>
    <row r="203" spans="1:27" x14ac:dyDescent="0.35">
      <c r="A203" s="3">
        <v>89</v>
      </c>
      <c r="B203" s="3">
        <v>1.5996E-15</v>
      </c>
      <c r="C203" s="3">
        <v>1.000011</v>
      </c>
      <c r="D203" s="3">
        <f t="shared" si="24"/>
        <v>1</v>
      </c>
      <c r="E203" s="3">
        <f t="shared" si="25"/>
        <v>0</v>
      </c>
      <c r="F203" s="3">
        <f t="shared" si="28"/>
        <v>1.0000110000000015</v>
      </c>
      <c r="H203" s="3">
        <v>8.9</v>
      </c>
      <c r="I203" s="3">
        <v>1.000006</v>
      </c>
      <c r="J203" s="3">
        <v>4.9327149999999996E-6</v>
      </c>
      <c r="K203" s="3">
        <f t="shared" si="29"/>
        <v>1.8012127345201634E-9</v>
      </c>
      <c r="L203" s="3">
        <f t="shared" si="30"/>
        <v>0.99999999819878727</v>
      </c>
      <c r="M203" s="3">
        <f t="shared" si="31"/>
        <v>1.000010932715</v>
      </c>
      <c r="O203" s="3">
        <v>89</v>
      </c>
      <c r="P203" s="3">
        <v>0.52737979999999995</v>
      </c>
      <c r="Q203" s="3">
        <v>0.47138419999999998</v>
      </c>
      <c r="R203" s="3">
        <f t="shared" si="32"/>
        <v>8.2414887056207087E-2</v>
      </c>
      <c r="S203" s="3">
        <f t="shared" si="33"/>
        <v>0.91758511294379286</v>
      </c>
      <c r="T203" s="3">
        <f t="shared" si="34"/>
        <v>0.99876399999999999</v>
      </c>
      <c r="V203" s="3">
        <v>89</v>
      </c>
      <c r="W203" s="3">
        <v>0.88195109999999999</v>
      </c>
      <c r="X203" s="3">
        <v>0.1161624</v>
      </c>
      <c r="Y203" s="3">
        <f t="shared" si="26"/>
        <v>8.2414887056207142E-2</v>
      </c>
      <c r="Z203" s="3">
        <f t="shared" si="27"/>
        <v>0.91758511294379286</v>
      </c>
      <c r="AA203" s="3">
        <f t="shared" si="35"/>
        <v>0.99811349999999999</v>
      </c>
    </row>
    <row r="204" spans="1:27" x14ac:dyDescent="0.35">
      <c r="A204" s="3">
        <v>89.5</v>
      </c>
      <c r="B204" s="3">
        <v>1.0885839999999999E-15</v>
      </c>
      <c r="C204" s="3">
        <v>1.0000100000000001</v>
      </c>
      <c r="D204" s="3">
        <f t="shared" si="24"/>
        <v>1</v>
      </c>
      <c r="E204" s="3">
        <f t="shared" si="25"/>
        <v>0</v>
      </c>
      <c r="F204" s="3">
        <f t="shared" si="28"/>
        <v>1.0000100000000012</v>
      </c>
      <c r="H204" s="3">
        <v>8.9499999999999993</v>
      </c>
      <c r="I204" s="3">
        <v>1.000006</v>
      </c>
      <c r="J204" s="3">
        <v>5.0013370000000003E-6</v>
      </c>
      <c r="K204" s="3">
        <f t="shared" si="29"/>
        <v>1.8458780060015556E-9</v>
      </c>
      <c r="L204" s="3">
        <f t="shared" si="30"/>
        <v>0.99999999815412199</v>
      </c>
      <c r="M204" s="3">
        <f t="shared" si="31"/>
        <v>1.000011001337</v>
      </c>
      <c r="O204" s="3">
        <v>89.5</v>
      </c>
      <c r="P204" s="3">
        <v>0.5260996</v>
      </c>
      <c r="Q204" s="3">
        <v>0.47266380000000002</v>
      </c>
      <c r="R204" s="3">
        <f t="shared" si="32"/>
        <v>9.1086962309822661E-2</v>
      </c>
      <c r="S204" s="3">
        <f t="shared" si="33"/>
        <v>0.90891303769017728</v>
      </c>
      <c r="T204" s="3">
        <f t="shared" si="34"/>
        <v>0.99876340000000008</v>
      </c>
      <c r="V204" s="3">
        <v>89.5</v>
      </c>
      <c r="W204" s="3">
        <v>0.87252090000000004</v>
      </c>
      <c r="X204" s="3">
        <v>0.1254411</v>
      </c>
      <c r="Y204" s="3">
        <f t="shared" si="26"/>
        <v>9.1086962309822828E-2</v>
      </c>
      <c r="Z204" s="3">
        <f t="shared" si="27"/>
        <v>0.90891303769017717</v>
      </c>
      <c r="AA204" s="3">
        <f t="shared" si="35"/>
        <v>0.99796200000000002</v>
      </c>
    </row>
    <row r="205" spans="1:27" x14ac:dyDescent="0.35">
      <c r="A205" s="3">
        <v>90</v>
      </c>
      <c r="B205" s="3">
        <v>7.4079699999999998E-16</v>
      </c>
      <c r="C205" s="3">
        <v>1.0000100000000001</v>
      </c>
      <c r="D205" s="3">
        <f t="shared" si="24"/>
        <v>1</v>
      </c>
      <c r="E205" s="3">
        <f t="shared" si="25"/>
        <v>0</v>
      </c>
      <c r="F205" s="3">
        <f t="shared" si="28"/>
        <v>1.0000100000000007</v>
      </c>
      <c r="H205" s="3">
        <v>9</v>
      </c>
      <c r="I205" s="3">
        <v>1.000006</v>
      </c>
      <c r="J205" s="3">
        <v>5.0707700000000002E-6</v>
      </c>
      <c r="K205" s="3">
        <f t="shared" si="29"/>
        <v>1.8916508914834651E-9</v>
      </c>
      <c r="L205" s="3">
        <f t="shared" si="30"/>
        <v>0.99999999810834916</v>
      </c>
      <c r="M205" s="3">
        <f t="shared" si="31"/>
        <v>1.0000110707699998</v>
      </c>
      <c r="O205" s="3">
        <v>90</v>
      </c>
      <c r="P205" s="3">
        <v>0.52482050000000002</v>
      </c>
      <c r="Q205" s="3">
        <v>0.47394239999999999</v>
      </c>
      <c r="R205" s="3">
        <f t="shared" si="32"/>
        <v>0.10057153747411851</v>
      </c>
      <c r="S205" s="3">
        <f t="shared" si="33"/>
        <v>0.89942846252588149</v>
      </c>
      <c r="T205" s="3">
        <f t="shared" si="34"/>
        <v>0.99876290000000001</v>
      </c>
      <c r="V205" s="3">
        <v>90</v>
      </c>
      <c r="W205" s="3">
        <v>0.86238630000000005</v>
      </c>
      <c r="X205" s="3">
        <v>0.13541639999999999</v>
      </c>
      <c r="Y205" s="3">
        <f t="shared" si="26"/>
        <v>0.10057153747411857</v>
      </c>
      <c r="Z205" s="3">
        <f t="shared" si="27"/>
        <v>0.89942846252588149</v>
      </c>
      <c r="AA205" s="3">
        <f t="shared" si="35"/>
        <v>0.99780270000000004</v>
      </c>
    </row>
    <row r="206" spans="1:27" x14ac:dyDescent="0.35">
      <c r="A206" s="3">
        <v>90.5</v>
      </c>
      <c r="B206" s="3">
        <v>5.0410000000000005E-16</v>
      </c>
      <c r="C206" s="3">
        <v>1.0000100000000001</v>
      </c>
      <c r="D206" s="3">
        <f t="shared" si="24"/>
        <v>1</v>
      </c>
      <c r="E206" s="3">
        <f t="shared" si="25"/>
        <v>0</v>
      </c>
      <c r="F206" s="3">
        <f t="shared" si="28"/>
        <v>1.0000100000000005</v>
      </c>
      <c r="H206" s="3">
        <v>9.0500000000000007</v>
      </c>
      <c r="I206" s="3">
        <v>1.000006</v>
      </c>
      <c r="J206" s="3">
        <v>5.1410249999999996E-6</v>
      </c>
      <c r="K206" s="3">
        <f t="shared" si="29"/>
        <v>1.9385588134746001E-9</v>
      </c>
      <c r="L206" s="3">
        <f t="shared" si="30"/>
        <v>0.99999999806144113</v>
      </c>
      <c r="M206" s="3">
        <f t="shared" si="31"/>
        <v>1.0000111410249999</v>
      </c>
      <c r="O206" s="3">
        <v>90.5</v>
      </c>
      <c r="P206" s="3">
        <v>0.52354230000000002</v>
      </c>
      <c r="Q206" s="3">
        <v>0.47521999999999998</v>
      </c>
      <c r="R206" s="3">
        <f t="shared" si="32"/>
        <v>0.11092318348241254</v>
      </c>
      <c r="S206" s="3">
        <f t="shared" si="33"/>
        <v>0.88907681651758752</v>
      </c>
      <c r="T206" s="3">
        <f t="shared" si="34"/>
        <v>0.99876229999999999</v>
      </c>
      <c r="V206" s="3">
        <v>90.5</v>
      </c>
      <c r="W206" s="3">
        <v>0.85151259999999995</v>
      </c>
      <c r="X206" s="3">
        <v>0.14612310000000001</v>
      </c>
      <c r="Y206" s="3">
        <f t="shared" si="26"/>
        <v>0.11092318348241259</v>
      </c>
      <c r="Z206" s="3">
        <f t="shared" si="27"/>
        <v>0.88907681651758741</v>
      </c>
      <c r="AA206" s="3">
        <f t="shared" si="35"/>
        <v>0.99763570000000001</v>
      </c>
    </row>
    <row r="207" spans="1:27" x14ac:dyDescent="0.35">
      <c r="A207" s="3">
        <v>91</v>
      </c>
      <c r="B207" s="3">
        <v>3.4300870000000001E-16</v>
      </c>
      <c r="C207" s="3">
        <v>1.0000089999999999</v>
      </c>
      <c r="D207" s="3">
        <f t="shared" si="24"/>
        <v>1</v>
      </c>
      <c r="E207" s="3">
        <f t="shared" si="25"/>
        <v>0</v>
      </c>
      <c r="F207" s="3">
        <f t="shared" si="28"/>
        <v>1.0000090000000004</v>
      </c>
      <c r="H207" s="3">
        <v>9.1</v>
      </c>
      <c r="I207" s="3">
        <v>1.000006</v>
      </c>
      <c r="J207" s="3">
        <v>5.2121100000000003E-6</v>
      </c>
      <c r="K207" s="3">
        <f t="shared" si="29"/>
        <v>1.9866300271509374E-9</v>
      </c>
      <c r="L207" s="3">
        <f t="shared" si="30"/>
        <v>0.99999999801337003</v>
      </c>
      <c r="M207" s="3">
        <f t="shared" si="31"/>
        <v>1.00001121211</v>
      </c>
      <c r="O207" s="3">
        <v>91</v>
      </c>
      <c r="P207" s="3">
        <v>0.52226519999999999</v>
      </c>
      <c r="Q207" s="3">
        <v>0.4764967</v>
      </c>
      <c r="R207" s="3">
        <f t="shared" si="32"/>
        <v>0.12219555100314367</v>
      </c>
      <c r="S207" s="3">
        <f t="shared" si="33"/>
        <v>0.87780444899685639</v>
      </c>
      <c r="T207" s="3">
        <f t="shared" si="34"/>
        <v>0.99876189999999998</v>
      </c>
      <c r="V207" s="3">
        <v>91</v>
      </c>
      <c r="W207" s="3">
        <v>0.83986740000000004</v>
      </c>
      <c r="X207" s="3">
        <v>0.15759419999999999</v>
      </c>
      <c r="Y207" s="3">
        <f t="shared" si="26"/>
        <v>0.12219555100314367</v>
      </c>
      <c r="Z207" s="3">
        <f t="shared" si="27"/>
        <v>0.87780444899685639</v>
      </c>
      <c r="AA207" s="3">
        <f t="shared" si="35"/>
        <v>0.99746160000000006</v>
      </c>
    </row>
    <row r="208" spans="1:27" x14ac:dyDescent="0.35">
      <c r="A208" s="3">
        <v>91.5</v>
      </c>
      <c r="B208" s="3">
        <v>2.3337299999999999E-16</v>
      </c>
      <c r="C208" s="3">
        <v>1.0000089999999999</v>
      </c>
      <c r="D208" s="3">
        <f t="shared" si="24"/>
        <v>1</v>
      </c>
      <c r="E208" s="3">
        <f t="shared" si="25"/>
        <v>0</v>
      </c>
      <c r="F208" s="3">
        <f t="shared" si="28"/>
        <v>1.0000090000000001</v>
      </c>
      <c r="H208" s="3">
        <v>9.15</v>
      </c>
      <c r="I208" s="3">
        <v>1.000006</v>
      </c>
      <c r="J208" s="3">
        <v>5.2840370000000001E-6</v>
      </c>
      <c r="K208" s="3">
        <f t="shared" si="29"/>
        <v>2.0358931762665122E-9</v>
      </c>
      <c r="L208" s="3">
        <f t="shared" si="30"/>
        <v>0.99999999796410677</v>
      </c>
      <c r="M208" s="3">
        <f t="shared" si="31"/>
        <v>1.0000112840369999</v>
      </c>
      <c r="O208" s="3">
        <v>91.5</v>
      </c>
      <c r="P208" s="3">
        <v>0.52098889999999998</v>
      </c>
      <c r="Q208" s="3">
        <v>0.47777249999999999</v>
      </c>
      <c r="R208" s="3">
        <f t="shared" si="32"/>
        <v>0.13444023249096182</v>
      </c>
      <c r="S208" s="3">
        <f t="shared" si="33"/>
        <v>0.86555976750903818</v>
      </c>
      <c r="T208" s="3">
        <f t="shared" si="34"/>
        <v>0.99876140000000002</v>
      </c>
      <c r="V208" s="3">
        <v>91.5</v>
      </c>
      <c r="W208" s="3">
        <v>0.82742130000000003</v>
      </c>
      <c r="X208" s="3">
        <v>0.16986000000000001</v>
      </c>
      <c r="Y208" s="3">
        <f t="shared" si="26"/>
        <v>0.13444023249096176</v>
      </c>
      <c r="Z208" s="3">
        <f t="shared" si="27"/>
        <v>0.86555976750903829</v>
      </c>
      <c r="AA208" s="3">
        <f t="shared" si="35"/>
        <v>0.99728130000000004</v>
      </c>
    </row>
    <row r="209" spans="1:27" x14ac:dyDescent="0.35">
      <c r="A209" s="3">
        <v>92</v>
      </c>
      <c r="B209" s="3">
        <v>1.5875699999999999E-16</v>
      </c>
      <c r="C209" s="3">
        <v>1.0000089999999999</v>
      </c>
      <c r="D209" s="3">
        <f t="shared" si="24"/>
        <v>1</v>
      </c>
      <c r="E209" s="3">
        <f t="shared" si="25"/>
        <v>0</v>
      </c>
      <c r="F209" s="3">
        <f t="shared" si="28"/>
        <v>1.0000090000000001</v>
      </c>
      <c r="H209" s="3">
        <v>9.1999999999999993</v>
      </c>
      <c r="I209" s="3">
        <v>1.000006</v>
      </c>
      <c r="J209" s="3">
        <v>5.3568159999999997E-6</v>
      </c>
      <c r="K209" s="3">
        <f t="shared" si="29"/>
        <v>2.0863779592872334E-9</v>
      </c>
      <c r="L209" s="3">
        <f t="shared" si="30"/>
        <v>0.99999999791362204</v>
      </c>
      <c r="M209" s="3">
        <f t="shared" si="31"/>
        <v>1.0000113568159998</v>
      </c>
      <c r="O209" s="3">
        <v>92</v>
      </c>
      <c r="P209" s="3">
        <v>0.51971339999999999</v>
      </c>
      <c r="Q209" s="3">
        <v>0.47904750000000001</v>
      </c>
      <c r="R209" s="3">
        <f t="shared" si="32"/>
        <v>0.14770543880256831</v>
      </c>
      <c r="S209" s="3">
        <f t="shared" si="33"/>
        <v>0.85229456119743174</v>
      </c>
      <c r="T209" s="3">
        <f t="shared" si="34"/>
        <v>0.99876089999999995</v>
      </c>
      <c r="V209" s="3">
        <v>92</v>
      </c>
      <c r="W209" s="3">
        <v>0.8141486</v>
      </c>
      <c r="X209" s="3">
        <v>0.1829469</v>
      </c>
      <c r="Y209" s="3">
        <f t="shared" si="26"/>
        <v>0.14770543880256831</v>
      </c>
      <c r="Z209" s="3">
        <f t="shared" si="27"/>
        <v>0.85229456119743174</v>
      </c>
      <c r="AA209" s="3">
        <f t="shared" si="35"/>
        <v>0.99709550000000002</v>
      </c>
    </row>
    <row r="210" spans="1:27" x14ac:dyDescent="0.35">
      <c r="A210" s="3">
        <v>92.5</v>
      </c>
      <c r="B210" s="3">
        <v>1.079746E-16</v>
      </c>
      <c r="C210" s="3">
        <v>1.000008</v>
      </c>
      <c r="D210" s="3">
        <f t="shared" si="24"/>
        <v>1</v>
      </c>
      <c r="E210" s="3">
        <f t="shared" si="25"/>
        <v>0</v>
      </c>
      <c r="F210" s="3">
        <f t="shared" si="28"/>
        <v>1.000008</v>
      </c>
      <c r="H210" s="3">
        <v>9.25</v>
      </c>
      <c r="I210" s="3">
        <v>1.000006</v>
      </c>
      <c r="J210" s="3">
        <v>5.4304569999999998E-6</v>
      </c>
      <c r="K210" s="3">
        <f t="shared" si="29"/>
        <v>2.1381146297905218E-9</v>
      </c>
      <c r="L210" s="3">
        <f t="shared" si="30"/>
        <v>0.99999999786188543</v>
      </c>
      <c r="M210" s="3">
        <f t="shared" si="31"/>
        <v>1.000011430457</v>
      </c>
      <c r="O210" s="3">
        <v>92.5</v>
      </c>
      <c r="P210" s="3">
        <v>0.51843879999999998</v>
      </c>
      <c r="Q210" s="3">
        <v>0.48032170000000002</v>
      </c>
      <c r="R210" s="3">
        <f t="shared" si="32"/>
        <v>0.16203449757580574</v>
      </c>
      <c r="S210" s="3">
        <f t="shared" si="33"/>
        <v>0.83796550242419432</v>
      </c>
      <c r="T210" s="3">
        <f t="shared" si="34"/>
        <v>0.99876049999999994</v>
      </c>
      <c r="V210" s="3">
        <v>92.5</v>
      </c>
      <c r="W210" s="3">
        <v>0.80002850000000003</v>
      </c>
      <c r="X210" s="3">
        <v>0.1968771</v>
      </c>
      <c r="Y210" s="3">
        <f t="shared" si="26"/>
        <v>0.16203449757580568</v>
      </c>
      <c r="Z210" s="3">
        <f t="shared" si="27"/>
        <v>0.83796550242419432</v>
      </c>
      <c r="AA210" s="3">
        <f t="shared" si="35"/>
        <v>0.99690560000000006</v>
      </c>
    </row>
    <row r="211" spans="1:27" x14ac:dyDescent="0.35">
      <c r="A211" s="3">
        <v>93</v>
      </c>
      <c r="B211" s="3">
        <v>7.341277E-17</v>
      </c>
      <c r="C211" s="3">
        <v>1.000008</v>
      </c>
      <c r="D211" s="3">
        <f t="shared" si="24"/>
        <v>1</v>
      </c>
      <c r="E211" s="3">
        <f t="shared" si="25"/>
        <v>0</v>
      </c>
      <c r="F211" s="3">
        <f t="shared" si="28"/>
        <v>1.000008</v>
      </c>
      <c r="H211" s="3">
        <v>9.3000000000000007</v>
      </c>
      <c r="I211" s="3">
        <v>1.000006</v>
      </c>
      <c r="J211" s="3">
        <v>5.5049709999999996E-6</v>
      </c>
      <c r="K211" s="3">
        <f t="shared" si="29"/>
        <v>2.1911342740210671E-9</v>
      </c>
      <c r="L211" s="3">
        <f t="shared" si="30"/>
        <v>0.99999999780886573</v>
      </c>
      <c r="M211" s="3">
        <f t="shared" si="31"/>
        <v>1.0000115049709999</v>
      </c>
      <c r="O211" s="3">
        <v>93</v>
      </c>
      <c r="P211" s="3">
        <v>0.51716479999999998</v>
      </c>
      <c r="Q211" s="3">
        <v>0.4815953</v>
      </c>
      <c r="R211" s="3">
        <f t="shared" si="32"/>
        <v>0.17746419242138933</v>
      </c>
      <c r="S211" s="3">
        <f t="shared" si="33"/>
        <v>0.82253580757861067</v>
      </c>
      <c r="T211" s="3">
        <f t="shared" si="34"/>
        <v>0.99876009999999993</v>
      </c>
      <c r="V211" s="3">
        <v>93</v>
      </c>
      <c r="W211" s="3">
        <v>0.78504600000000002</v>
      </c>
      <c r="X211" s="3">
        <v>0.21166699999999999</v>
      </c>
      <c r="Y211" s="3">
        <f t="shared" si="26"/>
        <v>0.17746419242138933</v>
      </c>
      <c r="Z211" s="3">
        <f t="shared" si="27"/>
        <v>0.82253580757861067</v>
      </c>
      <c r="AA211" s="3">
        <f t="shared" si="35"/>
        <v>0.99671299999999996</v>
      </c>
    </row>
    <row r="212" spans="1:27" x14ac:dyDescent="0.35">
      <c r="A212" s="3">
        <v>93.5</v>
      </c>
      <c r="B212" s="3">
        <v>4.9890270000000003E-17</v>
      </c>
      <c r="C212" s="3">
        <v>1.000008</v>
      </c>
      <c r="D212" s="3">
        <f t="shared" si="24"/>
        <v>1</v>
      </c>
      <c r="E212" s="3">
        <f t="shared" si="25"/>
        <v>0</v>
      </c>
      <c r="F212" s="3">
        <f t="shared" si="28"/>
        <v>1.000008</v>
      </c>
      <c r="H212" s="3">
        <v>9.35</v>
      </c>
      <c r="I212" s="3">
        <v>1.000006</v>
      </c>
      <c r="J212" s="3">
        <v>5.5803679999999999E-6</v>
      </c>
      <c r="K212" s="3">
        <f t="shared" si="29"/>
        <v>2.2454686443573735E-9</v>
      </c>
      <c r="L212" s="3">
        <f t="shared" si="30"/>
        <v>0.9999999977545313</v>
      </c>
      <c r="M212" s="3">
        <f t="shared" si="31"/>
        <v>1.0000115803679999</v>
      </c>
      <c r="O212" s="3">
        <v>93.5</v>
      </c>
      <c r="P212" s="3">
        <v>0.51589160000000001</v>
      </c>
      <c r="Q212" s="3">
        <v>0.48286820000000003</v>
      </c>
      <c r="R212" s="3">
        <f t="shared" si="32"/>
        <v>0.19402297621001985</v>
      </c>
      <c r="S212" s="3">
        <f t="shared" si="33"/>
        <v>0.80597702378998015</v>
      </c>
      <c r="T212" s="3">
        <f t="shared" si="34"/>
        <v>0.99875979999999998</v>
      </c>
      <c r="V212" s="3">
        <v>93.5</v>
      </c>
      <c r="W212" s="3">
        <v>0.76919289999999996</v>
      </c>
      <c r="X212" s="3">
        <v>0.22732620000000001</v>
      </c>
      <c r="Y212" s="3">
        <f t="shared" si="26"/>
        <v>0.19402297621001996</v>
      </c>
      <c r="Z212" s="3">
        <f t="shared" si="27"/>
        <v>0.80597702378998004</v>
      </c>
      <c r="AA212" s="3">
        <f t="shared" si="35"/>
        <v>0.99651909999999999</v>
      </c>
    </row>
    <row r="213" spans="1:27" x14ac:dyDescent="0.35">
      <c r="A213" s="3">
        <v>94</v>
      </c>
      <c r="B213" s="3">
        <v>3.388073E-17</v>
      </c>
      <c r="C213" s="3">
        <v>1.000008</v>
      </c>
      <c r="D213" s="3">
        <f t="shared" si="24"/>
        <v>1</v>
      </c>
      <c r="E213" s="3">
        <f t="shared" si="25"/>
        <v>0</v>
      </c>
      <c r="F213" s="3">
        <f t="shared" si="28"/>
        <v>1.000008</v>
      </c>
      <c r="H213" s="3">
        <v>9.4</v>
      </c>
      <c r="I213" s="3">
        <v>1.000006</v>
      </c>
      <c r="J213" s="3">
        <v>5.6566600000000001E-6</v>
      </c>
      <c r="K213" s="3">
        <f t="shared" si="29"/>
        <v>2.3011502148229113E-9</v>
      </c>
      <c r="L213" s="3">
        <f t="shared" si="30"/>
        <v>0.99999999769884984</v>
      </c>
      <c r="M213" s="3">
        <f t="shared" si="31"/>
        <v>1.0000116566599999</v>
      </c>
      <c r="O213" s="3">
        <v>94</v>
      </c>
      <c r="P213" s="3">
        <v>0.51461900000000005</v>
      </c>
      <c r="Q213" s="3">
        <v>0.48414049999999997</v>
      </c>
      <c r="R213" s="3">
        <f t="shared" si="32"/>
        <v>0.21172910786595883</v>
      </c>
      <c r="S213" s="3">
        <f t="shared" si="33"/>
        <v>0.78827089213404111</v>
      </c>
      <c r="T213" s="3">
        <f t="shared" si="34"/>
        <v>0.99875950000000002</v>
      </c>
      <c r="V213" s="3">
        <v>94</v>
      </c>
      <c r="W213" s="3">
        <v>0.7524691</v>
      </c>
      <c r="X213" s="3">
        <v>0.24385680000000001</v>
      </c>
      <c r="Y213" s="3">
        <f t="shared" si="26"/>
        <v>0.21172910786595883</v>
      </c>
      <c r="Z213" s="3">
        <f t="shared" si="27"/>
        <v>0.78827089213404111</v>
      </c>
      <c r="AA213" s="3">
        <f t="shared" si="35"/>
        <v>0.99632589999999999</v>
      </c>
    </row>
    <row r="214" spans="1:27" x14ac:dyDescent="0.35">
      <c r="A214" s="3">
        <v>94.5</v>
      </c>
      <c r="B214" s="3">
        <v>2.2984100000000001E-17</v>
      </c>
      <c r="C214" s="3">
        <v>1.000008</v>
      </c>
      <c r="D214" s="3">
        <f t="shared" si="24"/>
        <v>1</v>
      </c>
      <c r="E214" s="3">
        <f t="shared" si="25"/>
        <v>0</v>
      </c>
      <c r="F214" s="3">
        <f t="shared" si="28"/>
        <v>1.000008</v>
      </c>
      <c r="H214" s="3">
        <v>9.4499999999999993</v>
      </c>
      <c r="I214" s="3">
        <v>1.000006</v>
      </c>
      <c r="J214" s="3">
        <v>5.7338559999999999E-6</v>
      </c>
      <c r="K214" s="3">
        <f t="shared" si="29"/>
        <v>2.3582127361976291E-9</v>
      </c>
      <c r="L214" s="3">
        <f t="shared" si="30"/>
        <v>0.99999999764178726</v>
      </c>
      <c r="M214" s="3">
        <f t="shared" si="31"/>
        <v>1.000011733856</v>
      </c>
      <c r="O214" s="3">
        <v>94.5</v>
      </c>
      <c r="P214" s="3">
        <v>0.51334690000000005</v>
      </c>
      <c r="Q214" s="3">
        <v>0.48541220000000002</v>
      </c>
      <c r="R214" s="3">
        <f t="shared" si="32"/>
        <v>0.23058877920550391</v>
      </c>
      <c r="S214" s="3">
        <f t="shared" si="33"/>
        <v>0.76941122079449609</v>
      </c>
      <c r="T214" s="3">
        <f t="shared" si="34"/>
        <v>0.99875910000000001</v>
      </c>
      <c r="V214" s="3">
        <v>94.5</v>
      </c>
      <c r="W214" s="3">
        <v>0.73488330000000002</v>
      </c>
      <c r="X214" s="3">
        <v>0.26125229999999999</v>
      </c>
      <c r="Y214" s="3">
        <f t="shared" si="26"/>
        <v>0.23058877920550397</v>
      </c>
      <c r="Z214" s="3">
        <f t="shared" si="27"/>
        <v>0.76941122079449609</v>
      </c>
      <c r="AA214" s="3">
        <f t="shared" si="35"/>
        <v>0.99613560000000001</v>
      </c>
    </row>
    <row r="215" spans="1:27" x14ac:dyDescent="0.35">
      <c r="A215" s="3">
        <v>95</v>
      </c>
      <c r="B215" s="3">
        <v>1.5566860000000001E-17</v>
      </c>
      <c r="C215" s="3">
        <v>1.000008</v>
      </c>
      <c r="D215" s="3">
        <f t="shared" si="24"/>
        <v>1</v>
      </c>
      <c r="E215" s="3">
        <f t="shared" si="25"/>
        <v>0</v>
      </c>
      <c r="F215" s="3">
        <f t="shared" si="28"/>
        <v>1.000008</v>
      </c>
      <c r="H215" s="3">
        <v>9.5</v>
      </c>
      <c r="I215" s="3">
        <v>1.000006</v>
      </c>
      <c r="J215" s="3">
        <v>5.8119689999999998E-6</v>
      </c>
      <c r="K215" s="3">
        <f t="shared" si="29"/>
        <v>2.4166902368172316E-9</v>
      </c>
      <c r="L215" s="3">
        <f t="shared" si="30"/>
        <v>0.99999999758330982</v>
      </c>
      <c r="M215" s="3">
        <f t="shared" si="31"/>
        <v>1.000011811969</v>
      </c>
      <c r="O215" s="3">
        <v>95</v>
      </c>
      <c r="P215" s="3">
        <v>0.51207539999999996</v>
      </c>
      <c r="Q215" s="3">
        <v>0.48668339999999999</v>
      </c>
      <c r="R215" s="3">
        <f t="shared" si="32"/>
        <v>0.250594315138849</v>
      </c>
      <c r="S215" s="3">
        <f t="shared" si="33"/>
        <v>0.749405684861151</v>
      </c>
      <c r="T215" s="3">
        <f t="shared" si="34"/>
        <v>0.99875879999999995</v>
      </c>
      <c r="V215" s="3">
        <v>95</v>
      </c>
      <c r="W215" s="3">
        <v>0.71645389999999998</v>
      </c>
      <c r="X215" s="3">
        <v>0.27949629999999998</v>
      </c>
      <c r="Y215" s="3">
        <f t="shared" si="26"/>
        <v>0.250594315138849</v>
      </c>
      <c r="Z215" s="3">
        <f t="shared" si="27"/>
        <v>0.749405684861151</v>
      </c>
      <c r="AA215" s="3">
        <f t="shared" si="35"/>
        <v>0.99595020000000001</v>
      </c>
    </row>
    <row r="216" spans="1:27" x14ac:dyDescent="0.35">
      <c r="A216" s="3">
        <v>95.5</v>
      </c>
      <c r="B216" s="3">
        <v>1.051707E-17</v>
      </c>
      <c r="C216" s="3">
        <v>1.0000089999999999</v>
      </c>
      <c r="D216" s="3">
        <f t="shared" si="24"/>
        <v>1</v>
      </c>
      <c r="E216" s="3">
        <f t="shared" si="25"/>
        <v>0</v>
      </c>
      <c r="F216" s="3">
        <f t="shared" si="28"/>
        <v>1.0000089999999999</v>
      </c>
      <c r="H216" s="3">
        <v>9.5500000000000007</v>
      </c>
      <c r="I216" s="3">
        <v>1.000006</v>
      </c>
      <c r="J216" s="3">
        <v>5.8910099999999999E-6</v>
      </c>
      <c r="K216" s="3">
        <f t="shared" si="29"/>
        <v>2.4766177997292971E-9</v>
      </c>
      <c r="L216" s="3">
        <f t="shared" si="30"/>
        <v>0.9999999975233822</v>
      </c>
      <c r="M216" s="3">
        <f t="shared" si="31"/>
        <v>1.00001189101</v>
      </c>
      <c r="O216" s="3">
        <v>95.5</v>
      </c>
      <c r="P216" s="3">
        <v>0.51080440000000005</v>
      </c>
      <c r="Q216" s="3">
        <v>0.4879542</v>
      </c>
      <c r="R216" s="3">
        <f t="shared" si="32"/>
        <v>0.27172254520712436</v>
      </c>
      <c r="S216" s="3">
        <f t="shared" si="33"/>
        <v>0.72827745479287564</v>
      </c>
      <c r="T216" s="3">
        <f t="shared" si="34"/>
        <v>0.99875860000000005</v>
      </c>
      <c r="V216" s="3">
        <v>95.5</v>
      </c>
      <c r="W216" s="3">
        <v>0.69720979999999999</v>
      </c>
      <c r="X216" s="3">
        <v>0.29856250000000001</v>
      </c>
      <c r="Y216" s="3">
        <f t="shared" si="26"/>
        <v>0.27172254520712436</v>
      </c>
      <c r="Z216" s="3">
        <f t="shared" si="27"/>
        <v>0.72827745479287564</v>
      </c>
      <c r="AA216" s="3">
        <f t="shared" si="35"/>
        <v>0.99577230000000005</v>
      </c>
    </row>
    <row r="217" spans="1:27" x14ac:dyDescent="0.35">
      <c r="A217" s="3">
        <v>96</v>
      </c>
      <c r="B217" s="3">
        <v>7.0777769999999999E-18</v>
      </c>
      <c r="C217" s="3">
        <v>1.000011</v>
      </c>
      <c r="D217" s="3">
        <f t="shared" ref="D217:D225" si="36">0.5*(1+TANH((A217-$B$21/2)/$B$20))</f>
        <v>1</v>
      </c>
      <c r="E217" s="3">
        <f t="shared" ref="E217:E225" si="37">0.5*(1-TANH((A217-$B$21/2)/$B$20))</f>
        <v>0</v>
      </c>
      <c r="F217" s="3">
        <f t="shared" si="28"/>
        <v>1.000011</v>
      </c>
      <c r="H217" s="3">
        <v>9.6</v>
      </c>
      <c r="I217" s="3">
        <v>1.000006</v>
      </c>
      <c r="J217" s="3">
        <v>5.970989E-6</v>
      </c>
      <c r="K217" s="3">
        <f t="shared" si="29"/>
        <v>2.5380313961598233E-9</v>
      </c>
      <c r="L217" s="3">
        <f t="shared" si="30"/>
        <v>0.99999999746196866</v>
      </c>
      <c r="M217" s="3">
        <f t="shared" si="31"/>
        <v>1.0000119709889999</v>
      </c>
      <c r="O217" s="3">
        <v>96</v>
      </c>
      <c r="P217" s="3">
        <v>0.50953380000000004</v>
      </c>
      <c r="Q217" s="3">
        <v>0.48922460000000001</v>
      </c>
      <c r="R217" s="3">
        <f t="shared" si="32"/>
        <v>0.29393345484130895</v>
      </c>
      <c r="S217" s="3">
        <f t="shared" si="33"/>
        <v>0.70606654515869105</v>
      </c>
      <c r="T217" s="3">
        <f t="shared" si="34"/>
        <v>0.99875840000000005</v>
      </c>
      <c r="V217" s="3">
        <v>96</v>
      </c>
      <c r="W217" s="3">
        <v>0.67719070000000003</v>
      </c>
      <c r="X217" s="3">
        <v>0.31841340000000001</v>
      </c>
      <c r="Y217" s="3">
        <f t="shared" ref="Y217:Y280" si="38">0.5*(1+TANH((V217-$W$21/2)/$W$20))</f>
        <v>0.29393345484130901</v>
      </c>
      <c r="Z217" s="3">
        <f t="shared" ref="Z217:Z280" si="39">0.5*(1-TANH((V217-$W$21/2)/$W$20))</f>
        <v>0.70606654515869094</v>
      </c>
      <c r="AA217" s="3">
        <f t="shared" si="35"/>
        <v>0.99560409999999999</v>
      </c>
    </row>
    <row r="218" spans="1:27" x14ac:dyDescent="0.35">
      <c r="A218" s="3">
        <v>96.5</v>
      </c>
      <c r="B218" s="3">
        <v>4.7335110000000003E-18</v>
      </c>
      <c r="C218" s="3">
        <v>1.0000169999999999</v>
      </c>
      <c r="D218" s="3">
        <f t="shared" si="36"/>
        <v>1</v>
      </c>
      <c r="E218" s="3">
        <f t="shared" si="37"/>
        <v>0</v>
      </c>
      <c r="F218" s="3">
        <f t="shared" ref="F218:F225" si="40">SUM(B218:C218)</f>
        <v>1.0000169999999999</v>
      </c>
      <c r="H218" s="3">
        <v>9.65</v>
      </c>
      <c r="I218" s="3">
        <v>1.000006</v>
      </c>
      <c r="J218" s="3">
        <v>6.0519179999999997E-6</v>
      </c>
      <c r="K218" s="3">
        <f t="shared" ref="K218:K281" si="41">0.5*(1+TANH((H218-$I$21/2)/$I$20))</f>
        <v>2.6009678855132279E-9</v>
      </c>
      <c r="L218" s="3">
        <f t="shared" ref="L218:L281" si="42">0.5*(1-TANH((H218-$I$21/2)/$I$20))</f>
        <v>0.99999999739903211</v>
      </c>
      <c r="M218" s="3">
        <f t="shared" ref="M218:M281" si="43">SUM(I218:J218)</f>
        <v>1.000012051918</v>
      </c>
      <c r="O218" s="3">
        <v>96.5</v>
      </c>
      <c r="P218" s="3">
        <v>0.50826349999999998</v>
      </c>
      <c r="Q218" s="3">
        <v>0.4904946</v>
      </c>
      <c r="R218" s="3">
        <f t="shared" ref="R218:R225" si="44">0.5*(1+TANH((O218-$P$21/2)/$P$20))</f>
        <v>0.31716922866308617</v>
      </c>
      <c r="S218" s="3">
        <f t="shared" ref="S218:S225" si="45">0.5*(1-TANH((O218-$P$21/2)/$P$20))</f>
        <v>0.68283077133691383</v>
      </c>
      <c r="T218" s="3">
        <f t="shared" ref="T218:T281" si="46">SUM(P218:Q218)</f>
        <v>0.99875809999999998</v>
      </c>
      <c r="V218" s="3">
        <v>96.5</v>
      </c>
      <c r="W218" s="3">
        <v>0.65644789999999997</v>
      </c>
      <c r="X218" s="3">
        <v>0.33900049999999998</v>
      </c>
      <c r="Y218" s="3">
        <f t="shared" si="38"/>
        <v>0.31716922866308617</v>
      </c>
      <c r="Z218" s="3">
        <f t="shared" si="39"/>
        <v>0.68283077133691383</v>
      </c>
      <c r="AA218" s="3">
        <f t="shared" ref="AA218:AA281" si="47">SUM(W218:X218)</f>
        <v>0.9954483999999999</v>
      </c>
    </row>
    <row r="219" spans="1:27" x14ac:dyDescent="0.35">
      <c r="A219" s="3">
        <v>97</v>
      </c>
      <c r="B219" s="3">
        <v>3.13311E-18</v>
      </c>
      <c r="C219" s="3">
        <v>1.00003</v>
      </c>
      <c r="D219" s="3">
        <f t="shared" si="36"/>
        <v>1</v>
      </c>
      <c r="E219" s="3">
        <f t="shared" si="37"/>
        <v>0</v>
      </c>
      <c r="F219" s="3">
        <f t="shared" si="40"/>
        <v>1.00003</v>
      </c>
      <c r="H219" s="3">
        <v>9.6999999999999993</v>
      </c>
      <c r="I219" s="3">
        <v>1.000006</v>
      </c>
      <c r="J219" s="3">
        <v>6.1338100000000003E-6</v>
      </c>
      <c r="K219" s="3">
        <f t="shared" si="41"/>
        <v>2.6654649043500456E-9</v>
      </c>
      <c r="L219" s="3">
        <f t="shared" si="42"/>
        <v>0.99999999733453504</v>
      </c>
      <c r="M219" s="3">
        <f t="shared" si="43"/>
        <v>1.0000121338099999</v>
      </c>
      <c r="O219" s="3">
        <v>97</v>
      </c>
      <c r="P219" s="3">
        <v>0.50699360000000004</v>
      </c>
      <c r="Q219" s="3">
        <v>0.49176439999999999</v>
      </c>
      <c r="R219" s="3">
        <f t="shared" si="44"/>
        <v>0.34135379352597583</v>
      </c>
      <c r="S219" s="3">
        <f t="shared" si="45"/>
        <v>0.65864620647402417</v>
      </c>
      <c r="T219" s="3">
        <f t="shared" si="46"/>
        <v>0.99875800000000003</v>
      </c>
      <c r="V219" s="3">
        <v>97</v>
      </c>
      <c r="W219" s="3">
        <v>0.63504329999999998</v>
      </c>
      <c r="X219" s="3">
        <v>0.36026399999999997</v>
      </c>
      <c r="Y219" s="3">
        <f t="shared" si="38"/>
        <v>0.34135379352597589</v>
      </c>
      <c r="Z219" s="3">
        <f t="shared" si="39"/>
        <v>0.65864620647402417</v>
      </c>
      <c r="AA219" s="3">
        <f t="shared" si="47"/>
        <v>0.99530729999999989</v>
      </c>
    </row>
    <row r="220" spans="1:27" x14ac:dyDescent="0.35">
      <c r="A220" s="3">
        <v>97.5</v>
      </c>
      <c r="B220" s="3">
        <v>2.0372299999999998E-18</v>
      </c>
      <c r="C220" s="3">
        <v>1.0000599999999999</v>
      </c>
      <c r="D220" s="3">
        <f t="shared" si="36"/>
        <v>1</v>
      </c>
      <c r="E220" s="3">
        <f t="shared" si="37"/>
        <v>0</v>
      </c>
      <c r="F220" s="3">
        <f t="shared" si="40"/>
        <v>1.0000599999999999</v>
      </c>
      <c r="H220" s="3">
        <v>9.75</v>
      </c>
      <c r="I220" s="3">
        <v>1.000006</v>
      </c>
      <c r="J220" s="3">
        <v>6.2166750000000001E-6</v>
      </c>
      <c r="K220" s="3">
        <f t="shared" si="41"/>
        <v>2.731561477009592E-9</v>
      </c>
      <c r="L220" s="3">
        <f t="shared" si="42"/>
        <v>0.99999999726843858</v>
      </c>
      <c r="M220" s="3">
        <f t="shared" si="43"/>
        <v>1.0000122166749998</v>
      </c>
      <c r="O220" s="3">
        <v>97.5</v>
      </c>
      <c r="P220" s="3">
        <v>0.50572399999999995</v>
      </c>
      <c r="Q220" s="3">
        <v>0.49303380000000002</v>
      </c>
      <c r="R220" s="3">
        <f t="shared" si="44"/>
        <v>0.36639295428979179</v>
      </c>
      <c r="S220" s="3">
        <f t="shared" si="45"/>
        <v>0.63360704571020821</v>
      </c>
      <c r="T220" s="3">
        <f t="shared" si="46"/>
        <v>0.99875779999999992</v>
      </c>
      <c r="V220" s="3">
        <v>97.5</v>
      </c>
      <c r="W220" s="3">
        <v>0.61305010000000004</v>
      </c>
      <c r="X220" s="3">
        <v>0.38213340000000001</v>
      </c>
      <c r="Y220" s="3">
        <f t="shared" si="38"/>
        <v>0.36639295428979185</v>
      </c>
      <c r="Z220" s="3">
        <f t="shared" si="39"/>
        <v>0.63360704571020809</v>
      </c>
      <c r="AA220" s="3">
        <f t="shared" si="47"/>
        <v>0.9951835</v>
      </c>
    </row>
    <row r="221" spans="1:27" x14ac:dyDescent="0.35">
      <c r="A221" s="3">
        <v>98</v>
      </c>
      <c r="B221" s="3">
        <v>1.282825E-18</v>
      </c>
      <c r="C221" s="3">
        <v>1.0001279999999999</v>
      </c>
      <c r="D221" s="3">
        <f t="shared" si="36"/>
        <v>1</v>
      </c>
      <c r="E221" s="3">
        <f t="shared" si="37"/>
        <v>0</v>
      </c>
      <c r="F221" s="3">
        <f t="shared" si="40"/>
        <v>1.0001279999999999</v>
      </c>
      <c r="H221" s="3">
        <v>9.8000000000000007</v>
      </c>
      <c r="I221" s="3">
        <v>1.000006</v>
      </c>
      <c r="J221" s="3">
        <v>6.3005269999999998E-6</v>
      </c>
      <c r="K221" s="3">
        <f t="shared" si="41"/>
        <v>2.7992970719203925E-9</v>
      </c>
      <c r="L221" s="3">
        <f t="shared" si="42"/>
        <v>0.99999999720070298</v>
      </c>
      <c r="M221" s="3">
        <f t="shared" si="43"/>
        <v>1.0000123005269999</v>
      </c>
      <c r="O221" s="3">
        <v>98</v>
      </c>
      <c r="P221" s="3">
        <v>0.50445470000000003</v>
      </c>
      <c r="Q221" s="3">
        <v>0.4943031</v>
      </c>
      <c r="R221" s="3">
        <f t="shared" si="44"/>
        <v>0.3921751899461664</v>
      </c>
      <c r="S221" s="3">
        <f t="shared" si="45"/>
        <v>0.6078248100538336</v>
      </c>
      <c r="T221" s="3">
        <f t="shared" si="46"/>
        <v>0.99875780000000003</v>
      </c>
      <c r="V221" s="3">
        <v>98</v>
      </c>
      <c r="W221" s="3">
        <v>0.59055120000000005</v>
      </c>
      <c r="X221" s="3">
        <v>0.40452769999999999</v>
      </c>
      <c r="Y221" s="3">
        <f t="shared" si="38"/>
        <v>0.3921751899461664</v>
      </c>
      <c r="Z221" s="3">
        <f t="shared" si="39"/>
        <v>0.6078248100538336</v>
      </c>
      <c r="AA221" s="3">
        <f t="shared" si="47"/>
        <v>0.99507889999999999</v>
      </c>
    </row>
    <row r="222" spans="1:27" x14ac:dyDescent="0.35">
      <c r="A222" s="3">
        <v>98.5</v>
      </c>
      <c r="B222" s="3">
        <v>7.5944760000000003E-19</v>
      </c>
      <c r="C222" s="3">
        <v>1.0002850000000001</v>
      </c>
      <c r="D222" s="3">
        <f t="shared" si="36"/>
        <v>1</v>
      </c>
      <c r="E222" s="3">
        <f t="shared" si="37"/>
        <v>0</v>
      </c>
      <c r="F222" s="3">
        <f t="shared" si="40"/>
        <v>1.0002850000000001</v>
      </c>
      <c r="H222" s="3">
        <v>9.85</v>
      </c>
      <c r="I222" s="3">
        <v>1.000006</v>
      </c>
      <c r="J222" s="3">
        <v>6.3853760000000001E-6</v>
      </c>
      <c r="K222" s="3">
        <f t="shared" si="41"/>
        <v>2.8687122122228459E-9</v>
      </c>
      <c r="L222" s="3">
        <f t="shared" si="42"/>
        <v>0.99999999713128784</v>
      </c>
      <c r="M222" s="3">
        <f t="shared" si="43"/>
        <v>1.0000123853759999</v>
      </c>
      <c r="O222" s="3">
        <v>98.5</v>
      </c>
      <c r="P222" s="3">
        <v>0.50318549999999995</v>
      </c>
      <c r="Q222" s="3">
        <v>0.49557210000000002</v>
      </c>
      <c r="R222" s="3">
        <f t="shared" si="44"/>
        <v>0.41857314236076121</v>
      </c>
      <c r="S222" s="3">
        <f t="shared" si="45"/>
        <v>0.58142685763923885</v>
      </c>
      <c r="T222" s="3">
        <f t="shared" si="46"/>
        <v>0.99875760000000002</v>
      </c>
      <c r="V222" s="3">
        <v>98.5</v>
      </c>
      <c r="W222" s="3">
        <v>0.56763870000000005</v>
      </c>
      <c r="X222" s="3">
        <v>0.42735679999999998</v>
      </c>
      <c r="Y222" s="3">
        <f t="shared" si="38"/>
        <v>0.41857314236076121</v>
      </c>
      <c r="Z222" s="3">
        <f t="shared" si="39"/>
        <v>0.58142685763923885</v>
      </c>
      <c r="AA222" s="3">
        <f t="shared" si="47"/>
        <v>0.99499550000000003</v>
      </c>
    </row>
    <row r="223" spans="1:27" x14ac:dyDescent="0.35">
      <c r="A223" s="3">
        <v>99</v>
      </c>
      <c r="B223" s="3">
        <v>3.9431780000000001E-19</v>
      </c>
      <c r="C223" s="3">
        <v>1.0006440000000001</v>
      </c>
      <c r="D223" s="3">
        <f t="shared" si="36"/>
        <v>1</v>
      </c>
      <c r="E223" s="3">
        <f t="shared" si="37"/>
        <v>0</v>
      </c>
      <c r="F223" s="3">
        <f t="shared" si="40"/>
        <v>1.0006440000000001</v>
      </c>
      <c r="H223" s="3">
        <v>9.9</v>
      </c>
      <c r="I223" s="3">
        <v>1.000006</v>
      </c>
      <c r="J223" s="3">
        <v>6.4712349999999999E-6</v>
      </c>
      <c r="K223" s="3">
        <f t="shared" si="41"/>
        <v>2.9398485867915269E-9</v>
      </c>
      <c r="L223" s="3">
        <f t="shared" si="42"/>
        <v>0.99999999706015141</v>
      </c>
      <c r="M223" s="3">
        <f t="shared" si="43"/>
        <v>1.000012471235</v>
      </c>
      <c r="O223" s="3">
        <v>99</v>
      </c>
      <c r="P223" s="3">
        <v>0.50191649999999999</v>
      </c>
      <c r="Q223" s="3">
        <v>0.49684109999999998</v>
      </c>
      <c r="R223" s="3">
        <f t="shared" si="44"/>
        <v>0.44544578672836088</v>
      </c>
      <c r="S223" s="3">
        <f t="shared" si="45"/>
        <v>0.55455421327163912</v>
      </c>
      <c r="T223" s="3">
        <f t="shared" si="46"/>
        <v>0.99875760000000002</v>
      </c>
      <c r="V223" s="3">
        <v>99</v>
      </c>
      <c r="W223" s="3">
        <v>0.54441209999999995</v>
      </c>
      <c r="X223" s="3">
        <v>0.4505226</v>
      </c>
      <c r="Y223" s="3">
        <f t="shared" si="38"/>
        <v>0.44544578672836088</v>
      </c>
      <c r="Z223" s="3">
        <f t="shared" si="39"/>
        <v>0.55455421327163912</v>
      </c>
      <c r="AA223" s="3">
        <f t="shared" si="47"/>
        <v>0.99493469999999995</v>
      </c>
    </row>
    <row r="224" spans="1:27" x14ac:dyDescent="0.35">
      <c r="A224" s="3">
        <v>99.5</v>
      </c>
      <c r="B224" s="3">
        <v>1.448907E-19</v>
      </c>
      <c r="C224" s="3">
        <v>1.0014620000000001</v>
      </c>
      <c r="D224" s="3">
        <f t="shared" si="36"/>
        <v>1</v>
      </c>
      <c r="E224" s="3">
        <f t="shared" si="37"/>
        <v>0</v>
      </c>
      <c r="F224" s="3">
        <f t="shared" si="40"/>
        <v>1.0014620000000001</v>
      </c>
      <c r="H224" s="3">
        <v>9.9499999999999993</v>
      </c>
      <c r="I224" s="3">
        <v>1.000006</v>
      </c>
      <c r="J224" s="3">
        <v>6.5581160000000004E-6</v>
      </c>
      <c r="K224" s="3">
        <f t="shared" si="41"/>
        <v>3.0127490502351861E-9</v>
      </c>
      <c r="L224" s="3">
        <f t="shared" si="42"/>
        <v>0.99999999698725095</v>
      </c>
      <c r="M224" s="3">
        <f t="shared" si="43"/>
        <v>1.000012558116</v>
      </c>
      <c r="O224" s="3">
        <v>99.5</v>
      </c>
      <c r="P224" s="3">
        <v>0.50064759999999997</v>
      </c>
      <c r="Q224" s="3">
        <v>0.49810989999999999</v>
      </c>
      <c r="R224" s="3">
        <f t="shared" si="44"/>
        <v>0.47264122542912057</v>
      </c>
      <c r="S224" s="3">
        <f t="shared" si="45"/>
        <v>0.52735877457087943</v>
      </c>
      <c r="T224" s="3">
        <f t="shared" si="46"/>
        <v>0.99875749999999996</v>
      </c>
      <c r="V224" s="3">
        <v>99.5</v>
      </c>
      <c r="W224" s="3">
        <v>0.52097689999999997</v>
      </c>
      <c r="X224" s="3">
        <v>0.47392089999999998</v>
      </c>
      <c r="Y224" s="3">
        <f t="shared" si="38"/>
        <v>0.47264122542912057</v>
      </c>
      <c r="Z224" s="3">
        <f t="shared" si="39"/>
        <v>0.52735877457087943</v>
      </c>
      <c r="AA224" s="3">
        <f t="shared" si="47"/>
        <v>0.99489779999999994</v>
      </c>
    </row>
    <row r="225" spans="1:27" x14ac:dyDescent="0.35">
      <c r="A225" s="3">
        <v>100</v>
      </c>
      <c r="B225" s="3">
        <v>0</v>
      </c>
      <c r="C225" s="3">
        <v>1.003333</v>
      </c>
      <c r="D225" s="3">
        <f t="shared" si="36"/>
        <v>1</v>
      </c>
      <c r="E225" s="3">
        <f t="shared" si="37"/>
        <v>0</v>
      </c>
      <c r="F225" s="3">
        <f t="shared" si="40"/>
        <v>1.003333</v>
      </c>
      <c r="H225" s="3">
        <v>10</v>
      </c>
      <c r="I225" s="3">
        <v>1.000006</v>
      </c>
      <c r="J225" s="3">
        <v>6.6460319999999996E-6</v>
      </c>
      <c r="K225" s="3">
        <f t="shared" si="41"/>
        <v>3.0874574563632962E-9</v>
      </c>
      <c r="L225" s="3">
        <f t="shared" si="42"/>
        <v>0.9999999969125426</v>
      </c>
      <c r="M225" s="3">
        <f t="shared" si="43"/>
        <v>1.000012646032</v>
      </c>
      <c r="O225" s="3">
        <v>100</v>
      </c>
      <c r="P225" s="3">
        <v>0.49937880000000001</v>
      </c>
      <c r="Q225" s="3">
        <v>0.49937880000000001</v>
      </c>
      <c r="R225" s="3">
        <f t="shared" si="44"/>
        <v>0.5</v>
      </c>
      <c r="S225" s="3">
        <f t="shared" si="45"/>
        <v>0.5</v>
      </c>
      <c r="T225" s="3">
        <f t="shared" si="46"/>
        <v>0.99875760000000002</v>
      </c>
      <c r="V225" s="3">
        <v>100</v>
      </c>
      <c r="W225" s="3">
        <v>0.49744270000000002</v>
      </c>
      <c r="X225" s="3">
        <v>0.49744270000000002</v>
      </c>
      <c r="Y225" s="3">
        <f t="shared" si="38"/>
        <v>0.5</v>
      </c>
      <c r="Z225" s="3">
        <f t="shared" si="39"/>
        <v>0.5</v>
      </c>
      <c r="AA225" s="3">
        <f t="shared" si="47"/>
        <v>0.99488540000000003</v>
      </c>
    </row>
    <row r="226" spans="1:27" x14ac:dyDescent="0.35">
      <c r="H226" s="3">
        <v>10.050000000000001</v>
      </c>
      <c r="I226" s="3">
        <v>1.000006</v>
      </c>
      <c r="J226" s="3">
        <v>6.7349959999999998E-6</v>
      </c>
      <c r="K226" s="3">
        <f t="shared" si="41"/>
        <v>3.1640181585856908E-9</v>
      </c>
      <c r="L226" s="3">
        <f t="shared" si="42"/>
        <v>0.99999999683598184</v>
      </c>
      <c r="M226" s="3">
        <f t="shared" si="43"/>
        <v>1.000012734996</v>
      </c>
      <c r="O226" s="3">
        <v>100.5</v>
      </c>
      <c r="P226" s="3">
        <v>0.49810989999999999</v>
      </c>
      <c r="Q226" s="3">
        <v>0.50064759999999997</v>
      </c>
      <c r="R226" s="3">
        <f t="shared" ref="R226:R289" si="48">0.5*(1+TANH((O226-$P$21/2)/$P$20))</f>
        <v>0.52735877457087943</v>
      </c>
      <c r="S226" s="3">
        <f t="shared" ref="S226:S289" si="49">0.5*(1-TANH((O226-$P$21/2)/$P$20))</f>
        <v>0.47264122542912057</v>
      </c>
      <c r="T226" s="3">
        <f t="shared" si="46"/>
        <v>0.99875749999999996</v>
      </c>
      <c r="V226" s="3">
        <v>100.5</v>
      </c>
      <c r="W226" s="3">
        <v>0.47392089999999998</v>
      </c>
      <c r="X226" s="3">
        <v>0.52097689999999997</v>
      </c>
      <c r="Y226" s="3">
        <f t="shared" si="38"/>
        <v>0.52735877457087943</v>
      </c>
      <c r="Z226" s="3">
        <f t="shared" si="39"/>
        <v>0.47264122542912057</v>
      </c>
      <c r="AA226" s="3">
        <f t="shared" si="47"/>
        <v>0.99489779999999994</v>
      </c>
    </row>
    <row r="227" spans="1:27" x14ac:dyDescent="0.35">
      <c r="H227" s="3">
        <v>10.1</v>
      </c>
      <c r="I227" s="3">
        <v>1.000006</v>
      </c>
      <c r="J227" s="3">
        <v>6.8250209999999998E-6</v>
      </c>
      <c r="K227" s="3">
        <f t="shared" si="41"/>
        <v>3.2424775642247994E-9</v>
      </c>
      <c r="L227" s="3">
        <f t="shared" si="42"/>
        <v>0.99999999675752238</v>
      </c>
      <c r="M227" s="3">
        <f t="shared" si="43"/>
        <v>1.0000128250209999</v>
      </c>
      <c r="O227" s="3">
        <v>101</v>
      </c>
      <c r="P227" s="3">
        <v>0.49684109999999998</v>
      </c>
      <c r="Q227" s="3">
        <v>0.50191649999999999</v>
      </c>
      <c r="R227" s="3">
        <f t="shared" si="48"/>
        <v>0.55455421327163912</v>
      </c>
      <c r="S227" s="3">
        <f t="shared" si="49"/>
        <v>0.44544578672836088</v>
      </c>
      <c r="T227" s="3">
        <f t="shared" si="46"/>
        <v>0.99875760000000002</v>
      </c>
      <c r="V227" s="3">
        <v>101</v>
      </c>
      <c r="W227" s="3">
        <v>0.4505226</v>
      </c>
      <c r="X227" s="3">
        <v>0.54441209999999995</v>
      </c>
      <c r="Y227" s="3">
        <f t="shared" si="38"/>
        <v>0.55455421327163912</v>
      </c>
      <c r="Z227" s="3">
        <f t="shared" si="39"/>
        <v>0.44544578672836088</v>
      </c>
      <c r="AA227" s="3">
        <f t="shared" si="47"/>
        <v>0.99493469999999995</v>
      </c>
    </row>
    <row r="228" spans="1:27" x14ac:dyDescent="0.35">
      <c r="H228" s="3">
        <v>10.15</v>
      </c>
      <c r="I228" s="3">
        <v>1.000006</v>
      </c>
      <c r="J228" s="3">
        <v>6.9161179999999998E-6</v>
      </c>
      <c r="K228" s="3">
        <f t="shared" si="41"/>
        <v>3.3228823026476562E-9</v>
      </c>
      <c r="L228" s="3">
        <f t="shared" si="42"/>
        <v>0.9999999966771177</v>
      </c>
      <c r="M228" s="3">
        <f t="shared" si="43"/>
        <v>1.000012916118</v>
      </c>
      <c r="O228" s="3">
        <v>101.5</v>
      </c>
      <c r="P228" s="3">
        <v>0.49557210000000002</v>
      </c>
      <c r="Q228" s="3">
        <v>0.50318549999999995</v>
      </c>
      <c r="R228" s="3">
        <f t="shared" si="48"/>
        <v>0.58142685763923885</v>
      </c>
      <c r="S228" s="3">
        <f t="shared" si="49"/>
        <v>0.41857314236076121</v>
      </c>
      <c r="T228" s="3">
        <f t="shared" si="46"/>
        <v>0.99875760000000002</v>
      </c>
      <c r="V228" s="3">
        <v>101.5</v>
      </c>
      <c r="W228" s="3">
        <v>0.42735679999999998</v>
      </c>
      <c r="X228" s="3">
        <v>0.56763870000000005</v>
      </c>
      <c r="Y228" s="3">
        <f t="shared" si="38"/>
        <v>0.58142685763923885</v>
      </c>
      <c r="Z228" s="3">
        <f t="shared" si="39"/>
        <v>0.41857314236076121</v>
      </c>
      <c r="AA228" s="3">
        <f t="shared" si="47"/>
        <v>0.99499550000000003</v>
      </c>
    </row>
    <row r="229" spans="1:27" x14ac:dyDescent="0.35">
      <c r="H229" s="3">
        <v>10.199999999999999</v>
      </c>
      <c r="I229" s="3">
        <v>1.000006</v>
      </c>
      <c r="J229" s="3">
        <v>7.0083030000000002E-6</v>
      </c>
      <c r="K229" s="3">
        <f t="shared" si="41"/>
        <v>3.4052811681561934E-9</v>
      </c>
      <c r="L229" s="3">
        <f t="shared" si="42"/>
        <v>0.99999999659471883</v>
      </c>
      <c r="M229" s="3">
        <f t="shared" si="43"/>
        <v>1.0000130083029999</v>
      </c>
      <c r="O229" s="3">
        <v>102</v>
      </c>
      <c r="P229" s="3">
        <v>0.4943031</v>
      </c>
      <c r="Q229" s="3">
        <v>0.50445470000000003</v>
      </c>
      <c r="R229" s="3">
        <f t="shared" si="48"/>
        <v>0.6078248100538336</v>
      </c>
      <c r="S229" s="3">
        <f t="shared" si="49"/>
        <v>0.3921751899461664</v>
      </c>
      <c r="T229" s="3">
        <f t="shared" si="46"/>
        <v>0.99875780000000003</v>
      </c>
      <c r="V229" s="3">
        <v>102</v>
      </c>
      <c r="W229" s="3">
        <v>0.40452769999999999</v>
      </c>
      <c r="X229" s="3">
        <v>0.59055120000000005</v>
      </c>
      <c r="Y229" s="3">
        <f t="shared" si="38"/>
        <v>0.6078248100538336</v>
      </c>
      <c r="Z229" s="3">
        <f t="shared" si="39"/>
        <v>0.3921751899461664</v>
      </c>
      <c r="AA229" s="3">
        <f t="shared" si="47"/>
        <v>0.99507889999999999</v>
      </c>
    </row>
    <row r="230" spans="1:27" x14ac:dyDescent="0.35">
      <c r="H230" s="3">
        <v>10.25</v>
      </c>
      <c r="I230" s="3">
        <v>1.000006</v>
      </c>
      <c r="J230" s="3">
        <v>7.1015870000000002E-6</v>
      </c>
      <c r="K230" s="3">
        <f t="shared" si="41"/>
        <v>3.4897230660746459E-9</v>
      </c>
      <c r="L230" s="3">
        <f t="shared" si="42"/>
        <v>0.99999999651027693</v>
      </c>
      <c r="M230" s="3">
        <f t="shared" si="43"/>
        <v>1.000013101587</v>
      </c>
      <c r="O230" s="3">
        <v>102.5</v>
      </c>
      <c r="P230" s="3">
        <v>0.49303380000000002</v>
      </c>
      <c r="Q230" s="3">
        <v>0.50572399999999995</v>
      </c>
      <c r="R230" s="3">
        <f t="shared" si="48"/>
        <v>0.63360704571020821</v>
      </c>
      <c r="S230" s="3">
        <f t="shared" si="49"/>
        <v>0.36639295428979179</v>
      </c>
      <c r="T230" s="3">
        <f t="shared" si="46"/>
        <v>0.99875779999999992</v>
      </c>
      <c r="V230" s="3">
        <v>102.5</v>
      </c>
      <c r="W230" s="3">
        <v>0.38213340000000001</v>
      </c>
      <c r="X230" s="3">
        <v>0.61305010000000004</v>
      </c>
      <c r="Y230" s="3">
        <f t="shared" si="38"/>
        <v>0.63360704571020809</v>
      </c>
      <c r="Z230" s="3">
        <f t="shared" si="39"/>
        <v>0.36639295428979185</v>
      </c>
      <c r="AA230" s="3">
        <f t="shared" si="47"/>
        <v>0.9951835</v>
      </c>
    </row>
    <row r="231" spans="1:27" x14ac:dyDescent="0.35">
      <c r="H231" s="3">
        <v>10.3</v>
      </c>
      <c r="I231" s="3">
        <v>1.000006</v>
      </c>
      <c r="J231" s="3">
        <v>7.195985E-6</v>
      </c>
      <c r="K231" s="3">
        <f t="shared" si="41"/>
        <v>3.5762589556398439E-9</v>
      </c>
      <c r="L231" s="3">
        <f t="shared" si="42"/>
        <v>0.99999999642374104</v>
      </c>
      <c r="M231" s="3">
        <f t="shared" si="43"/>
        <v>1.000013195985</v>
      </c>
      <c r="O231" s="3">
        <v>103</v>
      </c>
      <c r="P231" s="3">
        <v>0.49176439999999999</v>
      </c>
      <c r="Q231" s="3">
        <v>0.50699360000000004</v>
      </c>
      <c r="R231" s="3">
        <f t="shared" si="48"/>
        <v>0.65864620647402417</v>
      </c>
      <c r="S231" s="3">
        <f t="shared" si="49"/>
        <v>0.34135379352597583</v>
      </c>
      <c r="T231" s="3">
        <f t="shared" si="46"/>
        <v>0.99875800000000003</v>
      </c>
      <c r="V231" s="3">
        <v>103</v>
      </c>
      <c r="W231" s="3">
        <v>0.36026399999999997</v>
      </c>
      <c r="X231" s="3">
        <v>0.63504329999999998</v>
      </c>
      <c r="Y231" s="3">
        <f t="shared" si="38"/>
        <v>0.65864620647402417</v>
      </c>
      <c r="Z231" s="3">
        <f t="shared" si="39"/>
        <v>0.34135379352597589</v>
      </c>
      <c r="AA231" s="3">
        <f t="shared" si="47"/>
        <v>0.99530729999999989</v>
      </c>
    </row>
    <row r="232" spans="1:27" x14ac:dyDescent="0.35">
      <c r="H232" s="3">
        <v>10.35</v>
      </c>
      <c r="I232" s="3">
        <v>1.000006</v>
      </c>
      <c r="J232" s="3">
        <v>7.2915100000000003E-6</v>
      </c>
      <c r="K232" s="3">
        <f t="shared" si="41"/>
        <v>3.6649407397781886E-9</v>
      </c>
      <c r="L232" s="3">
        <f t="shared" si="42"/>
        <v>0.9999999963350592</v>
      </c>
      <c r="M232" s="3">
        <f t="shared" si="43"/>
        <v>1.00001329151</v>
      </c>
      <c r="O232" s="3">
        <v>103.5</v>
      </c>
      <c r="P232" s="3">
        <v>0.4904946</v>
      </c>
      <c r="Q232" s="3">
        <v>0.50826349999999998</v>
      </c>
      <c r="R232" s="3">
        <f t="shared" si="48"/>
        <v>0.68283077133691383</v>
      </c>
      <c r="S232" s="3">
        <f t="shared" si="49"/>
        <v>0.31716922866308617</v>
      </c>
      <c r="T232" s="3">
        <f t="shared" si="46"/>
        <v>0.99875809999999998</v>
      </c>
      <c r="V232" s="3">
        <v>103.5</v>
      </c>
      <c r="W232" s="3">
        <v>0.33900049999999998</v>
      </c>
      <c r="X232" s="3">
        <v>0.65644789999999997</v>
      </c>
      <c r="Y232" s="3">
        <f t="shared" si="38"/>
        <v>0.68283077133691383</v>
      </c>
      <c r="Z232" s="3">
        <f t="shared" si="39"/>
        <v>0.31716922866308617</v>
      </c>
      <c r="AA232" s="3">
        <f t="shared" si="47"/>
        <v>0.9954483999999999</v>
      </c>
    </row>
    <row r="233" spans="1:27" x14ac:dyDescent="0.35">
      <c r="H233" s="3">
        <v>10.4</v>
      </c>
      <c r="I233" s="3">
        <v>1.000005</v>
      </c>
      <c r="J233" s="3">
        <v>7.3881749999999998E-6</v>
      </c>
      <c r="K233" s="3">
        <f t="shared" si="41"/>
        <v>3.7558215981725596E-9</v>
      </c>
      <c r="L233" s="3">
        <f t="shared" si="42"/>
        <v>0.99999999624417835</v>
      </c>
      <c r="M233" s="3">
        <f t="shared" si="43"/>
        <v>1.000012388175</v>
      </c>
      <c r="O233" s="3">
        <v>104</v>
      </c>
      <c r="P233" s="3">
        <v>0.48922460000000001</v>
      </c>
      <c r="Q233" s="3">
        <v>0.50953380000000004</v>
      </c>
      <c r="R233" s="3">
        <f t="shared" si="48"/>
        <v>0.70606654515869105</v>
      </c>
      <c r="S233" s="3">
        <f t="shared" si="49"/>
        <v>0.29393345484130895</v>
      </c>
      <c r="T233" s="3">
        <f t="shared" si="46"/>
        <v>0.99875840000000005</v>
      </c>
      <c r="V233" s="3">
        <v>104</v>
      </c>
      <c r="W233" s="3">
        <v>0.31841340000000001</v>
      </c>
      <c r="X233" s="3">
        <v>0.67719070000000003</v>
      </c>
      <c r="Y233" s="3">
        <f t="shared" si="38"/>
        <v>0.70606654515869094</v>
      </c>
      <c r="Z233" s="3">
        <f t="shared" si="39"/>
        <v>0.29393345484130901</v>
      </c>
      <c r="AA233" s="3">
        <f t="shared" si="47"/>
        <v>0.99560409999999999</v>
      </c>
    </row>
    <row r="234" spans="1:27" x14ac:dyDescent="0.35">
      <c r="H234" s="3">
        <v>10.45</v>
      </c>
      <c r="I234" s="3">
        <v>1.000005</v>
      </c>
      <c r="J234" s="3">
        <v>7.4859949999999996E-6</v>
      </c>
      <c r="K234" s="3">
        <f t="shared" si="41"/>
        <v>3.8489560427734659E-9</v>
      </c>
      <c r="L234" s="3">
        <f t="shared" si="42"/>
        <v>0.99999999615104396</v>
      </c>
      <c r="M234" s="3">
        <f t="shared" si="43"/>
        <v>1.0000124859949999</v>
      </c>
      <c r="O234" s="3">
        <v>104.5</v>
      </c>
      <c r="P234" s="3">
        <v>0.4879542</v>
      </c>
      <c r="Q234" s="3">
        <v>0.51080440000000005</v>
      </c>
      <c r="R234" s="3">
        <f t="shared" si="48"/>
        <v>0.72827745479287564</v>
      </c>
      <c r="S234" s="3">
        <f t="shared" si="49"/>
        <v>0.27172254520712436</v>
      </c>
      <c r="T234" s="3">
        <f t="shared" si="46"/>
        <v>0.99875860000000005</v>
      </c>
      <c r="V234" s="3">
        <v>104.5</v>
      </c>
      <c r="W234" s="3">
        <v>0.29856250000000001</v>
      </c>
      <c r="X234" s="3">
        <v>0.69720979999999999</v>
      </c>
      <c r="Y234" s="3">
        <f t="shared" si="38"/>
        <v>0.72827745479287564</v>
      </c>
      <c r="Z234" s="3">
        <f t="shared" si="39"/>
        <v>0.27172254520712436</v>
      </c>
      <c r="AA234" s="3">
        <f t="shared" si="47"/>
        <v>0.99577230000000005</v>
      </c>
    </row>
    <row r="235" spans="1:27" x14ac:dyDescent="0.35">
      <c r="H235" s="3">
        <v>10.5</v>
      </c>
      <c r="I235" s="3">
        <v>1.000005</v>
      </c>
      <c r="J235" s="3">
        <v>7.584985E-6</v>
      </c>
      <c r="K235" s="3">
        <f t="shared" si="41"/>
        <v>3.9443999733101975E-9</v>
      </c>
      <c r="L235" s="3">
        <f t="shared" si="42"/>
        <v>0.99999999605560008</v>
      </c>
      <c r="M235" s="3">
        <f t="shared" si="43"/>
        <v>1.0000125849850001</v>
      </c>
      <c r="O235" s="3">
        <v>105</v>
      </c>
      <c r="P235" s="3">
        <v>0.48668339999999999</v>
      </c>
      <c r="Q235" s="3">
        <v>0.51207539999999996</v>
      </c>
      <c r="R235" s="3">
        <f t="shared" si="48"/>
        <v>0.749405684861151</v>
      </c>
      <c r="S235" s="3">
        <f t="shared" si="49"/>
        <v>0.250594315138849</v>
      </c>
      <c r="T235" s="3">
        <f t="shared" si="46"/>
        <v>0.99875879999999995</v>
      </c>
      <c r="V235" s="3">
        <v>105</v>
      </c>
      <c r="W235" s="3">
        <v>0.27949629999999998</v>
      </c>
      <c r="X235" s="3">
        <v>0.71645389999999998</v>
      </c>
      <c r="Y235" s="3">
        <f t="shared" si="38"/>
        <v>0.749405684861151</v>
      </c>
      <c r="Z235" s="3">
        <f t="shared" si="39"/>
        <v>0.250594315138849</v>
      </c>
      <c r="AA235" s="3">
        <f t="shared" si="47"/>
        <v>0.99595020000000001</v>
      </c>
    </row>
    <row r="236" spans="1:27" x14ac:dyDescent="0.35">
      <c r="H236" s="3">
        <v>10.55</v>
      </c>
      <c r="I236" s="3">
        <v>1.000005</v>
      </c>
      <c r="J236" s="3">
        <v>7.6851569999999996E-6</v>
      </c>
      <c r="K236" s="3">
        <f t="shared" si="41"/>
        <v>4.0422107883131275E-9</v>
      </c>
      <c r="L236" s="3">
        <f t="shared" si="42"/>
        <v>0.99999999595778921</v>
      </c>
      <c r="M236" s="3">
        <f t="shared" si="43"/>
        <v>1.0000126851569999</v>
      </c>
      <c r="O236" s="3">
        <v>105.5</v>
      </c>
      <c r="P236" s="3">
        <v>0.48541220000000002</v>
      </c>
      <c r="Q236" s="3">
        <v>0.51334690000000005</v>
      </c>
      <c r="R236" s="3">
        <f t="shared" si="48"/>
        <v>0.76941122079449609</v>
      </c>
      <c r="S236" s="3">
        <f t="shared" si="49"/>
        <v>0.23058877920550391</v>
      </c>
      <c r="T236" s="3">
        <f t="shared" si="46"/>
        <v>0.99875910000000001</v>
      </c>
      <c r="V236" s="3">
        <v>105.5</v>
      </c>
      <c r="W236" s="3">
        <v>0.26125229999999999</v>
      </c>
      <c r="X236" s="3">
        <v>0.73488330000000002</v>
      </c>
      <c r="Y236" s="3">
        <f t="shared" si="38"/>
        <v>0.76941122079449609</v>
      </c>
      <c r="Z236" s="3">
        <f t="shared" si="39"/>
        <v>0.23058877920550397</v>
      </c>
      <c r="AA236" s="3">
        <f t="shared" si="47"/>
        <v>0.99613560000000001</v>
      </c>
    </row>
    <row r="237" spans="1:27" x14ac:dyDescent="0.35">
      <c r="H237" s="3">
        <v>10.6</v>
      </c>
      <c r="I237" s="3">
        <v>1.000005</v>
      </c>
      <c r="J237" s="3">
        <v>7.7865280000000007E-6</v>
      </c>
      <c r="K237" s="3">
        <f t="shared" si="41"/>
        <v>4.1424469410245024E-9</v>
      </c>
      <c r="L237" s="3">
        <f t="shared" si="42"/>
        <v>0.99999999585755306</v>
      </c>
      <c r="M237" s="3">
        <f t="shared" si="43"/>
        <v>1.000012786528</v>
      </c>
      <c r="O237" s="3">
        <v>106</v>
      </c>
      <c r="P237" s="3">
        <v>0.48414049999999997</v>
      </c>
      <c r="Q237" s="3">
        <v>0.51461900000000005</v>
      </c>
      <c r="R237" s="3">
        <f t="shared" si="48"/>
        <v>0.78827089213404111</v>
      </c>
      <c r="S237" s="3">
        <f t="shared" si="49"/>
        <v>0.21172910786595883</v>
      </c>
      <c r="T237" s="3">
        <f t="shared" si="46"/>
        <v>0.99875950000000002</v>
      </c>
      <c r="V237" s="3">
        <v>106</v>
      </c>
      <c r="W237" s="3">
        <v>0.24385680000000001</v>
      </c>
      <c r="X237" s="3">
        <v>0.7524691</v>
      </c>
      <c r="Y237" s="3">
        <f t="shared" si="38"/>
        <v>0.78827089213404111</v>
      </c>
      <c r="Z237" s="3">
        <f t="shared" si="39"/>
        <v>0.21172910786595883</v>
      </c>
      <c r="AA237" s="3">
        <f t="shared" si="47"/>
        <v>0.99632589999999999</v>
      </c>
    </row>
    <row r="238" spans="1:27" x14ac:dyDescent="0.35">
      <c r="H238" s="3">
        <v>10.65</v>
      </c>
      <c r="I238" s="3">
        <v>1.000005</v>
      </c>
      <c r="J238" s="3">
        <v>7.8891110000000005E-6</v>
      </c>
      <c r="K238" s="3">
        <f t="shared" si="41"/>
        <v>4.2451687165545593E-9</v>
      </c>
      <c r="L238" s="3">
        <f t="shared" si="42"/>
        <v>0.99999999575483134</v>
      </c>
      <c r="M238" s="3">
        <f t="shared" si="43"/>
        <v>1.0000128891110001</v>
      </c>
      <c r="O238" s="3">
        <v>106.5</v>
      </c>
      <c r="P238" s="3">
        <v>0.48286820000000003</v>
      </c>
      <c r="Q238" s="3">
        <v>0.51589160000000001</v>
      </c>
      <c r="R238" s="3">
        <f t="shared" si="48"/>
        <v>0.80597702378998015</v>
      </c>
      <c r="S238" s="3">
        <f t="shared" si="49"/>
        <v>0.19402297621001985</v>
      </c>
      <c r="T238" s="3">
        <f t="shared" si="46"/>
        <v>0.99875979999999998</v>
      </c>
      <c r="V238" s="3">
        <v>106.5</v>
      </c>
      <c r="W238" s="3">
        <v>0.22732620000000001</v>
      </c>
      <c r="X238" s="3">
        <v>0.76919289999999996</v>
      </c>
      <c r="Y238" s="3">
        <f t="shared" si="38"/>
        <v>0.80597702378998004</v>
      </c>
      <c r="Z238" s="3">
        <f t="shared" si="39"/>
        <v>0.19402297621001996</v>
      </c>
      <c r="AA238" s="3">
        <f t="shared" si="47"/>
        <v>0.99651909999999999</v>
      </c>
    </row>
    <row r="239" spans="1:27" x14ac:dyDescent="0.35">
      <c r="H239" s="3">
        <v>10.7</v>
      </c>
      <c r="I239" s="3">
        <v>1.000005</v>
      </c>
      <c r="J239" s="3">
        <v>7.9929210000000001E-6</v>
      </c>
      <c r="K239" s="3">
        <f t="shared" si="41"/>
        <v>4.3504376212588625E-9</v>
      </c>
      <c r="L239" s="3">
        <f t="shared" si="42"/>
        <v>0.99999999564956243</v>
      </c>
      <c r="M239" s="3">
        <f t="shared" si="43"/>
        <v>1.000012992921</v>
      </c>
      <c r="O239" s="3">
        <v>107</v>
      </c>
      <c r="P239" s="3">
        <v>0.4815953</v>
      </c>
      <c r="Q239" s="3">
        <v>0.51716479999999998</v>
      </c>
      <c r="R239" s="3">
        <f t="shared" si="48"/>
        <v>0.82253580757861067</v>
      </c>
      <c r="S239" s="3">
        <f t="shared" si="49"/>
        <v>0.17746419242138933</v>
      </c>
      <c r="T239" s="3">
        <f t="shared" si="46"/>
        <v>0.99876009999999993</v>
      </c>
      <c r="V239" s="3">
        <v>107</v>
      </c>
      <c r="W239" s="3">
        <v>0.21166699999999999</v>
      </c>
      <c r="X239" s="3">
        <v>0.78504600000000002</v>
      </c>
      <c r="Y239" s="3">
        <f t="shared" si="38"/>
        <v>0.82253580757861067</v>
      </c>
      <c r="Z239" s="3">
        <f t="shared" si="39"/>
        <v>0.17746419242138933</v>
      </c>
      <c r="AA239" s="3">
        <f t="shared" si="47"/>
        <v>0.99671299999999996</v>
      </c>
    </row>
    <row r="240" spans="1:27" x14ac:dyDescent="0.35">
      <c r="H240" s="3">
        <v>10.75</v>
      </c>
      <c r="I240" s="3">
        <v>1.000005</v>
      </c>
      <c r="J240" s="3">
        <v>8.0979730000000005E-6</v>
      </c>
      <c r="K240" s="3">
        <f t="shared" si="41"/>
        <v>4.458317048872118E-9</v>
      </c>
      <c r="L240" s="3">
        <f t="shared" si="42"/>
        <v>0.99999999554168295</v>
      </c>
      <c r="M240" s="3">
        <f t="shared" si="43"/>
        <v>1.000013097973</v>
      </c>
      <c r="O240" s="3">
        <v>107.5</v>
      </c>
      <c r="P240" s="3">
        <v>0.48032170000000002</v>
      </c>
      <c r="Q240" s="3">
        <v>0.51843879999999998</v>
      </c>
      <c r="R240" s="3">
        <f t="shared" si="48"/>
        <v>0.83796550242419432</v>
      </c>
      <c r="S240" s="3">
        <f t="shared" si="49"/>
        <v>0.16203449757580574</v>
      </c>
      <c r="T240" s="3">
        <f t="shared" si="46"/>
        <v>0.99876049999999994</v>
      </c>
      <c r="V240" s="3">
        <v>107.5</v>
      </c>
      <c r="W240" s="3">
        <v>0.1968771</v>
      </c>
      <c r="X240" s="3">
        <v>0.80002850000000003</v>
      </c>
      <c r="Y240" s="3">
        <f t="shared" si="38"/>
        <v>0.83796550242419432</v>
      </c>
      <c r="Z240" s="3">
        <f t="shared" si="39"/>
        <v>0.16203449757580568</v>
      </c>
      <c r="AA240" s="3">
        <f t="shared" si="47"/>
        <v>0.99690560000000006</v>
      </c>
    </row>
    <row r="241" spans="8:27" x14ac:dyDescent="0.35">
      <c r="H241" s="3">
        <v>10.8</v>
      </c>
      <c r="I241" s="3">
        <v>1.000005</v>
      </c>
      <c r="J241" s="3">
        <v>8.2042839999999999E-6</v>
      </c>
      <c r="K241" s="3">
        <f t="shared" si="41"/>
        <v>4.5688715033520566E-9</v>
      </c>
      <c r="L241" s="3">
        <f t="shared" si="42"/>
        <v>0.9999999954311285</v>
      </c>
      <c r="M241" s="3">
        <f t="shared" si="43"/>
        <v>1.000013204284</v>
      </c>
      <c r="O241" s="3">
        <v>108</v>
      </c>
      <c r="P241" s="3">
        <v>0.47904750000000001</v>
      </c>
      <c r="Q241" s="3">
        <v>0.51971339999999999</v>
      </c>
      <c r="R241" s="3">
        <f t="shared" si="48"/>
        <v>0.85229456119743174</v>
      </c>
      <c r="S241" s="3">
        <f t="shared" si="49"/>
        <v>0.14770543880256831</v>
      </c>
      <c r="T241" s="3">
        <f t="shared" si="46"/>
        <v>0.99876089999999995</v>
      </c>
      <c r="V241" s="3">
        <v>108</v>
      </c>
      <c r="W241" s="3">
        <v>0.1829469</v>
      </c>
      <c r="X241" s="3">
        <v>0.8141486</v>
      </c>
      <c r="Y241" s="3">
        <f t="shared" si="38"/>
        <v>0.85229456119743174</v>
      </c>
      <c r="Z241" s="3">
        <f t="shared" si="39"/>
        <v>0.14770543880256831</v>
      </c>
      <c r="AA241" s="3">
        <f t="shared" si="47"/>
        <v>0.99709550000000002</v>
      </c>
    </row>
    <row r="242" spans="8:27" x14ac:dyDescent="0.35">
      <c r="H242" s="3">
        <v>10.85</v>
      </c>
      <c r="I242" s="3">
        <v>1.000005</v>
      </c>
      <c r="J242" s="3">
        <v>8.3118670000000006E-6</v>
      </c>
      <c r="K242" s="3">
        <f t="shared" si="41"/>
        <v>4.6821674870578534E-9</v>
      </c>
      <c r="L242" s="3">
        <f t="shared" si="42"/>
        <v>0.99999999531783246</v>
      </c>
      <c r="M242" s="3">
        <f t="shared" si="43"/>
        <v>1.000013311867</v>
      </c>
      <c r="O242" s="3">
        <v>108.5</v>
      </c>
      <c r="P242" s="3">
        <v>0.47777249999999999</v>
      </c>
      <c r="Q242" s="3">
        <v>0.52098889999999998</v>
      </c>
      <c r="R242" s="3">
        <f t="shared" si="48"/>
        <v>0.86555976750903818</v>
      </c>
      <c r="S242" s="3">
        <f t="shared" si="49"/>
        <v>0.13444023249096182</v>
      </c>
      <c r="T242" s="3">
        <f t="shared" si="46"/>
        <v>0.99876140000000002</v>
      </c>
      <c r="V242" s="3">
        <v>108.5</v>
      </c>
      <c r="W242" s="3">
        <v>0.16986000000000001</v>
      </c>
      <c r="X242" s="3">
        <v>0.82742130000000003</v>
      </c>
      <c r="Y242" s="3">
        <f t="shared" si="38"/>
        <v>0.86555976750903829</v>
      </c>
      <c r="Z242" s="3">
        <f t="shared" si="39"/>
        <v>0.13444023249096176</v>
      </c>
      <c r="AA242" s="3">
        <f t="shared" si="47"/>
        <v>0.99728130000000004</v>
      </c>
    </row>
    <row r="243" spans="8:27" x14ac:dyDescent="0.35">
      <c r="H243" s="3">
        <v>10.9</v>
      </c>
      <c r="I243" s="3">
        <v>1.000005</v>
      </c>
      <c r="J243" s="3">
        <v>8.4207379999999995E-6</v>
      </c>
      <c r="K243" s="3">
        <f t="shared" si="41"/>
        <v>4.7982728901274641E-9</v>
      </c>
      <c r="L243" s="3">
        <f t="shared" si="42"/>
        <v>0.99999999520172711</v>
      </c>
      <c r="M243" s="3">
        <f t="shared" si="43"/>
        <v>1.000013420738</v>
      </c>
      <c r="O243" s="3">
        <v>109</v>
      </c>
      <c r="P243" s="3">
        <v>0.4764967</v>
      </c>
      <c r="Q243" s="3">
        <v>0.52226519999999999</v>
      </c>
      <c r="R243" s="3">
        <f t="shared" si="48"/>
        <v>0.87780444899685639</v>
      </c>
      <c r="S243" s="3">
        <f t="shared" si="49"/>
        <v>0.12219555100314367</v>
      </c>
      <c r="T243" s="3">
        <f t="shared" si="46"/>
        <v>0.99876189999999998</v>
      </c>
      <c r="V243" s="3">
        <v>109</v>
      </c>
      <c r="W243" s="3">
        <v>0.15759419999999999</v>
      </c>
      <c r="X243" s="3">
        <v>0.83986740000000004</v>
      </c>
      <c r="Y243" s="3">
        <f t="shared" si="38"/>
        <v>0.87780444899685639</v>
      </c>
      <c r="Z243" s="3">
        <f t="shared" si="39"/>
        <v>0.12219555100314367</v>
      </c>
      <c r="AA243" s="3">
        <f t="shared" si="47"/>
        <v>0.99746160000000006</v>
      </c>
    </row>
    <row r="244" spans="8:27" x14ac:dyDescent="0.35">
      <c r="H244" s="3">
        <v>10.95</v>
      </c>
      <c r="I244" s="3">
        <v>1.000005</v>
      </c>
      <c r="J244" s="3">
        <v>8.5309139999999999E-6</v>
      </c>
      <c r="K244" s="3">
        <f t="shared" si="41"/>
        <v>4.9172573790556839E-9</v>
      </c>
      <c r="L244" s="3">
        <f t="shared" si="42"/>
        <v>0.99999999508274262</v>
      </c>
      <c r="M244" s="3">
        <f t="shared" si="43"/>
        <v>1.0000135309140001</v>
      </c>
      <c r="O244" s="3">
        <v>109.5</v>
      </c>
      <c r="P244" s="3">
        <v>0.47521999999999998</v>
      </c>
      <c r="Q244" s="3">
        <v>0.52354230000000002</v>
      </c>
      <c r="R244" s="3">
        <f t="shared" si="48"/>
        <v>0.88907681651758752</v>
      </c>
      <c r="S244" s="3">
        <f t="shared" si="49"/>
        <v>0.11092318348241254</v>
      </c>
      <c r="T244" s="3">
        <f t="shared" si="46"/>
        <v>0.99876229999999999</v>
      </c>
      <c r="V244" s="3">
        <v>109.5</v>
      </c>
      <c r="W244" s="3">
        <v>0.14612310000000001</v>
      </c>
      <c r="X244" s="3">
        <v>0.85151259999999995</v>
      </c>
      <c r="Y244" s="3">
        <f t="shared" si="38"/>
        <v>0.88907681651758741</v>
      </c>
      <c r="Z244" s="3">
        <f t="shared" si="39"/>
        <v>0.11092318348241259</v>
      </c>
      <c r="AA244" s="3">
        <f t="shared" si="47"/>
        <v>0.99763570000000001</v>
      </c>
    </row>
    <row r="245" spans="8:27" x14ac:dyDescent="0.35">
      <c r="H245" s="3">
        <v>11</v>
      </c>
      <c r="I245" s="3">
        <v>1.000005</v>
      </c>
      <c r="J245" s="3">
        <v>8.6424110000000006E-6</v>
      </c>
      <c r="K245" s="3">
        <f t="shared" si="41"/>
        <v>5.0391923966941476E-9</v>
      </c>
      <c r="L245" s="3">
        <f t="shared" si="42"/>
        <v>0.9999999949608076</v>
      </c>
      <c r="M245" s="3">
        <f t="shared" si="43"/>
        <v>1.000013642411</v>
      </c>
      <c r="O245" s="3">
        <v>110</v>
      </c>
      <c r="P245" s="3">
        <v>0.47394239999999999</v>
      </c>
      <c r="Q245" s="3">
        <v>0.52482050000000002</v>
      </c>
      <c r="R245" s="3">
        <f t="shared" si="48"/>
        <v>0.89942846252588149</v>
      </c>
      <c r="S245" s="3">
        <f t="shared" si="49"/>
        <v>0.10057153747411851</v>
      </c>
      <c r="T245" s="3">
        <f t="shared" si="46"/>
        <v>0.99876290000000001</v>
      </c>
      <c r="V245" s="3">
        <v>110</v>
      </c>
      <c r="W245" s="3">
        <v>0.13541639999999999</v>
      </c>
      <c r="X245" s="3">
        <v>0.86238630000000005</v>
      </c>
      <c r="Y245" s="3">
        <f t="shared" si="38"/>
        <v>0.89942846252588149</v>
      </c>
      <c r="Z245" s="3">
        <f t="shared" si="39"/>
        <v>0.10057153747411857</v>
      </c>
      <c r="AA245" s="3">
        <f t="shared" si="47"/>
        <v>0.99780270000000004</v>
      </c>
    </row>
    <row r="246" spans="8:27" x14ac:dyDescent="0.35">
      <c r="H246" s="3">
        <v>11.05</v>
      </c>
      <c r="I246" s="3">
        <v>1.000005</v>
      </c>
      <c r="J246" s="3">
        <v>8.7552440000000008E-6</v>
      </c>
      <c r="K246" s="3">
        <f t="shared" si="41"/>
        <v>5.164151106740178E-9</v>
      </c>
      <c r="L246" s="3">
        <f t="shared" si="42"/>
        <v>0.99999999483584889</v>
      </c>
      <c r="M246" s="3">
        <f t="shared" si="43"/>
        <v>1.000013755244</v>
      </c>
      <c r="O246" s="3">
        <v>110.5</v>
      </c>
      <c r="P246" s="3">
        <v>0.47266380000000002</v>
      </c>
      <c r="Q246" s="3">
        <v>0.5260996</v>
      </c>
      <c r="R246" s="3">
        <f t="shared" si="48"/>
        <v>0.90891303769017728</v>
      </c>
      <c r="S246" s="3">
        <f t="shared" si="49"/>
        <v>9.1086962309822661E-2</v>
      </c>
      <c r="T246" s="3">
        <f t="shared" si="46"/>
        <v>0.99876340000000008</v>
      </c>
      <c r="V246" s="3">
        <v>110.5</v>
      </c>
      <c r="W246" s="3">
        <v>0.1254411</v>
      </c>
      <c r="X246" s="3">
        <v>0.87252090000000004</v>
      </c>
      <c r="Y246" s="3">
        <f t="shared" si="38"/>
        <v>0.90891303769017717</v>
      </c>
      <c r="Z246" s="3">
        <f t="shared" si="39"/>
        <v>9.1086962309822828E-2</v>
      </c>
      <c r="AA246" s="3">
        <f t="shared" si="47"/>
        <v>0.99796200000000002</v>
      </c>
    </row>
    <row r="247" spans="8:27" x14ac:dyDescent="0.35">
      <c r="H247" s="3">
        <v>11.1</v>
      </c>
      <c r="I247" s="3">
        <v>1.000005</v>
      </c>
      <c r="J247" s="3">
        <v>8.8694300000000006E-6</v>
      </c>
      <c r="K247" s="3">
        <f t="shared" si="41"/>
        <v>5.2922084492479371E-9</v>
      </c>
      <c r="L247" s="3">
        <f t="shared" si="42"/>
        <v>0.99999999470779155</v>
      </c>
      <c r="M247" s="3">
        <f t="shared" si="43"/>
        <v>1.00001386943</v>
      </c>
      <c r="O247" s="3">
        <v>111</v>
      </c>
      <c r="P247" s="3">
        <v>0.47138419999999998</v>
      </c>
      <c r="Q247" s="3">
        <v>0.52737979999999995</v>
      </c>
      <c r="R247" s="3">
        <f t="shared" si="48"/>
        <v>0.91758511294379286</v>
      </c>
      <c r="S247" s="3">
        <f t="shared" si="49"/>
        <v>8.2414887056207087E-2</v>
      </c>
      <c r="T247" s="3">
        <f t="shared" si="46"/>
        <v>0.99876399999999999</v>
      </c>
      <c r="V247" s="3">
        <v>111</v>
      </c>
      <c r="W247" s="3">
        <v>0.1161624</v>
      </c>
      <c r="X247" s="3">
        <v>0.88195109999999999</v>
      </c>
      <c r="Y247" s="3">
        <f t="shared" si="38"/>
        <v>0.91758511294379286</v>
      </c>
      <c r="Z247" s="3">
        <f t="shared" si="39"/>
        <v>8.2414887056207142E-2</v>
      </c>
      <c r="AA247" s="3">
        <f t="shared" si="47"/>
        <v>0.99811349999999999</v>
      </c>
    </row>
    <row r="248" spans="8:27" x14ac:dyDescent="0.35">
      <c r="H248" s="3">
        <v>11.15</v>
      </c>
      <c r="I248" s="3">
        <v>1.000005</v>
      </c>
      <c r="J248" s="3">
        <v>8.9849850000000002E-6</v>
      </c>
      <c r="K248" s="3">
        <f t="shared" si="41"/>
        <v>5.4234413071618803E-9</v>
      </c>
      <c r="L248" s="3">
        <f t="shared" si="42"/>
        <v>0.99999999457655875</v>
      </c>
      <c r="M248" s="3">
        <f t="shared" si="43"/>
        <v>1.000013984985</v>
      </c>
      <c r="O248" s="3">
        <v>111.5</v>
      </c>
      <c r="P248" s="3">
        <v>0.4701034</v>
      </c>
      <c r="Q248" s="3">
        <v>0.52866109999999999</v>
      </c>
      <c r="R248" s="3">
        <f t="shared" si="48"/>
        <v>0.92549922485601299</v>
      </c>
      <c r="S248" s="3">
        <f t="shared" si="49"/>
        <v>7.4500775143987008E-2</v>
      </c>
      <c r="T248" s="3">
        <f t="shared" si="46"/>
        <v>0.99876450000000006</v>
      </c>
      <c r="V248" s="3">
        <v>111.5</v>
      </c>
      <c r="W248" s="3">
        <v>0.1075441</v>
      </c>
      <c r="X248" s="3">
        <v>0.89071259999999997</v>
      </c>
      <c r="Y248" s="3">
        <f t="shared" si="38"/>
        <v>0.92549922485601288</v>
      </c>
      <c r="Z248" s="3">
        <f t="shared" si="39"/>
        <v>7.4500775143987119E-2</v>
      </c>
      <c r="AA248" s="3">
        <f t="shared" si="47"/>
        <v>0.9982567</v>
      </c>
    </row>
    <row r="249" spans="8:27" x14ac:dyDescent="0.35">
      <c r="H249" s="3">
        <v>11.2</v>
      </c>
      <c r="I249" s="3">
        <v>1.000005</v>
      </c>
      <c r="J249" s="3">
        <v>9.1019270000000006E-6</v>
      </c>
      <c r="K249" s="3">
        <f t="shared" si="41"/>
        <v>5.5579283397833024E-9</v>
      </c>
      <c r="L249" s="3">
        <f t="shared" si="42"/>
        <v>0.99999999444207166</v>
      </c>
      <c r="M249" s="3">
        <f t="shared" si="43"/>
        <v>1.0000141019270001</v>
      </c>
      <c r="O249" s="3">
        <v>112</v>
      </c>
      <c r="P249" s="3">
        <v>0.4688216</v>
      </c>
      <c r="Q249" s="3">
        <v>0.52994359999999996</v>
      </c>
      <c r="R249" s="3">
        <f t="shared" si="48"/>
        <v>0.9327090953413697</v>
      </c>
      <c r="S249" s="3">
        <f t="shared" si="49"/>
        <v>6.7290904658630246E-2</v>
      </c>
      <c r="T249" s="3">
        <f t="shared" si="46"/>
        <v>0.99876520000000002</v>
      </c>
      <c r="V249" s="3">
        <v>112</v>
      </c>
      <c r="W249" s="3">
        <v>9.9549559999999995E-2</v>
      </c>
      <c r="X249" s="3">
        <v>0.89884209999999998</v>
      </c>
      <c r="Y249" s="3">
        <f t="shared" si="38"/>
        <v>0.9327090953413697</v>
      </c>
      <c r="Z249" s="3">
        <f t="shared" si="39"/>
        <v>6.7290904658630246E-2</v>
      </c>
      <c r="AA249" s="3">
        <f t="shared" si="47"/>
        <v>0.99839166000000001</v>
      </c>
    </row>
    <row r="250" spans="8:27" x14ac:dyDescent="0.35">
      <c r="H250" s="3">
        <v>11.25</v>
      </c>
      <c r="I250" s="3">
        <v>1.000005</v>
      </c>
      <c r="J250" s="3">
        <v>9.2202709999999995E-6</v>
      </c>
      <c r="K250" s="3">
        <f t="shared" si="41"/>
        <v>5.6957502048149422E-9</v>
      </c>
      <c r="L250" s="3">
        <f t="shared" si="42"/>
        <v>0.9999999943042498</v>
      </c>
      <c r="M250" s="3">
        <f t="shared" si="43"/>
        <v>1.0000142202710001</v>
      </c>
      <c r="O250" s="3">
        <v>112.5</v>
      </c>
      <c r="P250" s="3">
        <v>0.46753850000000002</v>
      </c>
      <c r="Q250" s="3">
        <v>0.53122729999999996</v>
      </c>
      <c r="R250" s="3">
        <f t="shared" si="48"/>
        <v>0.93926701205672636</v>
      </c>
      <c r="S250" s="3">
        <f t="shared" si="49"/>
        <v>6.0732987943273586E-2</v>
      </c>
      <c r="T250" s="3">
        <f t="shared" si="46"/>
        <v>0.99876579999999993</v>
      </c>
      <c r="V250" s="3">
        <v>112.5</v>
      </c>
      <c r="W250" s="3">
        <v>9.2142150000000006E-2</v>
      </c>
      <c r="X250" s="3">
        <v>0.90637619999999997</v>
      </c>
      <c r="Y250" s="3">
        <f t="shared" si="38"/>
        <v>0.93926701205672636</v>
      </c>
      <c r="Z250" s="3">
        <f t="shared" si="39"/>
        <v>6.0732987943273697E-2</v>
      </c>
      <c r="AA250" s="3">
        <f t="shared" si="47"/>
        <v>0.99851835</v>
      </c>
    </row>
    <row r="251" spans="8:27" x14ac:dyDescent="0.35">
      <c r="H251" s="3">
        <v>11.3</v>
      </c>
      <c r="I251" s="3">
        <v>1.000005</v>
      </c>
      <c r="J251" s="3">
        <v>9.3400369999999999E-6</v>
      </c>
      <c r="K251" s="3">
        <f t="shared" si="41"/>
        <v>5.8369898914278906E-9</v>
      </c>
      <c r="L251" s="3">
        <f t="shared" si="42"/>
        <v>0.99999999416301011</v>
      </c>
      <c r="M251" s="3">
        <f t="shared" si="43"/>
        <v>1.0000143400370001</v>
      </c>
      <c r="O251" s="3">
        <v>113</v>
      </c>
      <c r="P251" s="3">
        <v>0.4662541</v>
      </c>
      <c r="Q251" s="3">
        <v>0.5325124</v>
      </c>
      <c r="R251" s="3">
        <f t="shared" si="48"/>
        <v>0.94522335302953131</v>
      </c>
      <c r="S251" s="3">
        <f t="shared" si="49"/>
        <v>5.4776646970468634E-2</v>
      </c>
      <c r="T251" s="3">
        <f t="shared" si="46"/>
        <v>0.9987665</v>
      </c>
      <c r="V251" s="3">
        <v>113</v>
      </c>
      <c r="W251" s="3">
        <v>8.5285550000000002E-2</v>
      </c>
      <c r="X251" s="3">
        <v>0.91335129999999998</v>
      </c>
      <c r="Y251" s="3">
        <f t="shared" si="38"/>
        <v>0.94522335302953131</v>
      </c>
      <c r="Z251" s="3">
        <f t="shared" si="39"/>
        <v>5.477664697046869E-2</v>
      </c>
      <c r="AA251" s="3">
        <f t="shared" si="47"/>
        <v>0.99863685000000002</v>
      </c>
    </row>
    <row r="252" spans="8:27" x14ac:dyDescent="0.35">
      <c r="H252" s="3">
        <v>11.35</v>
      </c>
      <c r="I252" s="3">
        <v>1.000005</v>
      </c>
      <c r="J252" s="3">
        <v>9.4612399999999996E-6</v>
      </c>
      <c r="K252" s="3">
        <f t="shared" si="41"/>
        <v>5.9817317210608678E-9</v>
      </c>
      <c r="L252" s="3">
        <f t="shared" si="42"/>
        <v>0.99999999401826822</v>
      </c>
      <c r="M252" s="3">
        <f t="shared" si="43"/>
        <v>1.0000144612399999</v>
      </c>
      <c r="O252" s="3">
        <v>113.5</v>
      </c>
      <c r="P252" s="3">
        <v>0.4649684</v>
      </c>
      <c r="Q252" s="3">
        <v>0.53379880000000002</v>
      </c>
      <c r="R252" s="3">
        <f t="shared" si="48"/>
        <v>0.95062623775139365</v>
      </c>
      <c r="S252" s="3">
        <f t="shared" si="49"/>
        <v>4.9373762248606345E-2</v>
      </c>
      <c r="T252" s="3">
        <f t="shared" si="46"/>
        <v>0.99876720000000008</v>
      </c>
      <c r="V252" s="3">
        <v>113.5</v>
      </c>
      <c r="W252" s="3">
        <v>7.8944230000000004E-2</v>
      </c>
      <c r="X252" s="3">
        <v>0.91980329999999999</v>
      </c>
      <c r="Y252" s="3">
        <f t="shared" si="38"/>
        <v>0.95062623775139365</v>
      </c>
      <c r="Z252" s="3">
        <f t="shared" si="39"/>
        <v>4.9373762248606345E-2</v>
      </c>
      <c r="AA252" s="3">
        <f t="shared" si="47"/>
        <v>0.99874752999999994</v>
      </c>
    </row>
    <row r="253" spans="8:27" x14ac:dyDescent="0.35">
      <c r="H253" s="3">
        <v>11.4</v>
      </c>
      <c r="I253" s="3">
        <v>1.000005</v>
      </c>
      <c r="J253" s="3">
        <v>9.5838979999999994E-6</v>
      </c>
      <c r="K253" s="3">
        <f t="shared" si="41"/>
        <v>6.1300629572436094E-9</v>
      </c>
      <c r="L253" s="3">
        <f t="shared" si="42"/>
        <v>0.9999999938699371</v>
      </c>
      <c r="M253" s="3">
        <f t="shared" si="43"/>
        <v>1.0000145838980001</v>
      </c>
      <c r="O253" s="3">
        <v>114</v>
      </c>
      <c r="P253" s="3">
        <v>0.46368130000000002</v>
      </c>
      <c r="Q253" s="3">
        <v>0.53508670000000003</v>
      </c>
      <c r="R253" s="3">
        <f t="shared" si="48"/>
        <v>0.95552128680363491</v>
      </c>
      <c r="S253" s="3">
        <f t="shared" si="49"/>
        <v>4.4478713196365038E-2</v>
      </c>
      <c r="T253" s="3">
        <f t="shared" si="46"/>
        <v>0.9987680000000001</v>
      </c>
      <c r="V253" s="3">
        <v>114</v>
      </c>
      <c r="W253" s="3">
        <v>7.308373E-2</v>
      </c>
      <c r="X253" s="3">
        <v>0.9257668</v>
      </c>
      <c r="Y253" s="3">
        <f t="shared" si="38"/>
        <v>0.95552128680363491</v>
      </c>
      <c r="Z253" s="3">
        <f t="shared" si="39"/>
        <v>4.4478713196365038E-2</v>
      </c>
      <c r="AA253" s="3">
        <f t="shared" si="47"/>
        <v>0.99885053000000001</v>
      </c>
    </row>
    <row r="254" spans="8:27" x14ac:dyDescent="0.35">
      <c r="H254" s="3">
        <v>11.45</v>
      </c>
      <c r="I254" s="3">
        <v>1.000005</v>
      </c>
      <c r="J254" s="3">
        <v>9.7080299999999996E-6</v>
      </c>
      <c r="K254" s="3">
        <f t="shared" si="41"/>
        <v>6.2820723623069341E-9</v>
      </c>
      <c r="L254" s="3">
        <f t="shared" si="42"/>
        <v>0.99999999371792758</v>
      </c>
      <c r="M254" s="3">
        <f t="shared" si="43"/>
        <v>1.0000147080300001</v>
      </c>
      <c r="O254" s="3">
        <v>114.5</v>
      </c>
      <c r="P254" s="3">
        <v>0.46239259999999999</v>
      </c>
      <c r="Q254" s="3">
        <v>0.53637610000000002</v>
      </c>
      <c r="R254" s="3">
        <f t="shared" si="48"/>
        <v>0.95995147273534109</v>
      </c>
      <c r="S254" s="3">
        <f t="shared" si="49"/>
        <v>4.0048527264658906E-2</v>
      </c>
      <c r="T254" s="3">
        <f t="shared" si="46"/>
        <v>0.99876870000000006</v>
      </c>
      <c r="V254" s="3">
        <v>114.5</v>
      </c>
      <c r="W254" s="3">
        <v>6.7670869999999994E-2</v>
      </c>
      <c r="X254" s="3">
        <v>0.93127519999999997</v>
      </c>
      <c r="Y254" s="3">
        <f t="shared" si="38"/>
        <v>0.95995147273534109</v>
      </c>
      <c r="Z254" s="3">
        <f t="shared" si="39"/>
        <v>4.0048527264658906E-2</v>
      </c>
      <c r="AA254" s="3">
        <f t="shared" si="47"/>
        <v>0.99894606999999991</v>
      </c>
    </row>
    <row r="255" spans="8:27" x14ac:dyDescent="0.35">
      <c r="H255" s="3">
        <v>11.5</v>
      </c>
      <c r="I255" s="3">
        <v>1.000005</v>
      </c>
      <c r="J255" s="3">
        <v>9.8336530000000002E-6</v>
      </c>
      <c r="K255" s="3">
        <f t="shared" si="41"/>
        <v>6.4378511410723149E-9</v>
      </c>
      <c r="L255" s="3">
        <f t="shared" si="42"/>
        <v>0.99999999356214886</v>
      </c>
      <c r="M255" s="3">
        <f t="shared" si="43"/>
        <v>1.0000148336529999</v>
      </c>
      <c r="O255" s="3">
        <v>115</v>
      </c>
      <c r="P255" s="3">
        <v>0.46110250000000003</v>
      </c>
      <c r="Q255" s="3">
        <v>0.53766700000000001</v>
      </c>
      <c r="R255" s="3">
        <f t="shared" si="48"/>
        <v>0.96395704611707367</v>
      </c>
      <c r="S255" s="3">
        <f t="shared" si="49"/>
        <v>3.6042953882926387E-2</v>
      </c>
      <c r="T255" s="3">
        <f t="shared" si="46"/>
        <v>0.99876950000000009</v>
      </c>
      <c r="V255" s="3">
        <v>115</v>
      </c>
      <c r="W255" s="3">
        <v>6.2673900000000005E-2</v>
      </c>
      <c r="X255" s="3">
        <v>0.93636079999999999</v>
      </c>
      <c r="Y255" s="3">
        <f t="shared" si="38"/>
        <v>0.96395704611707367</v>
      </c>
      <c r="Z255" s="3">
        <f t="shared" si="39"/>
        <v>3.6042953882926387E-2</v>
      </c>
      <c r="AA255" s="3">
        <f t="shared" si="47"/>
        <v>0.99903469999999994</v>
      </c>
    </row>
    <row r="256" spans="8:27" x14ac:dyDescent="0.35">
      <c r="H256" s="3">
        <v>11.55</v>
      </c>
      <c r="I256" s="3">
        <v>1.0000039999999999</v>
      </c>
      <c r="J256" s="3">
        <v>9.9607850000000002E-6</v>
      </c>
      <c r="K256" s="3">
        <f t="shared" si="41"/>
        <v>6.5974928853407278E-9</v>
      </c>
      <c r="L256" s="3">
        <f t="shared" si="42"/>
        <v>0.99999999340250711</v>
      </c>
      <c r="M256" s="3">
        <f t="shared" si="43"/>
        <v>1.0000139607849998</v>
      </c>
      <c r="O256" s="3">
        <v>115.5</v>
      </c>
      <c r="P256" s="3">
        <v>0.45981070000000002</v>
      </c>
      <c r="Q256" s="3">
        <v>0.53895970000000004</v>
      </c>
      <c r="R256" s="3">
        <f t="shared" si="48"/>
        <v>0.96757552222411225</v>
      </c>
      <c r="S256" s="3">
        <f t="shared" si="49"/>
        <v>3.2424477775887806E-2</v>
      </c>
      <c r="T256" s="3">
        <f t="shared" si="46"/>
        <v>0.99877040000000006</v>
      </c>
      <c r="V256" s="3">
        <v>115.5</v>
      </c>
      <c r="W256" s="3">
        <v>5.8062639999999999E-2</v>
      </c>
      <c r="X256" s="3">
        <v>0.9410539</v>
      </c>
      <c r="Y256" s="3">
        <f t="shared" si="38"/>
        <v>0.96757552222411225</v>
      </c>
      <c r="Z256" s="3">
        <f t="shared" si="39"/>
        <v>3.2424477775887806E-2</v>
      </c>
      <c r="AA256" s="3">
        <f t="shared" si="47"/>
        <v>0.99911653999999994</v>
      </c>
    </row>
    <row r="257" spans="8:27" x14ac:dyDescent="0.35">
      <c r="H257" s="3">
        <v>11.6</v>
      </c>
      <c r="I257" s="3">
        <v>1.0000039999999999</v>
      </c>
      <c r="J257" s="3">
        <v>1.008945E-5</v>
      </c>
      <c r="K257" s="3">
        <f t="shared" si="41"/>
        <v>6.7610932963368953E-9</v>
      </c>
      <c r="L257" s="3">
        <f t="shared" si="42"/>
        <v>0.99999999323890676</v>
      </c>
      <c r="M257" s="3">
        <f t="shared" si="43"/>
        <v>1.0000140894499998</v>
      </c>
      <c r="O257" s="3">
        <v>116</v>
      </c>
      <c r="P257" s="3">
        <v>0.45851720000000001</v>
      </c>
      <c r="Q257" s="3">
        <v>0.54025400000000001</v>
      </c>
      <c r="R257" s="3">
        <f t="shared" si="48"/>
        <v>0.97084171549131215</v>
      </c>
      <c r="S257" s="3">
        <f t="shared" si="49"/>
        <v>2.9158284508687848E-2</v>
      </c>
      <c r="T257" s="3">
        <f t="shared" si="46"/>
        <v>0.99877119999999997</v>
      </c>
      <c r="V257" s="3">
        <v>116</v>
      </c>
      <c r="W257" s="3">
        <v>5.3808519999999999E-2</v>
      </c>
      <c r="X257" s="3">
        <v>0.94538359999999999</v>
      </c>
      <c r="Y257" s="3">
        <f t="shared" si="38"/>
        <v>0.97084171549131215</v>
      </c>
      <c r="Z257" s="3">
        <f t="shared" si="39"/>
        <v>2.9158284508687848E-2</v>
      </c>
      <c r="AA257" s="3">
        <f t="shared" si="47"/>
        <v>0.99919212000000002</v>
      </c>
    </row>
    <row r="258" spans="8:27" x14ac:dyDescent="0.35">
      <c r="H258" s="3">
        <v>11.65</v>
      </c>
      <c r="I258" s="3">
        <v>1.0000039999999999</v>
      </c>
      <c r="J258" s="3">
        <v>1.021965E-5</v>
      </c>
      <c r="K258" s="3">
        <f t="shared" si="41"/>
        <v>6.9287506287984968E-9</v>
      </c>
      <c r="L258" s="3">
        <f t="shared" si="42"/>
        <v>0.99999999307124932</v>
      </c>
      <c r="M258" s="3">
        <f t="shared" si="43"/>
        <v>1.0000142196499999</v>
      </c>
      <c r="O258" s="3">
        <v>116.5</v>
      </c>
      <c r="P258" s="3">
        <v>0.45722190000000001</v>
      </c>
      <c r="Q258" s="3">
        <v>0.54155019999999998</v>
      </c>
      <c r="R258" s="3">
        <f t="shared" si="48"/>
        <v>0.97378781060173147</v>
      </c>
      <c r="S258" s="3">
        <f t="shared" si="49"/>
        <v>2.6212189398268526E-2</v>
      </c>
      <c r="T258" s="3">
        <f t="shared" si="46"/>
        <v>0.99877210000000005</v>
      </c>
      <c r="V258" s="3">
        <v>116.5</v>
      </c>
      <c r="W258" s="3">
        <v>4.9884619999999998E-2</v>
      </c>
      <c r="X258" s="3">
        <v>0.94937720000000003</v>
      </c>
      <c r="Y258" s="3">
        <f t="shared" si="38"/>
        <v>0.97378781060173125</v>
      </c>
      <c r="Z258" s="3">
        <f t="shared" si="39"/>
        <v>2.6212189398268693E-2</v>
      </c>
      <c r="AA258" s="3">
        <f t="shared" si="47"/>
        <v>0.99926182000000008</v>
      </c>
    </row>
    <row r="259" spans="8:27" x14ac:dyDescent="0.35">
      <c r="H259" s="3">
        <v>11.7</v>
      </c>
      <c r="I259" s="3">
        <v>1.0000039999999999</v>
      </c>
      <c r="J259" s="3">
        <v>1.0351429999999999E-5</v>
      </c>
      <c r="K259" s="3">
        <f t="shared" si="41"/>
        <v>7.1005653579092609E-9</v>
      </c>
      <c r="L259" s="3">
        <f t="shared" si="42"/>
        <v>0.99999999289943464</v>
      </c>
      <c r="M259" s="3">
        <f t="shared" si="43"/>
        <v>1.0000143514299999</v>
      </c>
      <c r="O259" s="3">
        <v>117</v>
      </c>
      <c r="P259" s="3">
        <v>0.45592480000000002</v>
      </c>
      <c r="Q259" s="3">
        <v>0.5428482</v>
      </c>
      <c r="R259" s="3">
        <f t="shared" si="48"/>
        <v>0.97644346073549304</v>
      </c>
      <c r="S259" s="3">
        <f t="shared" si="49"/>
        <v>2.3556539264506959E-2</v>
      </c>
      <c r="T259" s="3">
        <f t="shared" si="46"/>
        <v>0.99877300000000002</v>
      </c>
      <c r="V259" s="3">
        <v>117</v>
      </c>
      <c r="W259" s="3">
        <v>4.6265680000000003E-2</v>
      </c>
      <c r="X259" s="3">
        <v>0.95306029999999997</v>
      </c>
      <c r="Y259" s="3">
        <f t="shared" si="38"/>
        <v>0.97644346073549304</v>
      </c>
      <c r="Z259" s="3">
        <f t="shared" si="39"/>
        <v>2.3556539264506959E-2</v>
      </c>
      <c r="AA259" s="3">
        <f t="shared" si="47"/>
        <v>0.99932597999999995</v>
      </c>
    </row>
    <row r="260" spans="8:27" x14ac:dyDescent="0.35">
      <c r="H260" s="3">
        <v>11.75</v>
      </c>
      <c r="I260" s="3">
        <v>1.0000039999999999</v>
      </c>
      <c r="J260" s="3">
        <v>1.048478E-5</v>
      </c>
      <c r="K260" s="3">
        <f t="shared" si="41"/>
        <v>7.2766405123658728E-9</v>
      </c>
      <c r="L260" s="3">
        <f t="shared" si="42"/>
        <v>0.99999999272335949</v>
      </c>
      <c r="M260" s="3">
        <f t="shared" si="43"/>
        <v>1.0000144847799999</v>
      </c>
      <c r="O260" s="3">
        <v>117.5</v>
      </c>
      <c r="P260" s="3">
        <v>0.45462570000000002</v>
      </c>
      <c r="Q260" s="3">
        <v>0.54414819999999997</v>
      </c>
      <c r="R260" s="3">
        <f t="shared" si="48"/>
        <v>0.97883590505705398</v>
      </c>
      <c r="S260" s="3">
        <f t="shared" si="49"/>
        <v>2.1164094942946021E-2</v>
      </c>
      <c r="T260" s="3">
        <f t="shared" si="46"/>
        <v>0.99877389999999999</v>
      </c>
      <c r="V260" s="3">
        <v>117.5</v>
      </c>
      <c r="W260" s="3">
        <v>4.2928069999999999E-2</v>
      </c>
      <c r="X260" s="3">
        <v>0.9564568</v>
      </c>
      <c r="Y260" s="3">
        <f t="shared" si="38"/>
        <v>0.97883590505705398</v>
      </c>
      <c r="Z260" s="3">
        <f t="shared" si="39"/>
        <v>2.1164094942946021E-2</v>
      </c>
      <c r="AA260" s="3">
        <f t="shared" si="47"/>
        <v>0.99938486999999998</v>
      </c>
    </row>
    <row r="261" spans="8:27" x14ac:dyDescent="0.35">
      <c r="H261" s="3">
        <v>11.8</v>
      </c>
      <c r="I261" s="3">
        <v>1.0000039999999999</v>
      </c>
      <c r="J261" s="3">
        <v>1.0619749999999999E-5</v>
      </c>
      <c r="K261" s="3">
        <f t="shared" si="41"/>
        <v>7.4570821184671843E-9</v>
      </c>
      <c r="L261" s="3">
        <f t="shared" si="42"/>
        <v>0.99999999254291794</v>
      </c>
      <c r="M261" s="3">
        <f t="shared" si="43"/>
        <v>1.0000146197499999</v>
      </c>
      <c r="O261" s="3">
        <v>118</v>
      </c>
      <c r="P261" s="3">
        <v>0.45332470000000002</v>
      </c>
      <c r="Q261" s="3">
        <v>0.5454502</v>
      </c>
      <c r="R261" s="3">
        <f t="shared" si="48"/>
        <v>0.98099009892515698</v>
      </c>
      <c r="S261" s="3">
        <f t="shared" si="49"/>
        <v>1.9009901074842961E-2</v>
      </c>
      <c r="T261" s="3">
        <f t="shared" si="46"/>
        <v>0.99877490000000002</v>
      </c>
      <c r="V261" s="3">
        <v>118</v>
      </c>
      <c r="W261" s="3">
        <v>3.984977E-2</v>
      </c>
      <c r="X261" s="3">
        <v>0.95958920000000003</v>
      </c>
      <c r="Y261" s="3">
        <f t="shared" si="38"/>
        <v>0.98099009892515698</v>
      </c>
      <c r="Z261" s="3">
        <f t="shared" si="39"/>
        <v>1.9009901074842961E-2</v>
      </c>
      <c r="AA261" s="3">
        <f t="shared" si="47"/>
        <v>0.99943897000000004</v>
      </c>
    </row>
    <row r="262" spans="8:27" x14ac:dyDescent="0.35">
      <c r="H262" s="3">
        <v>11.85</v>
      </c>
      <c r="I262" s="3">
        <v>1.0000039999999999</v>
      </c>
      <c r="J262" s="3">
        <v>1.0756329999999999E-5</v>
      </c>
      <c r="K262" s="3">
        <f t="shared" si="41"/>
        <v>7.6419980343800376E-9</v>
      </c>
      <c r="L262" s="3">
        <f t="shared" si="42"/>
        <v>0.99999999235800197</v>
      </c>
      <c r="M262" s="3">
        <f t="shared" si="43"/>
        <v>1.0000147563299999</v>
      </c>
      <c r="O262" s="3">
        <v>118.5</v>
      </c>
      <c r="P262" s="3">
        <v>0.45202150000000002</v>
      </c>
      <c r="Q262" s="3">
        <v>0.54675439999999997</v>
      </c>
      <c r="R262" s="3">
        <f t="shared" si="48"/>
        <v>0.98292885155497867</v>
      </c>
      <c r="S262" s="3">
        <f t="shared" si="49"/>
        <v>1.7071148445021334E-2</v>
      </c>
      <c r="T262" s="3">
        <f t="shared" si="46"/>
        <v>0.99877590000000005</v>
      </c>
      <c r="V262" s="3">
        <v>118.5</v>
      </c>
      <c r="W262" s="3">
        <v>3.701028E-2</v>
      </c>
      <c r="X262" s="3">
        <v>0.96247839999999996</v>
      </c>
      <c r="Y262" s="3">
        <f t="shared" si="38"/>
        <v>0.98292885155497867</v>
      </c>
      <c r="Z262" s="3">
        <f t="shared" si="39"/>
        <v>1.7071148445021334E-2</v>
      </c>
      <c r="AA262" s="3">
        <f t="shared" si="47"/>
        <v>0.99948867999999991</v>
      </c>
    </row>
    <row r="263" spans="8:27" x14ac:dyDescent="0.35">
      <c r="H263" s="3">
        <v>11.9</v>
      </c>
      <c r="I263" s="3">
        <v>1.0000039999999999</v>
      </c>
      <c r="J263" s="3">
        <v>1.089456E-5</v>
      </c>
      <c r="K263" s="3">
        <f t="shared" si="41"/>
        <v>7.8314993379180464E-9</v>
      </c>
      <c r="L263" s="3">
        <f t="shared" si="42"/>
        <v>0.99999999216850066</v>
      </c>
      <c r="M263" s="3">
        <f t="shared" si="43"/>
        <v>1.0000148945599998</v>
      </c>
      <c r="O263" s="3">
        <v>119</v>
      </c>
      <c r="P263" s="3">
        <v>0.45071610000000001</v>
      </c>
      <c r="Q263" s="3">
        <v>0.54806080000000001</v>
      </c>
      <c r="R263" s="3">
        <f t="shared" si="48"/>
        <v>0.98467296694372763</v>
      </c>
      <c r="S263" s="3">
        <f t="shared" si="49"/>
        <v>1.5327033056272366E-2</v>
      </c>
      <c r="T263" s="3">
        <f t="shared" si="46"/>
        <v>0.99877689999999997</v>
      </c>
      <c r="V263" s="3">
        <v>119</v>
      </c>
      <c r="W263" s="3">
        <v>3.4390589999999999E-2</v>
      </c>
      <c r="X263" s="3">
        <v>0.96514350000000004</v>
      </c>
      <c r="Y263" s="3">
        <f t="shared" si="38"/>
        <v>0.98467296694372752</v>
      </c>
      <c r="Z263" s="3">
        <f t="shared" si="39"/>
        <v>1.5327033056272421E-2</v>
      </c>
      <c r="AA263" s="3">
        <f t="shared" si="47"/>
        <v>0.99953409000000004</v>
      </c>
    </row>
    <row r="264" spans="8:27" x14ac:dyDescent="0.35">
      <c r="H264" s="3">
        <v>11.95</v>
      </c>
      <c r="I264" s="3">
        <v>1.0000039999999999</v>
      </c>
      <c r="J264" s="3">
        <v>1.103446E-5</v>
      </c>
      <c r="K264" s="3">
        <f t="shared" si="41"/>
        <v>8.0257000489858399E-9</v>
      </c>
      <c r="L264" s="3">
        <f t="shared" si="42"/>
        <v>0.9999999919742999</v>
      </c>
      <c r="M264" s="3">
        <f t="shared" si="43"/>
        <v>1.0000150344599998</v>
      </c>
      <c r="O264" s="3">
        <v>119.5</v>
      </c>
      <c r="P264" s="3">
        <v>0.44940849999999999</v>
      </c>
      <c r="Q264" s="3">
        <v>0.54936949999999996</v>
      </c>
      <c r="R264" s="3">
        <f t="shared" si="48"/>
        <v>0.9862413847950432</v>
      </c>
      <c r="S264" s="3">
        <f t="shared" si="49"/>
        <v>1.3758615204956803E-2</v>
      </c>
      <c r="T264" s="3">
        <f t="shared" si="46"/>
        <v>0.99877799999999994</v>
      </c>
      <c r="V264" s="3">
        <v>119.5</v>
      </c>
      <c r="W264" s="3">
        <v>3.1973109999999999E-2</v>
      </c>
      <c r="X264" s="3">
        <v>0.96760270000000004</v>
      </c>
      <c r="Y264" s="3">
        <f t="shared" si="38"/>
        <v>0.9862413847950432</v>
      </c>
      <c r="Z264" s="3">
        <f t="shared" si="39"/>
        <v>1.3758615204956803E-2</v>
      </c>
      <c r="AA264" s="3">
        <f t="shared" si="47"/>
        <v>0.99957581000000006</v>
      </c>
    </row>
    <row r="265" spans="8:27" x14ac:dyDescent="0.35">
      <c r="H265" s="3">
        <v>12</v>
      </c>
      <c r="I265" s="3">
        <v>1.0000039999999999</v>
      </c>
      <c r="J265" s="3">
        <v>1.117604E-5</v>
      </c>
      <c r="K265" s="3">
        <f t="shared" si="41"/>
        <v>8.2247160748671888E-9</v>
      </c>
      <c r="L265" s="3">
        <f t="shared" si="42"/>
        <v>0.99999999177528398</v>
      </c>
      <c r="M265" s="3">
        <f t="shared" si="43"/>
        <v>1.0000151760399998</v>
      </c>
      <c r="O265" s="3">
        <v>120</v>
      </c>
      <c r="P265" s="3">
        <v>0.44809850000000001</v>
      </c>
      <c r="Q265" s="3">
        <v>0.55068059999999996</v>
      </c>
      <c r="R265" s="3">
        <f t="shared" si="48"/>
        <v>0.98765131895518787</v>
      </c>
      <c r="S265" s="3">
        <f t="shared" si="49"/>
        <v>1.2348681044812182E-2</v>
      </c>
      <c r="T265" s="3">
        <f t="shared" si="46"/>
        <v>0.99877909999999992</v>
      </c>
      <c r="V265" s="3">
        <v>120</v>
      </c>
      <c r="W265" s="3">
        <v>2.974158E-2</v>
      </c>
      <c r="X265" s="3">
        <v>0.96987230000000002</v>
      </c>
      <c r="Y265" s="3">
        <f t="shared" si="38"/>
        <v>0.98765131895518787</v>
      </c>
      <c r="Z265" s="3">
        <f t="shared" si="39"/>
        <v>1.2348681044812182E-2</v>
      </c>
      <c r="AA265" s="3">
        <f t="shared" si="47"/>
        <v>0.99961388000000007</v>
      </c>
    </row>
    <row r="266" spans="8:27" x14ac:dyDescent="0.35">
      <c r="H266" s="3">
        <v>12.05</v>
      </c>
      <c r="I266" s="3">
        <v>1.0000039999999999</v>
      </c>
      <c r="J266" s="3">
        <v>1.131932E-5</v>
      </c>
      <c r="K266" s="3">
        <f t="shared" si="41"/>
        <v>8.4286674306710552E-9</v>
      </c>
      <c r="L266" s="3">
        <f t="shared" si="42"/>
        <v>0.99999999157133257</v>
      </c>
      <c r="M266" s="3">
        <f t="shared" si="43"/>
        <v>1.0000153193199999</v>
      </c>
      <c r="O266" s="3">
        <v>120.5</v>
      </c>
      <c r="P266" s="3">
        <v>0.44678600000000002</v>
      </c>
      <c r="Q266" s="3">
        <v>0.55199410000000004</v>
      </c>
      <c r="R266" s="3">
        <f t="shared" si="48"/>
        <v>0.98891839151934424</v>
      </c>
      <c r="S266" s="3">
        <f t="shared" si="49"/>
        <v>1.1081608480655813E-2</v>
      </c>
      <c r="T266" s="3">
        <f t="shared" si="46"/>
        <v>0.99878010000000006</v>
      </c>
      <c r="V266" s="3">
        <v>120.5</v>
      </c>
      <c r="W266" s="3">
        <v>2.7680989999999999E-2</v>
      </c>
      <c r="X266" s="3">
        <v>0.97196780000000005</v>
      </c>
      <c r="Y266" s="3">
        <f t="shared" si="38"/>
        <v>0.98891839151934424</v>
      </c>
      <c r="Z266" s="3">
        <f t="shared" si="39"/>
        <v>1.1081608480655813E-2</v>
      </c>
      <c r="AA266" s="3">
        <f t="shared" si="47"/>
        <v>0.99964879000000006</v>
      </c>
    </row>
    <row r="267" spans="8:27" x14ac:dyDescent="0.35">
      <c r="H267" s="3">
        <v>12.1</v>
      </c>
      <c r="I267" s="3">
        <v>1.0000039999999999</v>
      </c>
      <c r="J267" s="3">
        <v>1.146433E-5</v>
      </c>
      <c r="K267" s="3">
        <f t="shared" si="41"/>
        <v>8.637676074396694E-9</v>
      </c>
      <c r="L267" s="3">
        <f t="shared" si="42"/>
        <v>0.99999999136232387</v>
      </c>
      <c r="M267" s="3">
        <f t="shared" si="43"/>
        <v>1.0000154643299999</v>
      </c>
      <c r="O267" s="3">
        <v>121</v>
      </c>
      <c r="P267" s="3">
        <v>0.44547100000000001</v>
      </c>
      <c r="Q267" s="3">
        <v>0.55331030000000003</v>
      </c>
      <c r="R267" s="3">
        <f t="shared" si="48"/>
        <v>0.99005676129469022</v>
      </c>
      <c r="S267" s="3">
        <f t="shared" si="49"/>
        <v>9.9432387053097759E-3</v>
      </c>
      <c r="T267" s="3">
        <f t="shared" si="46"/>
        <v>0.99878130000000009</v>
      </c>
      <c r="V267" s="3">
        <v>121</v>
      </c>
      <c r="W267" s="3">
        <v>2.577751E-2</v>
      </c>
      <c r="X267" s="3">
        <v>0.97390310000000002</v>
      </c>
      <c r="Y267" s="3">
        <f t="shared" si="38"/>
        <v>0.99005676129469022</v>
      </c>
      <c r="Z267" s="3">
        <f t="shared" si="39"/>
        <v>9.9432387053097759E-3</v>
      </c>
      <c r="AA267" s="3">
        <f t="shared" si="47"/>
        <v>0.99968060999999997</v>
      </c>
    </row>
    <row r="268" spans="8:27" x14ac:dyDescent="0.35">
      <c r="H268" s="3">
        <v>12.15</v>
      </c>
      <c r="I268" s="3">
        <v>1.0000039999999999</v>
      </c>
      <c r="J268" s="3">
        <v>1.1611090000000001E-5</v>
      </c>
      <c r="K268" s="3">
        <f t="shared" si="41"/>
        <v>8.8518677388016442E-9</v>
      </c>
      <c r="L268" s="3">
        <f t="shared" si="42"/>
        <v>0.99999999114813232</v>
      </c>
      <c r="M268" s="3">
        <f t="shared" si="43"/>
        <v>1.0000156110899998</v>
      </c>
      <c r="O268" s="3">
        <v>121.5</v>
      </c>
      <c r="P268" s="3">
        <v>0.44415320000000003</v>
      </c>
      <c r="Q268" s="3">
        <v>0.55462920000000004</v>
      </c>
      <c r="R268" s="3">
        <f t="shared" si="48"/>
        <v>0.99107924573377293</v>
      </c>
      <c r="S268" s="3">
        <f t="shared" si="49"/>
        <v>8.9207542662270711E-3</v>
      </c>
      <c r="T268" s="3">
        <f t="shared" si="46"/>
        <v>0.99878240000000007</v>
      </c>
      <c r="V268" s="3">
        <v>121.5</v>
      </c>
      <c r="W268" s="3">
        <v>2.401841E-2</v>
      </c>
      <c r="X268" s="3">
        <v>0.97569130000000004</v>
      </c>
      <c r="Y268" s="3">
        <f t="shared" si="38"/>
        <v>0.99107924573377293</v>
      </c>
      <c r="Z268" s="3">
        <f t="shared" si="39"/>
        <v>8.9207542662270711E-3</v>
      </c>
      <c r="AA268" s="3">
        <f t="shared" si="47"/>
        <v>0.99970971000000008</v>
      </c>
    </row>
    <row r="269" spans="8:27" x14ac:dyDescent="0.35">
      <c r="H269" s="3">
        <v>12.2</v>
      </c>
      <c r="I269" s="3">
        <v>1.0000039999999999</v>
      </c>
      <c r="J269" s="3">
        <v>1.1759610000000001E-5</v>
      </c>
      <c r="K269" s="3">
        <f t="shared" si="41"/>
        <v>9.0713706546452499E-9</v>
      </c>
      <c r="L269" s="3">
        <f t="shared" si="42"/>
        <v>0.99999999092862935</v>
      </c>
      <c r="M269" s="3">
        <f t="shared" si="43"/>
        <v>1.0000157596099999</v>
      </c>
      <c r="O269" s="3">
        <v>122</v>
      </c>
      <c r="P269" s="3">
        <v>0.44283280000000003</v>
      </c>
      <c r="Q269" s="3">
        <v>0.55595090000000003</v>
      </c>
      <c r="R269" s="3">
        <f t="shared" si="48"/>
        <v>0.99199743579178867</v>
      </c>
      <c r="S269" s="3">
        <f t="shared" si="49"/>
        <v>8.0025642082113269E-3</v>
      </c>
      <c r="T269" s="3">
        <f t="shared" si="46"/>
        <v>0.99878370000000005</v>
      </c>
      <c r="V269" s="3">
        <v>122</v>
      </c>
      <c r="W269" s="3">
        <v>2.239201E-2</v>
      </c>
      <c r="X269" s="3">
        <v>0.97734430000000005</v>
      </c>
      <c r="Y269" s="3">
        <f t="shared" si="38"/>
        <v>0.99199743579178867</v>
      </c>
      <c r="Z269" s="3">
        <f t="shared" si="39"/>
        <v>8.0025642082113269E-3</v>
      </c>
      <c r="AA269" s="3">
        <f t="shared" si="47"/>
        <v>0.99973631000000007</v>
      </c>
    </row>
    <row r="270" spans="8:27" x14ac:dyDescent="0.35">
      <c r="H270" s="3">
        <v>12.25</v>
      </c>
      <c r="I270" s="3">
        <v>1.0000039999999999</v>
      </c>
      <c r="J270" s="3">
        <v>1.190993E-5</v>
      </c>
      <c r="K270" s="3">
        <f t="shared" si="41"/>
        <v>9.2963166609116854E-9</v>
      </c>
      <c r="L270" s="3">
        <f t="shared" si="42"/>
        <v>0.99999999070368339</v>
      </c>
      <c r="M270" s="3">
        <f t="shared" si="43"/>
        <v>1.0000159099299999</v>
      </c>
      <c r="O270" s="3">
        <v>122.5</v>
      </c>
      <c r="P270" s="3">
        <v>0.4415094</v>
      </c>
      <c r="Q270" s="3">
        <v>0.55727550000000003</v>
      </c>
      <c r="R270" s="3">
        <f t="shared" si="48"/>
        <v>0.99282180342828952</v>
      </c>
      <c r="S270" s="3">
        <f t="shared" si="49"/>
        <v>7.1781965717104823E-3</v>
      </c>
      <c r="T270" s="3">
        <f t="shared" si="46"/>
        <v>0.99878489999999998</v>
      </c>
      <c r="V270" s="3">
        <v>122.5</v>
      </c>
      <c r="W270" s="3">
        <v>2.0887550000000001E-2</v>
      </c>
      <c r="X270" s="3">
        <v>0.97887299999999999</v>
      </c>
      <c r="Y270" s="3">
        <f t="shared" si="38"/>
        <v>0.99282180342828952</v>
      </c>
      <c r="Z270" s="3">
        <f t="shared" si="39"/>
        <v>7.1781965717104823E-3</v>
      </c>
      <c r="AA270" s="3">
        <f t="shared" si="47"/>
        <v>0.99976054999999997</v>
      </c>
    </row>
    <row r="271" spans="8:27" x14ac:dyDescent="0.35">
      <c r="H271" s="3">
        <v>12.3</v>
      </c>
      <c r="I271" s="3">
        <v>1.0000039999999999</v>
      </c>
      <c r="J271" s="3">
        <v>1.2062050000000001E-5</v>
      </c>
      <c r="K271" s="3">
        <f t="shared" si="41"/>
        <v>9.5268409272541987E-9</v>
      </c>
      <c r="L271" s="3">
        <f t="shared" si="42"/>
        <v>0.99999999047315913</v>
      </c>
      <c r="M271" s="3">
        <f t="shared" si="43"/>
        <v>1.0000160620499998</v>
      </c>
      <c r="O271" s="3">
        <v>123</v>
      </c>
      <c r="P271" s="3">
        <v>0.44018309999999999</v>
      </c>
      <c r="Q271" s="3">
        <v>0.55860310000000002</v>
      </c>
      <c r="R271" s="3">
        <f t="shared" si="48"/>
        <v>0.99356180167981512</v>
      </c>
      <c r="S271" s="3">
        <f t="shared" si="49"/>
        <v>6.4381983201848292E-3</v>
      </c>
      <c r="T271" s="3">
        <f t="shared" si="46"/>
        <v>0.99878620000000007</v>
      </c>
      <c r="V271" s="3">
        <v>123</v>
      </c>
      <c r="W271" s="3">
        <v>1.9495180000000001E-2</v>
      </c>
      <c r="X271" s="3">
        <v>0.98028749999999998</v>
      </c>
      <c r="Y271" s="3">
        <f t="shared" si="38"/>
        <v>0.99356180167981512</v>
      </c>
      <c r="Z271" s="3">
        <f t="shared" si="39"/>
        <v>6.4381983201848292E-3</v>
      </c>
      <c r="AA271" s="3">
        <f t="shared" si="47"/>
        <v>0.99978268000000003</v>
      </c>
    </row>
    <row r="272" spans="8:27" x14ac:dyDescent="0.35">
      <c r="H272" s="3">
        <v>12.35</v>
      </c>
      <c r="I272" s="3">
        <v>1.000003</v>
      </c>
      <c r="J272" s="3">
        <v>1.221601E-5</v>
      </c>
      <c r="K272" s="3">
        <f t="shared" si="41"/>
        <v>9.7630813433724484E-9</v>
      </c>
      <c r="L272" s="3">
        <f t="shared" si="42"/>
        <v>0.99999999023691866</v>
      </c>
      <c r="M272" s="3">
        <f t="shared" si="43"/>
        <v>1.00001521601</v>
      </c>
      <c r="O272" s="3">
        <v>123.5</v>
      </c>
      <c r="P272" s="3">
        <v>0.43885360000000001</v>
      </c>
      <c r="Q272" s="3">
        <v>0.55993380000000004</v>
      </c>
      <c r="R272" s="3">
        <f t="shared" si="48"/>
        <v>0.9942259573857174</v>
      </c>
      <c r="S272" s="3">
        <f t="shared" si="49"/>
        <v>5.774042614282604E-3</v>
      </c>
      <c r="T272" s="3">
        <f t="shared" si="46"/>
        <v>0.9987874000000001</v>
      </c>
      <c r="V272" s="3">
        <v>123.5</v>
      </c>
      <c r="W272" s="3">
        <v>1.8205849999999999E-2</v>
      </c>
      <c r="X272" s="3">
        <v>0.9815971</v>
      </c>
      <c r="Y272" s="3">
        <f t="shared" si="38"/>
        <v>0.9942259573857174</v>
      </c>
      <c r="Z272" s="3">
        <f t="shared" si="39"/>
        <v>5.774042614282604E-3</v>
      </c>
      <c r="AA272" s="3">
        <f t="shared" si="47"/>
        <v>0.99980294999999997</v>
      </c>
    </row>
    <row r="273" spans="8:27" x14ac:dyDescent="0.35">
      <c r="H273" s="3">
        <v>12.4</v>
      </c>
      <c r="I273" s="3">
        <v>1.000003</v>
      </c>
      <c r="J273" s="3">
        <v>1.2371829999999999E-5</v>
      </c>
      <c r="K273" s="3">
        <f t="shared" si="41"/>
        <v>1.0005180128835889E-8</v>
      </c>
      <c r="L273" s="3">
        <f t="shared" si="42"/>
        <v>0.99999998999481987</v>
      </c>
      <c r="M273" s="3">
        <f t="shared" si="43"/>
        <v>1.00001537183</v>
      </c>
      <c r="O273" s="3">
        <v>124</v>
      </c>
      <c r="P273" s="3">
        <v>0.43752099999999999</v>
      </c>
      <c r="Q273" s="3">
        <v>0.56126779999999998</v>
      </c>
      <c r="R273" s="3">
        <f t="shared" si="48"/>
        <v>0.99482195676433216</v>
      </c>
      <c r="S273" s="3">
        <f t="shared" si="49"/>
        <v>5.1780432356677841E-3</v>
      </c>
      <c r="T273" s="3">
        <f t="shared" si="46"/>
        <v>0.99878880000000003</v>
      </c>
      <c r="V273" s="3">
        <v>124</v>
      </c>
      <c r="W273" s="3">
        <v>1.7011269999999998E-2</v>
      </c>
      <c r="X273" s="3">
        <v>0.98281010000000002</v>
      </c>
      <c r="Y273" s="3">
        <f t="shared" si="38"/>
        <v>0.99482195676433216</v>
      </c>
      <c r="Z273" s="3">
        <f t="shared" si="39"/>
        <v>5.1780432356677841E-3</v>
      </c>
      <c r="AA273" s="3">
        <f t="shared" si="47"/>
        <v>0.99982137000000004</v>
      </c>
    </row>
    <row r="274" spans="8:27" x14ac:dyDescent="0.35">
      <c r="H274" s="3">
        <v>12.45</v>
      </c>
      <c r="I274" s="3">
        <v>1.000003</v>
      </c>
      <c r="J274" s="3">
        <v>1.252953E-5</v>
      </c>
      <c r="K274" s="3">
        <f t="shared" si="41"/>
        <v>1.0253282167749234E-8</v>
      </c>
      <c r="L274" s="3">
        <f t="shared" si="42"/>
        <v>0.99999998974671778</v>
      </c>
      <c r="M274" s="3">
        <f t="shared" si="43"/>
        <v>1.0000155295299999</v>
      </c>
      <c r="O274" s="3">
        <v>124.5</v>
      </c>
      <c r="P274" s="3">
        <v>0.43618499999999999</v>
      </c>
      <c r="Q274" s="3">
        <v>0.56260509999999997</v>
      </c>
      <c r="R274" s="3">
        <f t="shared" si="48"/>
        <v>0.9953567241185779</v>
      </c>
      <c r="S274" s="3">
        <f t="shared" si="49"/>
        <v>4.6432758814221597E-3</v>
      </c>
      <c r="T274" s="3">
        <f t="shared" si="46"/>
        <v>0.9987900999999999</v>
      </c>
      <c r="V274" s="3">
        <v>124.5</v>
      </c>
      <c r="W274" s="3">
        <v>1.5903830000000001E-2</v>
      </c>
      <c r="X274" s="3">
        <v>0.98393430000000004</v>
      </c>
      <c r="Y274" s="3">
        <f t="shared" si="38"/>
        <v>0.9953567241185779</v>
      </c>
      <c r="Z274" s="3">
        <f t="shared" si="39"/>
        <v>4.6432758814221597E-3</v>
      </c>
      <c r="AA274" s="3">
        <f t="shared" si="47"/>
        <v>0.99983812999999999</v>
      </c>
    </row>
    <row r="275" spans="8:27" x14ac:dyDescent="0.35">
      <c r="H275" s="3">
        <v>12.5</v>
      </c>
      <c r="I275" s="3">
        <v>1.000003</v>
      </c>
      <c r="J275" s="3">
        <v>1.2689130000000001E-5</v>
      </c>
      <c r="K275" s="3">
        <f t="shared" si="41"/>
        <v>1.0507536452042388E-8</v>
      </c>
      <c r="L275" s="3">
        <f t="shared" si="42"/>
        <v>0.9999999894924636</v>
      </c>
      <c r="M275" s="3">
        <f t="shared" si="43"/>
        <v>1.0000156891300001</v>
      </c>
      <c r="O275" s="3">
        <v>125</v>
      </c>
      <c r="P275" s="3">
        <v>0.4348456</v>
      </c>
      <c r="Q275" s="3">
        <v>0.56394599999999995</v>
      </c>
      <c r="R275" s="3">
        <f t="shared" si="48"/>
        <v>0.99583649400572904</v>
      </c>
      <c r="S275" s="3">
        <f t="shared" si="49"/>
        <v>4.1635059942709551E-3</v>
      </c>
      <c r="T275" s="3">
        <f t="shared" si="46"/>
        <v>0.99879159999999989</v>
      </c>
      <c r="V275" s="3">
        <v>125</v>
      </c>
      <c r="W275" s="3">
        <v>1.487657E-2</v>
      </c>
      <c r="X275" s="3">
        <v>0.98497690000000004</v>
      </c>
      <c r="Y275" s="3">
        <f t="shared" si="38"/>
        <v>0.99583649400572904</v>
      </c>
      <c r="Z275" s="3">
        <f t="shared" si="39"/>
        <v>4.1635059942709551E-3</v>
      </c>
      <c r="AA275" s="3">
        <f t="shared" si="47"/>
        <v>0.99985347000000002</v>
      </c>
    </row>
    <row r="276" spans="8:27" x14ac:dyDescent="0.35">
      <c r="H276" s="3">
        <v>12.55</v>
      </c>
      <c r="I276" s="3">
        <v>1.000003</v>
      </c>
      <c r="J276" s="3">
        <v>1.285065E-5</v>
      </c>
      <c r="K276" s="3">
        <f t="shared" si="41"/>
        <v>1.0768095526358934E-8</v>
      </c>
      <c r="L276" s="3">
        <f t="shared" si="42"/>
        <v>0.99999998923190447</v>
      </c>
      <c r="M276" s="3">
        <f t="shared" si="43"/>
        <v>1.0000158506499999</v>
      </c>
      <c r="O276" s="3">
        <v>125.5</v>
      </c>
      <c r="P276" s="3">
        <v>0.43350250000000001</v>
      </c>
      <c r="Q276" s="3">
        <v>0.56529039999999997</v>
      </c>
      <c r="R276" s="3">
        <f t="shared" si="48"/>
        <v>0.99626687724109586</v>
      </c>
      <c r="S276" s="3">
        <f t="shared" si="49"/>
        <v>3.7331227589041949E-3</v>
      </c>
      <c r="T276" s="3">
        <f t="shared" si="46"/>
        <v>0.99879289999999998</v>
      </c>
      <c r="V276" s="3">
        <v>125.5</v>
      </c>
      <c r="W276" s="3">
        <v>1.3923120000000001E-2</v>
      </c>
      <c r="X276" s="3">
        <v>0.98594440000000005</v>
      </c>
      <c r="Y276" s="3">
        <f t="shared" si="38"/>
        <v>0.99626687724109586</v>
      </c>
      <c r="Z276" s="3">
        <f t="shared" si="39"/>
        <v>3.7331227589041949E-3</v>
      </c>
      <c r="AA276" s="3">
        <f t="shared" si="47"/>
        <v>0.99986752000000001</v>
      </c>
    </row>
    <row r="277" spans="8:27" x14ac:dyDescent="0.35">
      <c r="H277" s="3">
        <v>12.6</v>
      </c>
      <c r="I277" s="3">
        <v>1.000003</v>
      </c>
      <c r="J277" s="3">
        <v>1.301413E-5</v>
      </c>
      <c r="K277" s="3">
        <f t="shared" si="41"/>
        <v>1.1035115932145345E-8</v>
      </c>
      <c r="L277" s="3">
        <f t="shared" si="42"/>
        <v>0.99999998896488407</v>
      </c>
      <c r="M277" s="3">
        <f t="shared" si="43"/>
        <v>1.0000160141300001</v>
      </c>
      <c r="O277" s="3">
        <v>126</v>
      </c>
      <c r="P277" s="3">
        <v>0.43215579999999998</v>
      </c>
      <c r="Q277" s="3">
        <v>0.56663859999999999</v>
      </c>
      <c r="R277" s="3">
        <f t="shared" si="48"/>
        <v>0.99665292112425607</v>
      </c>
      <c r="S277" s="3">
        <f t="shared" si="49"/>
        <v>3.3470788757439807E-3</v>
      </c>
      <c r="T277" s="3">
        <f t="shared" si="46"/>
        <v>0.99879439999999997</v>
      </c>
      <c r="V277" s="3">
        <v>126</v>
      </c>
      <c r="W277" s="3">
        <v>1.303764E-2</v>
      </c>
      <c r="X277" s="3">
        <v>0.98684260000000001</v>
      </c>
      <c r="Y277" s="3">
        <f t="shared" si="38"/>
        <v>0.99665292112425607</v>
      </c>
      <c r="Z277" s="3">
        <f t="shared" si="39"/>
        <v>3.3470788757439807E-3</v>
      </c>
      <c r="AA277" s="3">
        <f t="shared" si="47"/>
        <v>0.99988023999999998</v>
      </c>
    </row>
    <row r="278" spans="8:27" x14ac:dyDescent="0.35">
      <c r="H278" s="3">
        <v>12.65</v>
      </c>
      <c r="I278" s="3">
        <v>1.000003</v>
      </c>
      <c r="J278" s="3">
        <v>1.317958E-5</v>
      </c>
      <c r="K278" s="3">
        <f t="shared" si="41"/>
        <v>1.1308757819072923E-8</v>
      </c>
      <c r="L278" s="3">
        <f t="shared" si="42"/>
        <v>0.99999998869124218</v>
      </c>
      <c r="M278" s="3">
        <f t="shared" si="43"/>
        <v>1.00001617958</v>
      </c>
      <c r="O278" s="3">
        <v>126.5</v>
      </c>
      <c r="P278" s="3">
        <v>0.4308052</v>
      </c>
      <c r="Q278" s="3">
        <v>0.56799069999999996</v>
      </c>
      <c r="R278" s="3">
        <f t="shared" si="48"/>
        <v>0.99699916428309665</v>
      </c>
      <c r="S278" s="3">
        <f t="shared" si="49"/>
        <v>3.0008357169033495E-3</v>
      </c>
      <c r="T278" s="3">
        <f t="shared" si="46"/>
        <v>0.99879589999999996</v>
      </c>
      <c r="V278" s="3">
        <v>126.5</v>
      </c>
      <c r="W278" s="3">
        <v>1.221477E-2</v>
      </c>
      <c r="X278" s="3">
        <v>0.98767709999999997</v>
      </c>
      <c r="Y278" s="3">
        <f t="shared" si="38"/>
        <v>0.99699916428309665</v>
      </c>
      <c r="Z278" s="3">
        <f t="shared" si="39"/>
        <v>3.0008357169033495E-3</v>
      </c>
      <c r="AA278" s="3">
        <f t="shared" si="47"/>
        <v>0.99989187000000002</v>
      </c>
    </row>
    <row r="279" spans="8:27" x14ac:dyDescent="0.35">
      <c r="H279" s="3">
        <v>12.7</v>
      </c>
      <c r="I279" s="3">
        <v>1.000003</v>
      </c>
      <c r="J279" s="3">
        <v>1.3347020000000001E-5</v>
      </c>
      <c r="K279" s="3">
        <f t="shared" si="41"/>
        <v>1.1589185167082405E-8</v>
      </c>
      <c r="L279" s="3">
        <f t="shared" si="42"/>
        <v>0.99999998841081483</v>
      </c>
      <c r="M279" s="3">
        <f t="shared" si="43"/>
        <v>1.0000163470200001</v>
      </c>
      <c r="O279" s="3">
        <v>127</v>
      </c>
      <c r="P279" s="3">
        <v>0.42945060000000002</v>
      </c>
      <c r="Q279" s="3">
        <v>0.56934680000000004</v>
      </c>
      <c r="R279" s="3">
        <f t="shared" si="48"/>
        <v>0.99730968652829277</v>
      </c>
      <c r="S279" s="3">
        <f t="shared" si="49"/>
        <v>2.6903134717072286E-3</v>
      </c>
      <c r="T279" s="3">
        <f t="shared" si="46"/>
        <v>0.99879740000000006</v>
      </c>
      <c r="V279" s="3">
        <v>127</v>
      </c>
      <c r="W279" s="3">
        <v>1.1449610000000001E-2</v>
      </c>
      <c r="X279" s="3">
        <v>0.98845280000000002</v>
      </c>
      <c r="Y279" s="3">
        <f t="shared" si="38"/>
        <v>0.99730968652829277</v>
      </c>
      <c r="Z279" s="3">
        <f t="shared" si="39"/>
        <v>2.6903134717072286E-3</v>
      </c>
      <c r="AA279" s="3">
        <f t="shared" si="47"/>
        <v>0.99990241000000002</v>
      </c>
    </row>
    <row r="280" spans="8:27" x14ac:dyDescent="0.35">
      <c r="H280" s="3">
        <v>12.75</v>
      </c>
      <c r="I280" s="3">
        <v>1.000003</v>
      </c>
      <c r="J280" s="3">
        <v>1.3516489999999999E-5</v>
      </c>
      <c r="K280" s="3">
        <f t="shared" si="41"/>
        <v>1.1876566285984325E-8</v>
      </c>
      <c r="L280" s="3">
        <f t="shared" si="42"/>
        <v>0.99999998812343371</v>
      </c>
      <c r="M280" s="3">
        <f t="shared" si="43"/>
        <v>1.0000165164899999</v>
      </c>
      <c r="O280" s="3">
        <v>127.5</v>
      </c>
      <c r="P280" s="3">
        <v>0.42809180000000002</v>
      </c>
      <c r="Q280" s="3">
        <v>0.57070710000000002</v>
      </c>
      <c r="R280" s="3">
        <f t="shared" si="48"/>
        <v>0.99758815410143187</v>
      </c>
      <c r="S280" s="3">
        <f t="shared" si="49"/>
        <v>2.4118458985681324E-3</v>
      </c>
      <c r="T280" s="3">
        <f t="shared" si="46"/>
        <v>0.99879890000000005</v>
      </c>
      <c r="V280" s="3">
        <v>127.5</v>
      </c>
      <c r="W280" s="3">
        <v>1.0737679999999999E-2</v>
      </c>
      <c r="X280" s="3">
        <v>0.98917440000000001</v>
      </c>
      <c r="Y280" s="3">
        <f t="shared" si="38"/>
        <v>0.99758815410143187</v>
      </c>
      <c r="Z280" s="3">
        <f t="shared" si="39"/>
        <v>2.4118458985681324E-3</v>
      </c>
      <c r="AA280" s="3">
        <f t="shared" si="47"/>
        <v>0.99991207999999998</v>
      </c>
    </row>
    <row r="281" spans="8:27" x14ac:dyDescent="0.35">
      <c r="H281" s="3">
        <v>12.8</v>
      </c>
      <c r="I281" s="3">
        <v>1.000003</v>
      </c>
      <c r="J281" s="3">
        <v>1.3688E-5</v>
      </c>
      <c r="K281" s="3">
        <f t="shared" si="41"/>
        <v>1.2171073926481313E-8</v>
      </c>
      <c r="L281" s="3">
        <f t="shared" si="42"/>
        <v>0.99999998782892607</v>
      </c>
      <c r="M281" s="3">
        <f t="shared" si="43"/>
        <v>1.0000166879999999</v>
      </c>
      <c r="O281" s="3">
        <v>128</v>
      </c>
      <c r="P281" s="3">
        <v>0.42672880000000002</v>
      </c>
      <c r="Q281" s="3">
        <v>0.57207169999999996</v>
      </c>
      <c r="R281" s="3">
        <f t="shared" si="48"/>
        <v>0.99783786068575497</v>
      </c>
      <c r="S281" s="3">
        <f t="shared" si="49"/>
        <v>2.1621393142449707E-3</v>
      </c>
      <c r="T281" s="3">
        <f t="shared" si="46"/>
        <v>0.99880049999999998</v>
      </c>
      <c r="V281" s="3">
        <v>128</v>
      </c>
      <c r="W281" s="3">
        <v>1.007486E-2</v>
      </c>
      <c r="X281" s="3">
        <v>0.98984609999999995</v>
      </c>
      <c r="Y281" s="3">
        <f t="shared" ref="Y281:Y344" si="50">0.5*(1+TANH((V281-$W$21/2)/$W$20))</f>
        <v>0.99783786068575497</v>
      </c>
      <c r="Z281" s="3">
        <f t="shared" ref="Z281:Z344" si="51">0.5*(1-TANH((V281-$W$21/2)/$W$20))</f>
        <v>2.1621393142449707E-3</v>
      </c>
      <c r="AA281" s="3">
        <f t="shared" si="47"/>
        <v>0.99992095999999997</v>
      </c>
    </row>
    <row r="282" spans="8:27" x14ac:dyDescent="0.35">
      <c r="H282" s="3">
        <v>12.85</v>
      </c>
      <c r="I282" s="3">
        <v>1.000003</v>
      </c>
      <c r="J282" s="3">
        <v>1.3861590000000001E-5</v>
      </c>
      <c r="K282" s="3">
        <f t="shared" ref="K282:K345" si="52">0.5*(1+TANH((H282-$I$21/2)/$I$20))</f>
        <v>1.247288439198968E-8</v>
      </c>
      <c r="L282" s="3">
        <f t="shared" ref="L282:L345" si="53">0.5*(1-TANH((H282-$I$21/2)/$I$20))</f>
        <v>0.99999998752711561</v>
      </c>
      <c r="M282" s="3">
        <f t="shared" ref="M282:M345" si="54">SUM(I282:J282)</f>
        <v>1.00001686159</v>
      </c>
      <c r="O282" s="3">
        <v>128.5</v>
      </c>
      <c r="P282" s="3">
        <v>0.4253613</v>
      </c>
      <c r="Q282" s="3">
        <v>0.57344079999999997</v>
      </c>
      <c r="R282" s="3">
        <f t="shared" si="48"/>
        <v>0.99806176453095108</v>
      </c>
      <c r="S282" s="3">
        <f t="shared" si="49"/>
        <v>1.9382354690489767E-3</v>
      </c>
      <c r="T282" s="3">
        <f t="shared" ref="T282:T345" si="55">SUM(P282:Q282)</f>
        <v>0.99880210000000003</v>
      </c>
      <c r="V282" s="3">
        <v>128.5</v>
      </c>
      <c r="W282" s="3">
        <v>9.4573799999999996E-3</v>
      </c>
      <c r="X282" s="3">
        <v>0.99047149999999995</v>
      </c>
      <c r="Y282" s="3">
        <f t="shared" si="50"/>
        <v>0.99806176453095108</v>
      </c>
      <c r="Z282" s="3">
        <f t="shared" si="51"/>
        <v>1.9382354690489767E-3</v>
      </c>
      <c r="AA282" s="3">
        <f t="shared" ref="AA282:AA345" si="56">SUM(W282:X282)</f>
        <v>0.99992887999999991</v>
      </c>
    </row>
    <row r="283" spans="8:27" x14ac:dyDescent="0.35">
      <c r="H283" s="3">
        <v>12.9</v>
      </c>
      <c r="I283" s="3">
        <v>1.000003</v>
      </c>
      <c r="J283" s="3">
        <v>1.403727E-5</v>
      </c>
      <c r="K283" s="3">
        <f t="shared" si="52"/>
        <v>1.27821790374405E-8</v>
      </c>
      <c r="L283" s="3">
        <f t="shared" si="53"/>
        <v>0.99999998721782091</v>
      </c>
      <c r="M283" s="3">
        <f t="shared" si="54"/>
        <v>1.0000170372699999</v>
      </c>
      <c r="O283" s="3">
        <v>129</v>
      </c>
      <c r="P283" s="3">
        <v>0.42398930000000001</v>
      </c>
      <c r="Q283" s="3">
        <v>0.57481450000000001</v>
      </c>
      <c r="R283" s="3">
        <f t="shared" si="48"/>
        <v>0.99826252202384791</v>
      </c>
      <c r="S283" s="3">
        <f t="shared" si="49"/>
        <v>1.7374779761520354E-3</v>
      </c>
      <c r="T283" s="3">
        <f t="shared" si="55"/>
        <v>0.99880380000000002</v>
      </c>
      <c r="V283" s="3">
        <v>129</v>
      </c>
      <c r="W283" s="3">
        <v>8.8817949999999996E-3</v>
      </c>
      <c r="X283" s="3">
        <v>0.9910544</v>
      </c>
      <c r="Y283" s="3">
        <f t="shared" si="50"/>
        <v>0.99826252202384791</v>
      </c>
      <c r="Z283" s="3">
        <f t="shared" si="51"/>
        <v>1.7374779761520354E-3</v>
      </c>
      <c r="AA283" s="3">
        <f t="shared" si="56"/>
        <v>0.99993619499999997</v>
      </c>
    </row>
    <row r="284" spans="8:27" x14ac:dyDescent="0.35">
      <c r="H284" s="3">
        <v>12.95</v>
      </c>
      <c r="I284" s="3">
        <v>1.0000020000000001</v>
      </c>
      <c r="J284" s="3">
        <v>1.421507E-5</v>
      </c>
      <c r="K284" s="3">
        <f t="shared" si="52"/>
        <v>1.3099143325590035E-8</v>
      </c>
      <c r="L284" s="3">
        <f t="shared" si="53"/>
        <v>0.99999998690085667</v>
      </c>
      <c r="M284" s="3">
        <f t="shared" si="54"/>
        <v>1.00001621507</v>
      </c>
      <c r="O284" s="3">
        <v>129.5</v>
      </c>
      <c r="P284" s="3">
        <v>0.4226125</v>
      </c>
      <c r="Q284" s="3">
        <v>0.57619299999999996</v>
      </c>
      <c r="R284" s="3">
        <f t="shared" si="48"/>
        <v>0.99844251801608719</v>
      </c>
      <c r="S284" s="3">
        <f t="shared" si="49"/>
        <v>1.5574819839128118E-3</v>
      </c>
      <c r="T284" s="3">
        <f t="shared" si="55"/>
        <v>0.99880550000000001</v>
      </c>
      <c r="V284" s="3">
        <v>129.5</v>
      </c>
      <c r="W284" s="3">
        <v>8.3449349999999995E-3</v>
      </c>
      <c r="X284" s="3">
        <v>0.99159799999999998</v>
      </c>
      <c r="Y284" s="3">
        <f t="shared" si="50"/>
        <v>0.99844251801608719</v>
      </c>
      <c r="Z284" s="3">
        <f t="shared" si="51"/>
        <v>1.5574819839128118E-3</v>
      </c>
      <c r="AA284" s="3">
        <f t="shared" si="56"/>
        <v>0.99994293499999998</v>
      </c>
    </row>
    <row r="285" spans="8:27" x14ac:dyDescent="0.35">
      <c r="H285" s="3">
        <v>13</v>
      </c>
      <c r="I285" s="3">
        <v>1.0000020000000001</v>
      </c>
      <c r="J285" s="3">
        <v>1.439502E-5</v>
      </c>
      <c r="K285" s="3">
        <f t="shared" si="52"/>
        <v>1.3423967437642403E-8</v>
      </c>
      <c r="L285" s="3">
        <f t="shared" si="53"/>
        <v>0.99999998657603251</v>
      </c>
      <c r="M285" s="3">
        <f t="shared" si="54"/>
        <v>1.0000163950200001</v>
      </c>
      <c r="O285" s="3">
        <v>130</v>
      </c>
      <c r="P285" s="3">
        <v>0.42123070000000001</v>
      </c>
      <c r="Q285" s="3">
        <v>0.57757650000000005</v>
      </c>
      <c r="R285" s="3">
        <f t="shared" si="48"/>
        <v>0.99860389319868514</v>
      </c>
      <c r="S285" s="3">
        <f t="shared" si="49"/>
        <v>1.3961068013149114E-3</v>
      </c>
      <c r="T285" s="3">
        <f t="shared" si="55"/>
        <v>0.99880720000000012</v>
      </c>
      <c r="V285" s="3">
        <v>130</v>
      </c>
      <c r="W285" s="3">
        <v>7.8438929999999994E-3</v>
      </c>
      <c r="X285" s="3">
        <v>0.99210509999999996</v>
      </c>
      <c r="Y285" s="3">
        <f t="shared" si="50"/>
        <v>0.99860389319868514</v>
      </c>
      <c r="Z285" s="3">
        <f t="shared" si="51"/>
        <v>1.3961068013149114E-3</v>
      </c>
      <c r="AA285" s="3">
        <f t="shared" si="56"/>
        <v>0.99994899299999995</v>
      </c>
    </row>
    <row r="286" spans="8:27" x14ac:dyDescent="0.35">
      <c r="H286" s="3">
        <v>13.05</v>
      </c>
      <c r="I286" s="3">
        <v>1.0000020000000001</v>
      </c>
      <c r="J286" s="3">
        <v>1.457715E-5</v>
      </c>
      <c r="K286" s="3">
        <f t="shared" si="52"/>
        <v>1.3756846439783033E-8</v>
      </c>
      <c r="L286" s="3">
        <f t="shared" si="53"/>
        <v>0.99999998624315356</v>
      </c>
      <c r="M286" s="3">
        <f t="shared" si="54"/>
        <v>1.00001657715</v>
      </c>
      <c r="O286" s="3">
        <v>130.5</v>
      </c>
      <c r="P286" s="3">
        <v>0.41984389999999999</v>
      </c>
      <c r="Q286" s="3">
        <v>0.57896510000000001</v>
      </c>
      <c r="R286" s="3">
        <f t="shared" si="48"/>
        <v>0.99874856879227858</v>
      </c>
      <c r="S286" s="3">
        <f t="shared" si="49"/>
        <v>1.2514312077213652E-3</v>
      </c>
      <c r="T286" s="3">
        <f t="shared" si="55"/>
        <v>0.99880900000000006</v>
      </c>
      <c r="V286" s="3">
        <v>130.5</v>
      </c>
      <c r="W286" s="3">
        <v>7.3760060000000001E-3</v>
      </c>
      <c r="X286" s="3">
        <v>0.99257850000000003</v>
      </c>
      <c r="Y286" s="3">
        <f t="shared" si="50"/>
        <v>0.99874856879227858</v>
      </c>
      <c r="Z286" s="3">
        <f t="shared" si="51"/>
        <v>1.2514312077213652E-3</v>
      </c>
      <c r="AA286" s="3">
        <f t="shared" si="56"/>
        <v>0.99995450600000002</v>
      </c>
    </row>
    <row r="287" spans="8:27" x14ac:dyDescent="0.35">
      <c r="H287" s="3">
        <v>13.1</v>
      </c>
      <c r="I287" s="3">
        <v>1.0000020000000001</v>
      </c>
      <c r="J287" s="3">
        <v>1.4761479999999999E-5</v>
      </c>
      <c r="K287" s="3">
        <f t="shared" si="52"/>
        <v>1.409797995011175E-8</v>
      </c>
      <c r="L287" s="3">
        <f t="shared" si="53"/>
        <v>0.99999998590202011</v>
      </c>
      <c r="M287" s="3">
        <f t="shared" si="54"/>
        <v>1.00001676148</v>
      </c>
      <c r="O287" s="3">
        <v>131</v>
      </c>
      <c r="P287" s="3">
        <v>0.41845179999999998</v>
      </c>
      <c r="Q287" s="3">
        <v>0.58035899999999996</v>
      </c>
      <c r="R287" s="3">
        <f t="shared" si="48"/>
        <v>0.99887826880123165</v>
      </c>
      <c r="S287" s="3">
        <f t="shared" si="49"/>
        <v>1.1217311987683498E-3</v>
      </c>
      <c r="T287" s="3">
        <f t="shared" si="55"/>
        <v>0.9988108</v>
      </c>
      <c r="V287" s="3">
        <v>131</v>
      </c>
      <c r="W287" s="3">
        <v>6.9388239999999997E-3</v>
      </c>
      <c r="X287" s="3">
        <v>0.99302069999999998</v>
      </c>
      <c r="Y287" s="3">
        <f t="shared" si="50"/>
        <v>0.99887826880123165</v>
      </c>
      <c r="Z287" s="3">
        <f t="shared" si="51"/>
        <v>1.1217311987683498E-3</v>
      </c>
      <c r="AA287" s="3">
        <f t="shared" si="56"/>
        <v>0.99995952399999999</v>
      </c>
    </row>
    <row r="288" spans="8:27" x14ac:dyDescent="0.35">
      <c r="H288" s="3">
        <v>13.15</v>
      </c>
      <c r="I288" s="3">
        <v>1.0000020000000001</v>
      </c>
      <c r="J288" s="3">
        <v>1.4948039999999999E-5</v>
      </c>
      <c r="K288" s="3">
        <f t="shared" si="52"/>
        <v>1.4447572749265447E-8</v>
      </c>
      <c r="L288" s="3">
        <f t="shared" si="53"/>
        <v>0.99999998555242731</v>
      </c>
      <c r="M288" s="3">
        <f t="shared" si="54"/>
        <v>1.0000169480400001</v>
      </c>
      <c r="O288" s="3">
        <v>131.5</v>
      </c>
      <c r="P288" s="3">
        <v>0.41705419999999999</v>
      </c>
      <c r="Q288" s="3">
        <v>0.58175849999999996</v>
      </c>
      <c r="R288" s="3">
        <f t="shared" si="48"/>
        <v>0.99899454005989818</v>
      </c>
      <c r="S288" s="3">
        <f t="shared" si="49"/>
        <v>1.0054599401018161E-3</v>
      </c>
      <c r="T288" s="3">
        <f t="shared" si="55"/>
        <v>0.9988127</v>
      </c>
      <c r="V288" s="3">
        <v>131.5</v>
      </c>
      <c r="W288" s="3">
        <v>6.5301020000000003E-3</v>
      </c>
      <c r="X288" s="3">
        <v>0.99343400000000004</v>
      </c>
      <c r="Y288" s="3">
        <f t="shared" si="50"/>
        <v>0.99899454005989818</v>
      </c>
      <c r="Z288" s="3">
        <f t="shared" si="51"/>
        <v>1.0054599401018161E-3</v>
      </c>
      <c r="AA288" s="3">
        <f t="shared" si="56"/>
        <v>0.99996410200000008</v>
      </c>
    </row>
    <row r="289" spans="8:27" x14ac:dyDescent="0.35">
      <c r="H289" s="3">
        <v>13.2</v>
      </c>
      <c r="I289" s="3">
        <v>1.0000020000000001</v>
      </c>
      <c r="J289" s="3">
        <v>1.5136850000000001E-5</v>
      </c>
      <c r="K289" s="3">
        <f t="shared" si="52"/>
        <v>1.4805834336328871E-8</v>
      </c>
      <c r="L289" s="3">
        <f t="shared" si="53"/>
        <v>0.99999998519416566</v>
      </c>
      <c r="M289" s="3">
        <f t="shared" si="54"/>
        <v>1.0000171368500002</v>
      </c>
      <c r="O289" s="3">
        <v>132</v>
      </c>
      <c r="P289" s="3">
        <v>0.41565099999999999</v>
      </c>
      <c r="Q289" s="3">
        <v>0.5831636</v>
      </c>
      <c r="R289" s="3">
        <f t="shared" si="48"/>
        <v>0.99909877028039529</v>
      </c>
      <c r="S289" s="3">
        <f t="shared" si="49"/>
        <v>9.0122971960476805E-4</v>
      </c>
      <c r="T289" s="3">
        <f t="shared" si="55"/>
        <v>0.9988146</v>
      </c>
      <c r="V289" s="3">
        <v>132</v>
      </c>
      <c r="W289" s="3">
        <v>6.1477729999999996E-3</v>
      </c>
      <c r="X289" s="3">
        <v>0.9938205</v>
      </c>
      <c r="Y289" s="3">
        <f t="shared" si="50"/>
        <v>0.99909877028039529</v>
      </c>
      <c r="Z289" s="3">
        <f t="shared" si="51"/>
        <v>9.0122971960476805E-4</v>
      </c>
      <c r="AA289" s="3">
        <f t="shared" si="56"/>
        <v>0.99996827300000002</v>
      </c>
    </row>
    <row r="290" spans="8:27" x14ac:dyDescent="0.35">
      <c r="H290" s="3">
        <v>13.25</v>
      </c>
      <c r="I290" s="3">
        <v>1.0000020000000001</v>
      </c>
      <c r="J290" s="3">
        <v>1.532795E-5</v>
      </c>
      <c r="K290" s="3">
        <f t="shared" si="52"/>
        <v>1.5172979983546497E-8</v>
      </c>
      <c r="L290" s="3">
        <f t="shared" si="53"/>
        <v>0.99999998482702002</v>
      </c>
      <c r="M290" s="3">
        <f t="shared" si="54"/>
        <v>1.00001732795</v>
      </c>
      <c r="O290" s="3">
        <v>132.5</v>
      </c>
      <c r="P290" s="3">
        <v>0.4142419</v>
      </c>
      <c r="Q290" s="3">
        <v>0.5845745</v>
      </c>
      <c r="R290" s="3">
        <f t="shared" ref="R290:R353" si="57">0.5*(1+TANH((O290-$P$21/2)/$P$20))</f>
        <v>0.99919220429334987</v>
      </c>
      <c r="S290" s="3">
        <f t="shared" ref="S290:S353" si="58">0.5*(1-TANH((O290-$P$21/2)/$P$20))</f>
        <v>8.0779570665007183E-4</v>
      </c>
      <c r="T290" s="3">
        <f t="shared" si="55"/>
        <v>0.99881639999999994</v>
      </c>
      <c r="V290" s="3">
        <v>132.5</v>
      </c>
      <c r="W290" s="3">
        <v>5.7899379999999997E-3</v>
      </c>
      <c r="X290" s="3">
        <v>0.99418220000000002</v>
      </c>
      <c r="Y290" s="3">
        <f t="shared" si="50"/>
        <v>0.99919220429334987</v>
      </c>
      <c r="Z290" s="3">
        <f t="shared" si="51"/>
        <v>8.0779570665007183E-4</v>
      </c>
      <c r="AA290" s="3">
        <f t="shared" si="56"/>
        <v>0.99997213800000007</v>
      </c>
    </row>
    <row r="291" spans="8:27" x14ac:dyDescent="0.35">
      <c r="H291" s="3">
        <v>13.3</v>
      </c>
      <c r="I291" s="3">
        <v>1.0000020000000001</v>
      </c>
      <c r="J291" s="3">
        <v>1.5521360000000001E-5</v>
      </c>
      <c r="K291" s="3">
        <f t="shared" si="52"/>
        <v>1.5549229848144108E-8</v>
      </c>
      <c r="L291" s="3">
        <f t="shared" si="53"/>
        <v>0.9999999844507701</v>
      </c>
      <c r="M291" s="3">
        <f t="shared" si="54"/>
        <v>1.00001752136</v>
      </c>
      <c r="O291" s="3">
        <v>133</v>
      </c>
      <c r="P291" s="3">
        <v>0.41282679999999999</v>
      </c>
      <c r="Q291" s="3">
        <v>0.58599159999999995</v>
      </c>
      <c r="R291" s="3">
        <f t="shared" si="57"/>
        <v>0.99927595865630381</v>
      </c>
      <c r="S291" s="3">
        <f t="shared" si="58"/>
        <v>7.2404134369613571E-4</v>
      </c>
      <c r="T291" s="3">
        <f t="shared" si="55"/>
        <v>0.9988184</v>
      </c>
      <c r="V291" s="3">
        <v>133</v>
      </c>
      <c r="W291" s="3">
        <v>5.4548490000000003E-3</v>
      </c>
      <c r="X291" s="3">
        <v>0.99452070000000004</v>
      </c>
      <c r="Y291" s="3">
        <f t="shared" si="50"/>
        <v>0.99927595865630381</v>
      </c>
      <c r="Z291" s="3">
        <f t="shared" si="51"/>
        <v>7.2404134369613571E-4</v>
      </c>
      <c r="AA291" s="3">
        <f t="shared" si="56"/>
        <v>0.99997554900000007</v>
      </c>
    </row>
    <row r="292" spans="8:27" x14ac:dyDescent="0.35">
      <c r="H292" s="3">
        <v>13.35</v>
      </c>
      <c r="I292" s="3">
        <v>1.0000020000000001</v>
      </c>
      <c r="J292" s="3">
        <v>1.571711E-5</v>
      </c>
      <c r="K292" s="3">
        <f t="shared" si="52"/>
        <v>1.5934809693973762E-8</v>
      </c>
      <c r="L292" s="3">
        <f t="shared" si="53"/>
        <v>0.99999998406519031</v>
      </c>
      <c r="M292" s="3">
        <f t="shared" si="54"/>
        <v>1.00001771711</v>
      </c>
      <c r="O292" s="3">
        <v>133.5</v>
      </c>
      <c r="P292" s="3">
        <v>0.41140539999999998</v>
      </c>
      <c r="Q292" s="3">
        <v>0.58741500000000002</v>
      </c>
      <c r="R292" s="3">
        <f t="shared" si="57"/>
        <v>0.99935103478883547</v>
      </c>
      <c r="S292" s="3">
        <f t="shared" si="58"/>
        <v>6.4896521116453165E-4</v>
      </c>
      <c r="T292" s="3">
        <f t="shared" si="55"/>
        <v>0.99882040000000005</v>
      </c>
      <c r="V292" s="3">
        <v>133.5</v>
      </c>
      <c r="W292" s="3">
        <v>5.1408979999999996E-3</v>
      </c>
      <c r="X292" s="3">
        <v>0.99483779999999999</v>
      </c>
      <c r="Y292" s="3">
        <f t="shared" si="50"/>
        <v>0.99935103478883547</v>
      </c>
      <c r="Z292" s="3">
        <f t="shared" si="51"/>
        <v>6.4896521116453165E-4</v>
      </c>
      <c r="AA292" s="3">
        <f t="shared" si="56"/>
        <v>0.99997869799999994</v>
      </c>
    </row>
    <row r="293" spans="8:27" x14ac:dyDescent="0.35">
      <c r="H293" s="3">
        <v>13.4</v>
      </c>
      <c r="I293" s="3">
        <v>1.0000020000000001</v>
      </c>
      <c r="J293" s="3">
        <v>1.5915229999999998E-5</v>
      </c>
      <c r="K293" s="3">
        <f t="shared" si="52"/>
        <v>1.632995094702494E-8</v>
      </c>
      <c r="L293" s="3">
        <f t="shared" si="53"/>
        <v>0.99999998367004905</v>
      </c>
      <c r="M293" s="3">
        <f t="shared" si="54"/>
        <v>1.0000179152300002</v>
      </c>
      <c r="O293" s="3">
        <v>134</v>
      </c>
      <c r="P293" s="3">
        <v>0.4099776</v>
      </c>
      <c r="Q293" s="3">
        <v>0.58884479999999995</v>
      </c>
      <c r="R293" s="3">
        <f t="shared" si="57"/>
        <v>0.99941833077895637</v>
      </c>
      <c r="S293" s="3">
        <f t="shared" si="58"/>
        <v>5.8166922104369023E-4</v>
      </c>
      <c r="T293" s="3">
        <f t="shared" si="55"/>
        <v>0.99882239999999989</v>
      </c>
      <c r="V293" s="3">
        <v>134</v>
      </c>
      <c r="W293" s="3">
        <v>4.8466029999999997E-3</v>
      </c>
      <c r="X293" s="3">
        <v>0.99513490000000004</v>
      </c>
      <c r="Y293" s="3">
        <f t="shared" si="50"/>
        <v>0.99941833077895637</v>
      </c>
      <c r="Z293" s="3">
        <f t="shared" si="51"/>
        <v>5.8166922104369023E-4</v>
      </c>
      <c r="AA293" s="3">
        <f t="shared" si="56"/>
        <v>0.99998150299999999</v>
      </c>
    </row>
    <row r="294" spans="8:27" x14ac:dyDescent="0.35">
      <c r="H294" s="3">
        <v>13.45</v>
      </c>
      <c r="I294" s="3">
        <v>1.0000009999999999</v>
      </c>
      <c r="J294" s="3">
        <v>1.6115740000000002E-5</v>
      </c>
      <c r="K294" s="3">
        <f t="shared" si="52"/>
        <v>1.6734890695424554E-8</v>
      </c>
      <c r="L294" s="3">
        <f t="shared" si="53"/>
        <v>0.9999999832651093</v>
      </c>
      <c r="M294" s="3">
        <f t="shared" si="54"/>
        <v>1.00001711574</v>
      </c>
      <c r="O294" s="3">
        <v>134.5</v>
      </c>
      <c r="P294" s="3">
        <v>0.40854309999999999</v>
      </c>
      <c r="Q294" s="3">
        <v>0.59028139999999996</v>
      </c>
      <c r="R294" s="3">
        <f t="shared" si="57"/>
        <v>0.99947865199197028</v>
      </c>
      <c r="S294" s="3">
        <f t="shared" si="58"/>
        <v>5.213480080297761E-4</v>
      </c>
      <c r="T294" s="3">
        <f t="shared" si="55"/>
        <v>0.9988245</v>
      </c>
      <c r="V294" s="3">
        <v>134.5</v>
      </c>
      <c r="W294" s="3">
        <v>4.5705980000000004E-3</v>
      </c>
      <c r="X294" s="3">
        <v>0.99541349999999995</v>
      </c>
      <c r="Y294" s="3">
        <f t="shared" si="50"/>
        <v>0.99947865199197028</v>
      </c>
      <c r="Z294" s="3">
        <f t="shared" si="51"/>
        <v>5.213480080297761E-4</v>
      </c>
      <c r="AA294" s="3">
        <f t="shared" si="56"/>
        <v>0.99998409799999999</v>
      </c>
    </row>
    <row r="295" spans="8:27" x14ac:dyDescent="0.35">
      <c r="H295" s="3">
        <v>13.5</v>
      </c>
      <c r="I295" s="3">
        <v>1.0000009999999999</v>
      </c>
      <c r="J295" s="3">
        <v>1.6318679999999999E-5</v>
      </c>
      <c r="K295" s="3">
        <f t="shared" si="52"/>
        <v>1.7149871744948086E-8</v>
      </c>
      <c r="L295" s="3">
        <f t="shared" si="53"/>
        <v>0.99999998285012826</v>
      </c>
      <c r="M295" s="3">
        <f t="shared" si="54"/>
        <v>1.0000173186799999</v>
      </c>
      <c r="O295" s="3">
        <v>135</v>
      </c>
      <c r="P295" s="3">
        <v>0.40710170000000001</v>
      </c>
      <c r="Q295" s="3">
        <v>0.59172499999999995</v>
      </c>
      <c r="R295" s="3">
        <f t="shared" si="57"/>
        <v>0.99953272060066412</v>
      </c>
      <c r="S295" s="3">
        <f t="shared" si="58"/>
        <v>4.6727939933594032E-4</v>
      </c>
      <c r="T295" s="3">
        <f t="shared" si="55"/>
        <v>0.99882669999999996</v>
      </c>
      <c r="V295" s="3">
        <v>135</v>
      </c>
      <c r="W295" s="3">
        <v>4.3116229999999997E-3</v>
      </c>
      <c r="X295" s="3">
        <v>0.99567490000000003</v>
      </c>
      <c r="Y295" s="3">
        <f t="shared" si="50"/>
        <v>0.99953272060066412</v>
      </c>
      <c r="Z295" s="3">
        <f t="shared" si="51"/>
        <v>4.6727939933594032E-4</v>
      </c>
      <c r="AA295" s="3">
        <f t="shared" si="56"/>
        <v>0.99998652300000002</v>
      </c>
    </row>
    <row r="296" spans="8:27" x14ac:dyDescent="0.35">
      <c r="H296" s="3">
        <v>13.55</v>
      </c>
      <c r="I296" s="3">
        <v>1.0000009999999999</v>
      </c>
      <c r="J296" s="3">
        <v>1.6524079999999999E-5</v>
      </c>
      <c r="K296" s="3">
        <f t="shared" si="52"/>
        <v>1.7575143340664567E-8</v>
      </c>
      <c r="L296" s="3">
        <f t="shared" si="53"/>
        <v>0.99999998242485666</v>
      </c>
      <c r="M296" s="3">
        <f t="shared" si="54"/>
        <v>1.00001752408</v>
      </c>
      <c r="O296" s="3">
        <v>135.5</v>
      </c>
      <c r="P296" s="3">
        <v>0.40565309999999999</v>
      </c>
      <c r="Q296" s="3">
        <v>0.59317569999999997</v>
      </c>
      <c r="R296" s="3">
        <f t="shared" si="57"/>
        <v>0.99958118414442976</v>
      </c>
      <c r="S296" s="3">
        <f t="shared" si="58"/>
        <v>4.1881585557024259E-4</v>
      </c>
      <c r="T296" s="3">
        <f t="shared" si="55"/>
        <v>0.99882879999999996</v>
      </c>
      <c r="V296" s="3">
        <v>135.5</v>
      </c>
      <c r="W296" s="3">
        <v>4.0685160000000003E-3</v>
      </c>
      <c r="X296" s="3">
        <v>0.99592009999999997</v>
      </c>
      <c r="Y296" s="3">
        <f t="shared" si="50"/>
        <v>0.99958118414442976</v>
      </c>
      <c r="Z296" s="3">
        <f t="shared" si="51"/>
        <v>4.1881585557024259E-4</v>
      </c>
      <c r="AA296" s="3">
        <f t="shared" si="56"/>
        <v>0.999988616</v>
      </c>
    </row>
    <row r="297" spans="8:27" x14ac:dyDescent="0.35">
      <c r="H297" s="3">
        <v>13.6</v>
      </c>
      <c r="I297" s="3">
        <v>1.0000009999999999</v>
      </c>
      <c r="J297" s="3">
        <v>1.6731959999999999E-5</v>
      </c>
      <c r="K297" s="3">
        <f t="shared" si="52"/>
        <v>1.8010960500802753E-8</v>
      </c>
      <c r="L297" s="3">
        <f t="shared" si="53"/>
        <v>0.9999999819890395</v>
      </c>
      <c r="M297" s="3">
        <f t="shared" si="54"/>
        <v>1.0000177319599999</v>
      </c>
      <c r="O297" s="3">
        <v>136</v>
      </c>
      <c r="P297" s="3">
        <v>0.40419719999999998</v>
      </c>
      <c r="Q297" s="3">
        <v>0.59463390000000005</v>
      </c>
      <c r="R297" s="3">
        <f t="shared" si="57"/>
        <v>0.99962462321458867</v>
      </c>
      <c r="S297" s="3">
        <f t="shared" si="58"/>
        <v>3.7537678541138542E-4</v>
      </c>
      <c r="T297" s="3">
        <f t="shared" si="55"/>
        <v>0.99883110000000008</v>
      </c>
      <c r="V297" s="3">
        <v>136</v>
      </c>
      <c r="W297" s="3">
        <v>3.8402010000000001E-3</v>
      </c>
      <c r="X297" s="3">
        <v>0.99615039999999999</v>
      </c>
      <c r="Y297" s="3">
        <f t="shared" si="50"/>
        <v>0.99962462321458867</v>
      </c>
      <c r="Z297" s="3">
        <f t="shared" si="51"/>
        <v>3.7537678541138542E-4</v>
      </c>
      <c r="AA297" s="3">
        <f t="shared" si="56"/>
        <v>0.99999060100000003</v>
      </c>
    </row>
    <row r="298" spans="8:27" x14ac:dyDescent="0.35">
      <c r="H298" s="3">
        <v>13.65</v>
      </c>
      <c r="I298" s="3">
        <v>1.0000009999999999</v>
      </c>
      <c r="J298" s="3">
        <v>1.694237E-5</v>
      </c>
      <c r="K298" s="3">
        <f t="shared" si="52"/>
        <v>1.8457584904929547E-8</v>
      </c>
      <c r="L298" s="3">
        <f t="shared" si="53"/>
        <v>0.9999999815424151</v>
      </c>
      <c r="M298" s="3">
        <f t="shared" si="54"/>
        <v>1.00001794237</v>
      </c>
      <c r="O298" s="3">
        <v>136.5</v>
      </c>
      <c r="P298" s="3">
        <v>0.40273350000000002</v>
      </c>
      <c r="Q298" s="3">
        <v>0.59609970000000001</v>
      </c>
      <c r="R298" s="3">
        <f t="shared" si="57"/>
        <v>0.99966355835378184</v>
      </c>
      <c r="S298" s="3">
        <f t="shared" si="58"/>
        <v>3.3644164621809969E-4</v>
      </c>
      <c r="T298" s="3">
        <f t="shared" si="55"/>
        <v>0.99883319999999998</v>
      </c>
      <c r="V298" s="3">
        <v>136.5</v>
      </c>
      <c r="W298" s="3">
        <v>3.6256880000000002E-3</v>
      </c>
      <c r="X298" s="3">
        <v>0.99636670000000005</v>
      </c>
      <c r="Y298" s="3">
        <f t="shared" si="50"/>
        <v>0.99966355835378184</v>
      </c>
      <c r="Z298" s="3">
        <f t="shared" si="51"/>
        <v>3.3644164621809969E-4</v>
      </c>
      <c r="AA298" s="3">
        <f t="shared" si="56"/>
        <v>0.99999238800000001</v>
      </c>
    </row>
    <row r="299" spans="8:27" x14ac:dyDescent="0.35">
      <c r="H299" s="3">
        <v>13.7</v>
      </c>
      <c r="I299" s="3">
        <v>1.0000009999999999</v>
      </c>
      <c r="J299" s="3">
        <v>1.7155309999999999E-5</v>
      </c>
      <c r="K299" s="3">
        <f t="shared" si="52"/>
        <v>1.8915284283327338E-8</v>
      </c>
      <c r="L299" s="3">
        <f t="shared" si="53"/>
        <v>0.99999998108471577</v>
      </c>
      <c r="M299" s="3">
        <f t="shared" si="54"/>
        <v>1.0000181553099998</v>
      </c>
      <c r="O299" s="3">
        <v>137</v>
      </c>
      <c r="P299" s="3">
        <v>0.40126210000000001</v>
      </c>
      <c r="Q299" s="3">
        <v>0.59757349999999998</v>
      </c>
      <c r="R299" s="3">
        <f t="shared" si="57"/>
        <v>0.99969845624872489</v>
      </c>
      <c r="S299" s="3">
        <f t="shared" si="58"/>
        <v>3.015437512751129E-4</v>
      </c>
      <c r="T299" s="3">
        <f t="shared" si="55"/>
        <v>0.99883560000000005</v>
      </c>
      <c r="V299" s="3">
        <v>137</v>
      </c>
      <c r="W299" s="3">
        <v>3.424056E-3</v>
      </c>
      <c r="X299" s="3">
        <v>0.99656990000000001</v>
      </c>
      <c r="Y299" s="3">
        <f t="shared" si="50"/>
        <v>0.99969845624872489</v>
      </c>
      <c r="Z299" s="3">
        <f t="shared" si="51"/>
        <v>3.015437512751129E-4</v>
      </c>
      <c r="AA299" s="3">
        <f t="shared" si="56"/>
        <v>0.99999395599999996</v>
      </c>
    </row>
    <row r="300" spans="8:27" x14ac:dyDescent="0.35">
      <c r="H300" s="3">
        <v>13.75</v>
      </c>
      <c r="I300" s="3">
        <v>1.0000009999999999</v>
      </c>
      <c r="J300" s="3">
        <v>1.7370839999999999E-5</v>
      </c>
      <c r="K300" s="3">
        <f t="shared" si="52"/>
        <v>1.938433336068357E-8</v>
      </c>
      <c r="L300" s="3">
        <f t="shared" si="53"/>
        <v>0.99999998061566664</v>
      </c>
      <c r="M300" s="3">
        <f t="shared" si="54"/>
        <v>1.0000183708399999</v>
      </c>
      <c r="O300" s="3">
        <v>137.5</v>
      </c>
      <c r="P300" s="3">
        <v>0.39978239999999998</v>
      </c>
      <c r="Q300" s="3">
        <v>0.59905549999999996</v>
      </c>
      <c r="R300" s="3">
        <f t="shared" si="57"/>
        <v>0.99972973528783071</v>
      </c>
      <c r="S300" s="3">
        <f t="shared" si="58"/>
        <v>2.7026471216923253E-4</v>
      </c>
      <c r="T300" s="3">
        <f t="shared" si="55"/>
        <v>0.99883789999999995</v>
      </c>
      <c r="V300" s="3">
        <v>137.5</v>
      </c>
      <c r="W300" s="3">
        <v>3.234457E-3</v>
      </c>
      <c r="X300" s="3">
        <v>0.99676089999999995</v>
      </c>
      <c r="Y300" s="3">
        <f t="shared" si="50"/>
        <v>0.99972973528783071</v>
      </c>
      <c r="Z300" s="3">
        <f t="shared" si="51"/>
        <v>2.7026471216923253E-4</v>
      </c>
      <c r="AA300" s="3">
        <f t="shared" si="56"/>
        <v>0.99999535699999997</v>
      </c>
    </row>
    <row r="301" spans="8:27" x14ac:dyDescent="0.35">
      <c r="H301" s="3">
        <v>13.8</v>
      </c>
      <c r="I301" s="3">
        <v>1.0000009999999999</v>
      </c>
      <c r="J301" s="3">
        <v>1.7588979999999999E-5</v>
      </c>
      <c r="K301" s="3">
        <f t="shared" si="52"/>
        <v>1.9865013689557287E-8</v>
      </c>
      <c r="L301" s="3">
        <f t="shared" si="53"/>
        <v>0.99999998013498637</v>
      </c>
      <c r="M301" s="3">
        <f t="shared" si="54"/>
        <v>1.00001858898</v>
      </c>
      <c r="O301" s="3">
        <v>138</v>
      </c>
      <c r="P301" s="3">
        <v>0.39829429999999999</v>
      </c>
      <c r="Q301" s="3">
        <v>0.60054600000000002</v>
      </c>
      <c r="R301" s="3">
        <f t="shared" si="57"/>
        <v>0.99975777054814918</v>
      </c>
      <c r="S301" s="3">
        <f t="shared" si="58"/>
        <v>2.4222945185081723E-4</v>
      </c>
      <c r="T301" s="3">
        <f t="shared" si="55"/>
        <v>0.99884030000000001</v>
      </c>
      <c r="V301" s="3">
        <v>138</v>
      </c>
      <c r="W301" s="3">
        <v>3.0561030000000001E-3</v>
      </c>
      <c r="X301" s="3">
        <v>0.99694059999999995</v>
      </c>
      <c r="Y301" s="3">
        <f t="shared" si="50"/>
        <v>0.99975777054814918</v>
      </c>
      <c r="Z301" s="3">
        <f t="shared" si="51"/>
        <v>2.4222945185081723E-4</v>
      </c>
      <c r="AA301" s="3">
        <f t="shared" si="56"/>
        <v>0.99999670299999999</v>
      </c>
    </row>
    <row r="302" spans="8:27" x14ac:dyDescent="0.35">
      <c r="H302" s="3">
        <v>13.85</v>
      </c>
      <c r="I302" s="3">
        <v>1</v>
      </c>
      <c r="J302" s="3">
        <v>1.7809760000000001E-5</v>
      </c>
      <c r="K302" s="3">
        <f t="shared" si="52"/>
        <v>2.0357613650379136E-8</v>
      </c>
      <c r="L302" s="3">
        <f t="shared" si="53"/>
        <v>0.99999997964238641</v>
      </c>
      <c r="M302" s="3">
        <f t="shared" si="54"/>
        <v>1.0000178097600001</v>
      </c>
      <c r="O302" s="3">
        <v>138.5</v>
      </c>
      <c r="P302" s="3">
        <v>0.39679750000000003</v>
      </c>
      <c r="Q302" s="3">
        <v>0.60204530000000001</v>
      </c>
      <c r="R302" s="3">
        <f t="shared" si="57"/>
        <v>0.9997828982696626</v>
      </c>
      <c r="S302" s="3">
        <f t="shared" si="58"/>
        <v>2.1710173033734348E-4</v>
      </c>
      <c r="T302" s="3">
        <f t="shared" si="55"/>
        <v>0.99884280000000003</v>
      </c>
      <c r="V302" s="3">
        <v>138.5</v>
      </c>
      <c r="W302" s="3">
        <v>2.8882650000000001E-3</v>
      </c>
      <c r="X302" s="3">
        <v>0.99710960000000004</v>
      </c>
      <c r="Y302" s="3">
        <f t="shared" si="50"/>
        <v>0.9997828982696626</v>
      </c>
      <c r="Z302" s="3">
        <f t="shared" si="51"/>
        <v>2.1710173033734348E-4</v>
      </c>
      <c r="AA302" s="3">
        <f t="shared" si="56"/>
        <v>0.99999786499999999</v>
      </c>
    </row>
    <row r="303" spans="8:27" x14ac:dyDescent="0.35">
      <c r="H303" s="3">
        <v>13.9</v>
      </c>
      <c r="I303" s="3">
        <v>1</v>
      </c>
      <c r="J303" s="3">
        <v>1.803322E-5</v>
      </c>
      <c r="K303" s="3">
        <f t="shared" si="52"/>
        <v>2.0862428784518272E-8</v>
      </c>
      <c r="L303" s="3">
        <f t="shared" si="53"/>
        <v>0.99999997913757122</v>
      </c>
      <c r="M303" s="3">
        <f t="shared" si="54"/>
        <v>1.0000180332199999</v>
      </c>
      <c r="O303" s="3">
        <v>139</v>
      </c>
      <c r="P303" s="3">
        <v>0.39529160000000002</v>
      </c>
      <c r="Q303" s="3">
        <v>0.60355360000000002</v>
      </c>
      <c r="R303" s="3">
        <f t="shared" si="57"/>
        <v>0.99980541986918914</v>
      </c>
      <c r="S303" s="3">
        <f t="shared" si="58"/>
        <v>1.945801308108619E-4</v>
      </c>
      <c r="T303" s="3">
        <f t="shared" si="55"/>
        <v>0.9988452000000001</v>
      </c>
      <c r="V303" s="3">
        <v>139</v>
      </c>
      <c r="W303" s="3">
        <v>2.7302659999999999E-3</v>
      </c>
      <c r="X303" s="3">
        <v>0.99726859999999995</v>
      </c>
      <c r="Y303" s="3">
        <f t="shared" si="50"/>
        <v>0.99980541986918914</v>
      </c>
      <c r="Z303" s="3">
        <f t="shared" si="51"/>
        <v>1.945801308108619E-4</v>
      </c>
      <c r="AA303" s="3">
        <f t="shared" si="56"/>
        <v>0.99999886599999999</v>
      </c>
    </row>
    <row r="304" spans="8:27" x14ac:dyDescent="0.35">
      <c r="H304" s="3">
        <v>13.95</v>
      </c>
      <c r="I304" s="3">
        <v>1</v>
      </c>
      <c r="J304" s="3">
        <v>1.8259379999999999E-5</v>
      </c>
      <c r="K304" s="3">
        <f t="shared" si="52"/>
        <v>2.137976184979351E-8</v>
      </c>
      <c r="L304" s="3">
        <f t="shared" si="53"/>
        <v>0.99999997862023815</v>
      </c>
      <c r="M304" s="3">
        <f t="shared" si="54"/>
        <v>1.00001825938</v>
      </c>
      <c r="O304" s="3">
        <v>139.5</v>
      </c>
      <c r="P304" s="3">
        <v>0.39377649999999997</v>
      </c>
      <c r="Q304" s="3">
        <v>0.60507129999999998</v>
      </c>
      <c r="R304" s="3">
        <f t="shared" si="57"/>
        <v>0.99982560554090694</v>
      </c>
      <c r="S304" s="3">
        <f t="shared" si="58"/>
        <v>1.7439445909311901E-4</v>
      </c>
      <c r="T304" s="3">
        <f t="shared" si="55"/>
        <v>0.99884779999999995</v>
      </c>
      <c r="V304" s="3">
        <v>139.5</v>
      </c>
      <c r="W304" s="3">
        <v>2.5814779999999999E-3</v>
      </c>
      <c r="X304" s="3">
        <v>0.99741840000000004</v>
      </c>
      <c r="Y304" s="3">
        <f t="shared" si="50"/>
        <v>0.99982560554090694</v>
      </c>
      <c r="Z304" s="3">
        <f t="shared" si="51"/>
        <v>1.7439445909311901E-4</v>
      </c>
      <c r="AA304" s="3">
        <f t="shared" si="56"/>
        <v>0.99999987800000001</v>
      </c>
    </row>
    <row r="305" spans="8:27" x14ac:dyDescent="0.35">
      <c r="H305" s="3">
        <v>14</v>
      </c>
      <c r="I305" s="3">
        <v>1</v>
      </c>
      <c r="J305" s="3">
        <v>1.848829E-5</v>
      </c>
      <c r="K305" s="3">
        <f t="shared" si="52"/>
        <v>2.1909923653140595E-8</v>
      </c>
      <c r="L305" s="3">
        <f t="shared" si="53"/>
        <v>0.99999997809007635</v>
      </c>
      <c r="M305" s="3">
        <f t="shared" si="54"/>
        <v>1.0000184882900001</v>
      </c>
      <c r="O305" s="3">
        <v>140</v>
      </c>
      <c r="P305" s="3">
        <v>0.39225169999999998</v>
      </c>
      <c r="Q305" s="3">
        <v>0.60659870000000005</v>
      </c>
      <c r="R305" s="3">
        <f t="shared" si="57"/>
        <v>0.99984369748578117</v>
      </c>
      <c r="S305" s="3">
        <f t="shared" si="58"/>
        <v>1.5630251421883123E-4</v>
      </c>
      <c r="T305" s="3">
        <f t="shared" si="55"/>
        <v>0.99885040000000003</v>
      </c>
      <c r="V305" s="3">
        <v>140</v>
      </c>
      <c r="W305" s="3">
        <v>2.4413170000000001E-3</v>
      </c>
      <c r="X305" s="3">
        <v>0.99755939999999999</v>
      </c>
      <c r="Y305" s="3">
        <f t="shared" si="50"/>
        <v>0.99984369748578117</v>
      </c>
      <c r="Z305" s="3">
        <f t="shared" si="51"/>
        <v>1.5630251421883123E-4</v>
      </c>
      <c r="AA305" s="3">
        <f t="shared" si="56"/>
        <v>1.000000717</v>
      </c>
    </row>
    <row r="306" spans="8:27" x14ac:dyDescent="0.35">
      <c r="H306" s="3">
        <v>14.05</v>
      </c>
      <c r="I306" s="3">
        <v>0.99999990000000005</v>
      </c>
      <c r="J306" s="3">
        <v>1.8719970000000002E-5</v>
      </c>
      <c r="K306" s="3">
        <f t="shared" si="52"/>
        <v>2.2453231884878022E-8</v>
      </c>
      <c r="L306" s="3">
        <f t="shared" si="53"/>
        <v>0.99999997754676806</v>
      </c>
      <c r="M306" s="3">
        <f t="shared" si="54"/>
        <v>1.0000186199700001</v>
      </c>
      <c r="O306" s="3">
        <v>140.5</v>
      </c>
      <c r="P306" s="3">
        <v>0.39071699999999998</v>
      </c>
      <c r="Q306" s="3">
        <v>0.60813600000000001</v>
      </c>
      <c r="R306" s="3">
        <f t="shared" si="57"/>
        <v>0.99985991280791242</v>
      </c>
      <c r="S306" s="3">
        <f t="shared" si="58"/>
        <v>1.4008719208763454E-4</v>
      </c>
      <c r="T306" s="3">
        <f t="shared" si="55"/>
        <v>0.99885299999999999</v>
      </c>
      <c r="V306" s="3">
        <v>140.5</v>
      </c>
      <c r="W306" s="3">
        <v>2.3092410000000001E-3</v>
      </c>
      <c r="X306" s="3">
        <v>0.99769220000000003</v>
      </c>
      <c r="Y306" s="3">
        <f t="shared" si="50"/>
        <v>0.99985991280791242</v>
      </c>
      <c r="Z306" s="3">
        <f t="shared" si="51"/>
        <v>1.4008719208763454E-4</v>
      </c>
      <c r="AA306" s="3">
        <f t="shared" si="56"/>
        <v>1.000001441</v>
      </c>
    </row>
    <row r="307" spans="8:27" x14ac:dyDescent="0.35">
      <c r="H307" s="3">
        <v>14.1</v>
      </c>
      <c r="I307" s="3">
        <v>0.99999979999999999</v>
      </c>
      <c r="J307" s="3">
        <v>1.895446E-5</v>
      </c>
      <c r="K307" s="3">
        <f t="shared" si="52"/>
        <v>2.3010012839552729E-8</v>
      </c>
      <c r="L307" s="3">
        <f t="shared" si="53"/>
        <v>0.99999997698998722</v>
      </c>
      <c r="M307" s="3">
        <f t="shared" si="54"/>
        <v>1.0000187544600001</v>
      </c>
      <c r="O307" s="3">
        <v>141</v>
      </c>
      <c r="P307" s="3">
        <v>0.38917200000000002</v>
      </c>
      <c r="Q307" s="3">
        <v>0.60968370000000005</v>
      </c>
      <c r="R307" s="3">
        <f t="shared" si="57"/>
        <v>0.99987444611196952</v>
      </c>
      <c r="S307" s="3">
        <f t="shared" si="58"/>
        <v>1.2555388803053846E-4</v>
      </c>
      <c r="T307" s="3">
        <f t="shared" si="55"/>
        <v>0.99885570000000001</v>
      </c>
      <c r="V307" s="3">
        <v>141</v>
      </c>
      <c r="W307" s="3">
        <v>2.1847450000000001E-3</v>
      </c>
      <c r="X307" s="3">
        <v>0.99781739999999997</v>
      </c>
      <c r="Y307" s="3">
        <f t="shared" si="50"/>
        <v>0.99987444611196952</v>
      </c>
      <c r="Z307" s="3">
        <f t="shared" si="51"/>
        <v>1.2555388803053846E-4</v>
      </c>
      <c r="AA307" s="3">
        <f t="shared" si="56"/>
        <v>1.0000021450000001</v>
      </c>
    </row>
    <row r="308" spans="8:27" x14ac:dyDescent="0.35">
      <c r="H308" s="3">
        <v>14.15</v>
      </c>
      <c r="I308" s="3">
        <v>0.99999970000000005</v>
      </c>
      <c r="J308" s="3">
        <v>1.9191790000000001E-5</v>
      </c>
      <c r="K308" s="3">
        <f t="shared" si="52"/>
        <v>2.3580600472250524E-8</v>
      </c>
      <c r="L308" s="3">
        <f t="shared" si="53"/>
        <v>0.99999997641939953</v>
      </c>
      <c r="M308" s="3">
        <f t="shared" si="54"/>
        <v>1.0000188917900001</v>
      </c>
      <c r="O308" s="3">
        <v>141.5</v>
      </c>
      <c r="P308" s="3">
        <v>0.38761640000000003</v>
      </c>
      <c r="Q308" s="3">
        <v>0.61124210000000001</v>
      </c>
      <c r="R308" s="3">
        <f t="shared" si="57"/>
        <v>0.99988747183241045</v>
      </c>
      <c r="S308" s="3">
        <f t="shared" si="58"/>
        <v>1.1252816758960948E-4</v>
      </c>
      <c r="T308" s="3">
        <f t="shared" si="55"/>
        <v>0.99885850000000009</v>
      </c>
      <c r="V308" s="3">
        <v>141.5</v>
      </c>
      <c r="W308" s="3">
        <v>2.0673599999999999E-3</v>
      </c>
      <c r="X308" s="3">
        <v>0.99793540000000003</v>
      </c>
      <c r="Y308" s="3">
        <f t="shared" si="50"/>
        <v>0.99988747183241045</v>
      </c>
      <c r="Z308" s="3">
        <f t="shared" si="51"/>
        <v>1.1252816758960948E-4</v>
      </c>
      <c r="AA308" s="3">
        <f t="shared" si="56"/>
        <v>1.0000027600000001</v>
      </c>
    </row>
    <row r="309" spans="8:27" x14ac:dyDescent="0.35">
      <c r="H309" s="3">
        <v>14.2</v>
      </c>
      <c r="I309" s="3">
        <v>0.99999950000000004</v>
      </c>
      <c r="J309" s="3">
        <v>1.9432E-5</v>
      </c>
      <c r="K309" s="3">
        <f t="shared" si="52"/>
        <v>2.4165337120241048E-8</v>
      </c>
      <c r="L309" s="3">
        <f t="shared" si="53"/>
        <v>0.99999997583466294</v>
      </c>
      <c r="M309" s="3">
        <f t="shared" si="54"/>
        <v>1.0000189320000001</v>
      </c>
      <c r="O309" s="3">
        <v>142</v>
      </c>
      <c r="P309" s="3">
        <v>0.3860498</v>
      </c>
      <c r="Q309" s="3">
        <v>0.61281149999999995</v>
      </c>
      <c r="R309" s="3">
        <f t="shared" si="57"/>
        <v>0.99989914632206311</v>
      </c>
      <c r="S309" s="3">
        <f t="shared" si="58"/>
        <v>1.0085367793688516E-4</v>
      </c>
      <c r="T309" s="3">
        <f t="shared" si="55"/>
        <v>0.99886129999999995</v>
      </c>
      <c r="V309" s="3">
        <v>142</v>
      </c>
      <c r="W309" s="3">
        <v>1.9566480000000001E-3</v>
      </c>
      <c r="X309" s="3">
        <v>0.99804660000000001</v>
      </c>
      <c r="Y309" s="3">
        <f t="shared" si="50"/>
        <v>0.99989914632206311</v>
      </c>
      <c r="Z309" s="3">
        <f t="shared" si="51"/>
        <v>1.0085367793688516E-4</v>
      </c>
      <c r="AA309" s="3">
        <f t="shared" si="56"/>
        <v>1.0000032480000001</v>
      </c>
    </row>
    <row r="310" spans="8:27" x14ac:dyDescent="0.35">
      <c r="H310" s="3">
        <v>14.25</v>
      </c>
      <c r="I310" s="3">
        <v>0.99999939999999998</v>
      </c>
      <c r="J310" s="3">
        <v>1.9675119999999999E-5</v>
      </c>
      <c r="K310" s="3">
        <f t="shared" si="52"/>
        <v>2.4764573725022387E-8</v>
      </c>
      <c r="L310" s="3">
        <f t="shared" si="53"/>
        <v>0.99999997523542627</v>
      </c>
      <c r="M310" s="3">
        <f t="shared" si="54"/>
        <v>1.00001907512</v>
      </c>
      <c r="O310" s="3">
        <v>142.5</v>
      </c>
      <c r="P310" s="3">
        <v>0.38447189999999998</v>
      </c>
      <c r="Q310" s="3">
        <v>0.6143923</v>
      </c>
      <c r="R310" s="3">
        <f t="shared" si="57"/>
        <v>0.99990960972483389</v>
      </c>
      <c r="S310" s="3">
        <f t="shared" si="58"/>
        <v>9.0390275166163381E-5</v>
      </c>
      <c r="T310" s="3">
        <f t="shared" si="55"/>
        <v>0.99886419999999998</v>
      </c>
      <c r="V310" s="3">
        <v>142.5</v>
      </c>
      <c r="W310" s="3">
        <v>1.852203E-3</v>
      </c>
      <c r="X310" s="3">
        <v>0.99815160000000003</v>
      </c>
      <c r="Y310" s="3">
        <f t="shared" si="50"/>
        <v>0.99990960972483389</v>
      </c>
      <c r="Z310" s="3">
        <f t="shared" si="51"/>
        <v>9.0390275166163381E-5</v>
      </c>
      <c r="AA310" s="3">
        <f t="shared" si="56"/>
        <v>1.000003803</v>
      </c>
    </row>
    <row r="311" spans="8:27" x14ac:dyDescent="0.35">
      <c r="H311" s="3">
        <v>14.3</v>
      </c>
      <c r="I311" s="3">
        <v>0.99999919999999998</v>
      </c>
      <c r="J311" s="3">
        <v>1.9921190000000001E-5</v>
      </c>
      <c r="K311" s="3">
        <f t="shared" si="52"/>
        <v>2.5378669776809915E-8</v>
      </c>
      <c r="L311" s="3">
        <f t="shared" si="53"/>
        <v>0.99999997462133017</v>
      </c>
      <c r="M311" s="3">
        <f t="shared" si="54"/>
        <v>1.00001912119</v>
      </c>
      <c r="O311" s="3">
        <v>143</v>
      </c>
      <c r="P311" s="3">
        <v>0.38288230000000001</v>
      </c>
      <c r="Q311" s="3">
        <v>0.6159848</v>
      </c>
      <c r="R311" s="3">
        <f t="shared" si="57"/>
        <v>0.9999189876547746</v>
      </c>
      <c r="S311" s="3">
        <f t="shared" si="58"/>
        <v>8.1012345225395244E-5</v>
      </c>
      <c r="T311" s="3">
        <f t="shared" si="55"/>
        <v>0.99886710000000001</v>
      </c>
      <c r="V311" s="3">
        <v>143</v>
      </c>
      <c r="W311" s="3">
        <v>1.7536419999999999E-3</v>
      </c>
      <c r="X311" s="3">
        <v>0.99825050000000004</v>
      </c>
      <c r="Y311" s="3">
        <f t="shared" si="50"/>
        <v>0.9999189876547746</v>
      </c>
      <c r="Z311" s="3">
        <f t="shared" si="51"/>
        <v>8.1012345225395244E-5</v>
      </c>
      <c r="AA311" s="3">
        <f t="shared" si="56"/>
        <v>1.0000041420000001</v>
      </c>
    </row>
    <row r="312" spans="8:27" x14ac:dyDescent="0.35">
      <c r="H312" s="3">
        <v>14.35</v>
      </c>
      <c r="I312" s="3">
        <v>0.99999910000000003</v>
      </c>
      <c r="J312" s="3">
        <v>2.0170240000000002E-5</v>
      </c>
      <c r="K312" s="3">
        <f t="shared" si="52"/>
        <v>2.6007993758625503E-8</v>
      </c>
      <c r="L312" s="3">
        <f t="shared" si="53"/>
        <v>0.99999997399200624</v>
      </c>
      <c r="M312" s="3">
        <f t="shared" si="54"/>
        <v>1.0000192702399999</v>
      </c>
      <c r="O312" s="3">
        <v>143.5</v>
      </c>
      <c r="P312" s="3">
        <v>0.38128060000000003</v>
      </c>
      <c r="Q312" s="3">
        <v>0.61758950000000001</v>
      </c>
      <c r="R312" s="3">
        <f t="shared" si="57"/>
        <v>0.9999273927014739</v>
      </c>
      <c r="S312" s="3">
        <f t="shared" si="58"/>
        <v>7.2607298526095043E-5</v>
      </c>
      <c r="T312" s="3">
        <f t="shared" si="55"/>
        <v>0.99887009999999998</v>
      </c>
      <c r="V312" s="3">
        <v>143.5</v>
      </c>
      <c r="W312" s="3">
        <v>1.660613E-3</v>
      </c>
      <c r="X312" s="3">
        <v>0.99834389999999995</v>
      </c>
      <c r="Y312" s="3">
        <f t="shared" si="50"/>
        <v>0.9999273927014739</v>
      </c>
      <c r="Z312" s="3">
        <f t="shared" si="51"/>
        <v>7.2607298526095043E-5</v>
      </c>
      <c r="AA312" s="3">
        <f t="shared" si="56"/>
        <v>1.0000045129999999</v>
      </c>
    </row>
    <row r="313" spans="8:27" x14ac:dyDescent="0.35">
      <c r="H313" s="3">
        <v>14.4</v>
      </c>
      <c r="I313" s="3">
        <v>0.99999890000000002</v>
      </c>
      <c r="J313" s="3">
        <v>2.0422320000000001E-5</v>
      </c>
      <c r="K313" s="3">
        <f t="shared" si="52"/>
        <v>2.6652923423853281E-8</v>
      </c>
      <c r="L313" s="3">
        <f t="shared" si="53"/>
        <v>0.99999997334707658</v>
      </c>
      <c r="M313" s="3">
        <f t="shared" si="54"/>
        <v>1.00001932232</v>
      </c>
      <c r="O313" s="3">
        <v>144</v>
      </c>
      <c r="P313" s="3">
        <v>0.37966630000000001</v>
      </c>
      <c r="Q313" s="3">
        <v>0.61920679999999995</v>
      </c>
      <c r="R313" s="3">
        <f t="shared" si="57"/>
        <v>0.99993492577968124</v>
      </c>
      <c r="S313" s="3">
        <f t="shared" si="58"/>
        <v>6.5074220318706022E-5</v>
      </c>
      <c r="T313" s="3">
        <f t="shared" si="55"/>
        <v>0.99887309999999996</v>
      </c>
      <c r="V313" s="3">
        <v>144</v>
      </c>
      <c r="W313" s="3">
        <v>1.5727829999999999E-3</v>
      </c>
      <c r="X313" s="3">
        <v>0.99843210000000004</v>
      </c>
      <c r="Y313" s="3">
        <f t="shared" si="50"/>
        <v>0.99993492577968124</v>
      </c>
      <c r="Z313" s="3">
        <f t="shared" si="51"/>
        <v>6.5074220318706022E-5</v>
      </c>
      <c r="AA313" s="3">
        <f t="shared" si="56"/>
        <v>1.0000048830000001</v>
      </c>
    </row>
    <row r="314" spans="8:27" x14ac:dyDescent="0.35">
      <c r="H314" s="3">
        <v>14.45</v>
      </c>
      <c r="I314" s="3">
        <v>0.99999879999999997</v>
      </c>
      <c r="J314" s="3">
        <v>2.067745E-5</v>
      </c>
      <c r="K314" s="3">
        <f t="shared" si="52"/>
        <v>2.7313845518683877E-8</v>
      </c>
      <c r="L314" s="3">
        <f t="shared" si="53"/>
        <v>0.99999997268615448</v>
      </c>
      <c r="M314" s="3">
        <f t="shared" si="54"/>
        <v>1.00001947745</v>
      </c>
      <c r="O314" s="3">
        <v>144.5</v>
      </c>
      <c r="P314" s="3">
        <v>0.37803920000000002</v>
      </c>
      <c r="Q314" s="3">
        <v>0.62083710000000003</v>
      </c>
      <c r="R314" s="3">
        <f t="shared" si="57"/>
        <v>0.99994167733924622</v>
      </c>
      <c r="S314" s="3">
        <f t="shared" si="58"/>
        <v>5.8322660753784561E-5</v>
      </c>
      <c r="T314" s="3">
        <f t="shared" si="55"/>
        <v>0.99887630000000005</v>
      </c>
      <c r="V314" s="3">
        <v>144.5</v>
      </c>
      <c r="W314" s="3">
        <v>1.489843E-3</v>
      </c>
      <c r="X314" s="3">
        <v>0.99851529999999999</v>
      </c>
      <c r="Y314" s="3">
        <f t="shared" si="50"/>
        <v>0.99994167733924622</v>
      </c>
      <c r="Z314" s="3">
        <f t="shared" si="51"/>
        <v>5.8322660753784561E-5</v>
      </c>
      <c r="AA314" s="3">
        <f t="shared" si="56"/>
        <v>1.0000051430000001</v>
      </c>
    </row>
    <row r="315" spans="8:27" x14ac:dyDescent="0.35">
      <c r="H315" s="3">
        <v>14.5</v>
      </c>
      <c r="I315" s="3">
        <v>0.99999859999999996</v>
      </c>
      <c r="J315" s="3">
        <v>2.0935679999999999E-5</v>
      </c>
      <c r="K315" s="3">
        <f t="shared" si="52"/>
        <v>2.7991156947848594E-8</v>
      </c>
      <c r="L315" s="3">
        <f t="shared" si="53"/>
        <v>0.99999997200884305</v>
      </c>
      <c r="M315" s="3">
        <f t="shared" si="54"/>
        <v>1.0000195356799999</v>
      </c>
      <c r="O315" s="3">
        <v>145</v>
      </c>
      <c r="P315" s="3">
        <v>0.37639869999999997</v>
      </c>
      <c r="Q315" s="3">
        <v>0.62248079999999995</v>
      </c>
      <c r="R315" s="3">
        <f t="shared" si="57"/>
        <v>0.99994772844979363</v>
      </c>
      <c r="S315" s="3">
        <f t="shared" si="58"/>
        <v>5.2271550206373085E-5</v>
      </c>
      <c r="T315" s="3">
        <f t="shared" si="55"/>
        <v>0.99887949999999992</v>
      </c>
      <c r="V315" s="3">
        <v>145</v>
      </c>
      <c r="W315" s="3">
        <v>1.4115029999999999E-3</v>
      </c>
      <c r="X315" s="3">
        <v>0.99859390000000003</v>
      </c>
      <c r="Y315" s="3">
        <f t="shared" si="50"/>
        <v>0.99994772844979363</v>
      </c>
      <c r="Z315" s="3">
        <f t="shared" si="51"/>
        <v>5.2271550206373085E-5</v>
      </c>
      <c r="AA315" s="3">
        <f t="shared" si="56"/>
        <v>1.0000054030000001</v>
      </c>
    </row>
    <row r="316" spans="8:27" x14ac:dyDescent="0.35">
      <c r="H316" s="3">
        <v>14.55</v>
      </c>
      <c r="I316" s="3">
        <v>0.99999850000000001</v>
      </c>
      <c r="J316" s="3">
        <v>2.1197050000000001E-5</v>
      </c>
      <c r="K316" s="3">
        <f t="shared" si="52"/>
        <v>2.8685263719907539E-8</v>
      </c>
      <c r="L316" s="3">
        <f t="shared" si="53"/>
        <v>0.99999997131473628</v>
      </c>
      <c r="M316" s="3">
        <f t="shared" si="54"/>
        <v>1.0000196970499999</v>
      </c>
      <c r="O316" s="3">
        <v>145.5</v>
      </c>
      <c r="P316" s="3">
        <v>0.37474439999999998</v>
      </c>
      <c r="Q316" s="3">
        <v>0.62413839999999998</v>
      </c>
      <c r="R316" s="3">
        <f t="shared" si="57"/>
        <v>0.99995315177308131</v>
      </c>
      <c r="S316" s="3">
        <f t="shared" si="58"/>
        <v>4.6848226918638769E-5</v>
      </c>
      <c r="T316" s="3">
        <f t="shared" si="55"/>
        <v>0.99888279999999996</v>
      </c>
      <c r="V316" s="3">
        <v>145.5</v>
      </c>
      <c r="W316" s="3">
        <v>1.3374929999999999E-3</v>
      </c>
      <c r="X316" s="3">
        <v>0.99866809999999995</v>
      </c>
      <c r="Y316" s="3">
        <f t="shared" si="50"/>
        <v>0.99995315177308131</v>
      </c>
      <c r="Z316" s="3">
        <f t="shared" si="51"/>
        <v>4.6848226918638769E-5</v>
      </c>
      <c r="AA316" s="3">
        <f t="shared" si="56"/>
        <v>1.000005593</v>
      </c>
    </row>
    <row r="317" spans="8:27" x14ac:dyDescent="0.35">
      <c r="H317" s="3">
        <v>14.6</v>
      </c>
      <c r="I317" s="3">
        <v>0.99999830000000001</v>
      </c>
      <c r="J317" s="3">
        <v>2.1461590000000001E-5</v>
      </c>
      <c r="K317" s="3">
        <f t="shared" si="52"/>
        <v>2.9396582557073003E-8</v>
      </c>
      <c r="L317" s="3">
        <f t="shared" si="53"/>
        <v>0.9999999706034175</v>
      </c>
      <c r="M317" s="3">
        <f t="shared" si="54"/>
        <v>1.0000197615899999</v>
      </c>
      <c r="O317" s="3">
        <v>146</v>
      </c>
      <c r="P317" s="3">
        <v>0.37307580000000001</v>
      </c>
      <c r="Q317" s="3">
        <v>0.62581019999999998</v>
      </c>
      <c r="R317" s="3">
        <f t="shared" si="57"/>
        <v>0.99995801243464721</v>
      </c>
      <c r="S317" s="3">
        <f t="shared" si="58"/>
        <v>4.1987565352841205E-5</v>
      </c>
      <c r="T317" s="3">
        <f t="shared" si="55"/>
        <v>0.99888599999999994</v>
      </c>
      <c r="V317" s="3">
        <v>146</v>
      </c>
      <c r="W317" s="3">
        <v>1.26756E-3</v>
      </c>
      <c r="X317" s="3">
        <v>0.99873820000000002</v>
      </c>
      <c r="Y317" s="3">
        <f t="shared" si="50"/>
        <v>0.99995801243464721</v>
      </c>
      <c r="Z317" s="3">
        <f t="shared" si="51"/>
        <v>4.1987565352841205E-5</v>
      </c>
      <c r="AA317" s="3">
        <f t="shared" si="56"/>
        <v>1.0000057600000001</v>
      </c>
    </row>
    <row r="318" spans="8:27" x14ac:dyDescent="0.35">
      <c r="H318" s="3">
        <v>14.65</v>
      </c>
      <c r="I318" s="3">
        <v>0.9999981</v>
      </c>
      <c r="J318" s="3">
        <v>2.1729330000000001E-5</v>
      </c>
      <c r="K318" s="3">
        <f t="shared" si="52"/>
        <v>3.0125540229075654E-8</v>
      </c>
      <c r="L318" s="3">
        <f t="shared" si="53"/>
        <v>0.99999996987445972</v>
      </c>
      <c r="M318" s="3">
        <f t="shared" si="54"/>
        <v>1.00001982933</v>
      </c>
      <c r="O318" s="3">
        <v>146.5</v>
      </c>
      <c r="P318" s="3">
        <v>0.37139260000000002</v>
      </c>
      <c r="Q318" s="3">
        <v>0.62749690000000002</v>
      </c>
      <c r="R318" s="3">
        <f t="shared" si="57"/>
        <v>0.99996236880515854</v>
      </c>
      <c r="S318" s="3">
        <f t="shared" si="58"/>
        <v>3.7631194841458715E-5</v>
      </c>
      <c r="T318" s="3">
        <f t="shared" si="55"/>
        <v>0.99888949999999999</v>
      </c>
      <c r="V318" s="3">
        <v>146.5</v>
      </c>
      <c r="W318" s="3">
        <v>1.2014650000000001E-3</v>
      </c>
      <c r="X318" s="3">
        <v>0.99880440000000004</v>
      </c>
      <c r="Y318" s="3">
        <f t="shared" si="50"/>
        <v>0.99996236880515854</v>
      </c>
      <c r="Z318" s="3">
        <f t="shared" si="51"/>
        <v>3.7631194841458715E-5</v>
      </c>
      <c r="AA318" s="3">
        <f t="shared" si="56"/>
        <v>1.0000058650000001</v>
      </c>
    </row>
    <row r="319" spans="8:27" x14ac:dyDescent="0.35">
      <c r="H319" s="3">
        <v>14.7</v>
      </c>
      <c r="I319" s="3">
        <v>0.99999800000000005</v>
      </c>
      <c r="J319" s="3">
        <v>2.2000329999999999E-5</v>
      </c>
      <c r="K319" s="3">
        <f t="shared" si="52"/>
        <v>3.0872574163787192E-8</v>
      </c>
      <c r="L319" s="3">
        <f t="shared" si="53"/>
        <v>0.99999996912742584</v>
      </c>
      <c r="M319" s="3">
        <f t="shared" si="54"/>
        <v>1.0000200003300002</v>
      </c>
      <c r="O319" s="3">
        <v>147</v>
      </c>
      <c r="P319" s="3">
        <v>0.36969410000000003</v>
      </c>
      <c r="Q319" s="3">
        <v>0.62919879999999995</v>
      </c>
      <c r="R319" s="3">
        <f t="shared" si="57"/>
        <v>0.99996627320081077</v>
      </c>
      <c r="S319" s="3">
        <f t="shared" si="58"/>
        <v>3.3726799189170986E-5</v>
      </c>
      <c r="T319" s="3">
        <f t="shared" si="55"/>
        <v>0.99889289999999997</v>
      </c>
      <c r="V319" s="3">
        <v>147</v>
      </c>
      <c r="W319" s="3">
        <v>1.138986E-3</v>
      </c>
      <c r="X319" s="3">
        <v>0.99886699999999995</v>
      </c>
      <c r="Y319" s="3">
        <f t="shared" si="50"/>
        <v>0.99996627320081077</v>
      </c>
      <c r="Z319" s="3">
        <f t="shared" si="51"/>
        <v>3.3726799189170986E-5</v>
      </c>
      <c r="AA319" s="3">
        <f t="shared" si="56"/>
        <v>1.0000059859999999</v>
      </c>
    </row>
    <row r="320" spans="8:27" x14ac:dyDescent="0.35">
      <c r="H320" s="3">
        <v>14.75</v>
      </c>
      <c r="I320" s="3">
        <v>0.99999780000000005</v>
      </c>
      <c r="J320" s="3">
        <v>2.227462E-5</v>
      </c>
      <c r="K320" s="3">
        <f t="shared" si="52"/>
        <v>3.1638132502731509E-8</v>
      </c>
      <c r="L320" s="3">
        <f t="shared" si="53"/>
        <v>0.99999996836186744</v>
      </c>
      <c r="M320" s="3">
        <f t="shared" si="54"/>
        <v>1.0000200746200001</v>
      </c>
      <c r="O320" s="3">
        <v>147.5</v>
      </c>
      <c r="P320" s="3">
        <v>0.36797999999999997</v>
      </c>
      <c r="Q320" s="3">
        <v>0.63091649999999999</v>
      </c>
      <c r="R320" s="3">
        <f t="shared" si="57"/>
        <v>0.99996977251114327</v>
      </c>
      <c r="S320" s="3">
        <f t="shared" si="58"/>
        <v>3.0227488856726659E-5</v>
      </c>
      <c r="T320" s="3">
        <f t="shared" si="55"/>
        <v>0.99889649999999996</v>
      </c>
      <c r="V320" s="3">
        <v>147.5</v>
      </c>
      <c r="W320" s="3">
        <v>1.0799150000000001E-3</v>
      </c>
      <c r="X320" s="3">
        <v>0.99892610000000004</v>
      </c>
      <c r="Y320" s="3">
        <f t="shared" si="50"/>
        <v>0.99996977251114327</v>
      </c>
      <c r="Z320" s="3">
        <f t="shared" si="51"/>
        <v>3.0227488856726659E-5</v>
      </c>
      <c r="AA320" s="3">
        <f t="shared" si="56"/>
        <v>1.0000060150000001</v>
      </c>
    </row>
    <row r="321" spans="8:27" x14ac:dyDescent="0.35">
      <c r="H321" s="3">
        <v>14.8</v>
      </c>
      <c r="I321" s="3">
        <v>0.99999760000000004</v>
      </c>
      <c r="J321" s="3">
        <v>2.255224E-5</v>
      </c>
      <c r="K321" s="3">
        <f t="shared" si="52"/>
        <v>3.2422674711707344E-8</v>
      </c>
      <c r="L321" s="3">
        <f t="shared" si="53"/>
        <v>0.99999996757732523</v>
      </c>
      <c r="M321" s="3">
        <f t="shared" si="54"/>
        <v>1.0000201522400001</v>
      </c>
      <c r="O321" s="3">
        <v>148</v>
      </c>
      <c r="P321" s="3">
        <v>0.36624960000000001</v>
      </c>
      <c r="Q321" s="3">
        <v>0.6326505</v>
      </c>
      <c r="R321" s="3">
        <f t="shared" si="57"/>
        <v>0.99997290876179168</v>
      </c>
      <c r="S321" s="3">
        <f t="shared" si="58"/>
        <v>2.7091238208321045E-5</v>
      </c>
      <c r="T321" s="3">
        <f t="shared" si="55"/>
        <v>0.99890009999999996</v>
      </c>
      <c r="V321" s="3">
        <v>148</v>
      </c>
      <c r="W321" s="3">
        <v>1.0240570000000001E-3</v>
      </c>
      <c r="X321" s="3">
        <v>0.99898200000000004</v>
      </c>
      <c r="Y321" s="3">
        <f t="shared" si="50"/>
        <v>0.99997290876179168</v>
      </c>
      <c r="Z321" s="3">
        <f t="shared" si="51"/>
        <v>2.7091238208321045E-5</v>
      </c>
      <c r="AA321" s="3">
        <f t="shared" si="56"/>
        <v>1.000006057</v>
      </c>
    </row>
    <row r="322" spans="8:27" x14ac:dyDescent="0.35">
      <c r="H322" s="3">
        <v>14.85</v>
      </c>
      <c r="I322" s="3">
        <v>0.99999749999999998</v>
      </c>
      <c r="J322" s="3">
        <v>2.2833229999999999E-5</v>
      </c>
      <c r="K322" s="3">
        <f t="shared" si="52"/>
        <v>3.3226671525277141E-8</v>
      </c>
      <c r="L322" s="3">
        <f t="shared" si="53"/>
        <v>0.99999996677332847</v>
      </c>
      <c r="M322" s="3">
        <f t="shared" si="54"/>
        <v>1.0000203332299999</v>
      </c>
      <c r="O322" s="3">
        <v>148.5</v>
      </c>
      <c r="P322" s="3">
        <v>0.3645024</v>
      </c>
      <c r="Q322" s="3">
        <v>0.6344014</v>
      </c>
      <c r="R322" s="3">
        <f t="shared" si="57"/>
        <v>0.9999757196189103</v>
      </c>
      <c r="S322" s="3">
        <f t="shared" si="58"/>
        <v>2.4280381089647474E-5</v>
      </c>
      <c r="T322" s="3">
        <f t="shared" si="55"/>
        <v>0.99890380000000001</v>
      </c>
      <c r="V322" s="3">
        <v>148.5</v>
      </c>
      <c r="W322" s="3">
        <v>9.7122669999999997E-4</v>
      </c>
      <c r="X322" s="3">
        <v>0.99903489999999995</v>
      </c>
      <c r="Y322" s="3">
        <f t="shared" si="50"/>
        <v>0.9999757196189103</v>
      </c>
      <c r="Z322" s="3">
        <f t="shared" si="51"/>
        <v>2.4280381089647474E-5</v>
      </c>
      <c r="AA322" s="3">
        <f t="shared" si="56"/>
        <v>1.0000061267</v>
      </c>
    </row>
    <row r="323" spans="8:27" x14ac:dyDescent="0.35">
      <c r="H323" s="3">
        <v>14.9</v>
      </c>
      <c r="I323" s="3">
        <v>0.99999729999999998</v>
      </c>
      <c r="J323" s="3">
        <v>2.3117629999999999E-5</v>
      </c>
      <c r="K323" s="3">
        <f t="shared" si="52"/>
        <v>3.4050605279833945E-8</v>
      </c>
      <c r="L323" s="3">
        <f t="shared" si="53"/>
        <v>0.99999996594939478</v>
      </c>
      <c r="M323" s="3">
        <f t="shared" si="54"/>
        <v>1.00002041763</v>
      </c>
      <c r="O323" s="3">
        <v>149</v>
      </c>
      <c r="P323" s="3">
        <v>0.362738</v>
      </c>
      <c r="Q323" s="3">
        <v>0.6361696</v>
      </c>
      <c r="R323" s="3">
        <f t="shared" si="57"/>
        <v>0.9999782388413041</v>
      </c>
      <c r="S323" s="3">
        <f t="shared" si="58"/>
        <v>2.1761158695954297E-5</v>
      </c>
      <c r="T323" s="3">
        <f t="shared" si="55"/>
        <v>0.99890760000000001</v>
      </c>
      <c r="V323" s="3">
        <v>149</v>
      </c>
      <c r="W323" s="3">
        <v>9.2125330000000002E-4</v>
      </c>
      <c r="X323" s="3">
        <v>0.99908490000000005</v>
      </c>
      <c r="Y323" s="3">
        <f t="shared" si="50"/>
        <v>0.9999782388413041</v>
      </c>
      <c r="Z323" s="3">
        <f t="shared" si="51"/>
        <v>2.1761158695954297E-5</v>
      </c>
      <c r="AA323" s="3">
        <f t="shared" si="56"/>
        <v>1.0000061533</v>
      </c>
    </row>
    <row r="324" spans="8:27" x14ac:dyDescent="0.35">
      <c r="H324" s="3">
        <v>14.95</v>
      </c>
      <c r="I324" s="3">
        <v>0.99999709999999997</v>
      </c>
      <c r="J324" s="3">
        <v>2.3405490000000001E-5</v>
      </c>
      <c r="K324" s="3">
        <f t="shared" si="52"/>
        <v>3.4894970357690624E-8</v>
      </c>
      <c r="L324" s="3">
        <f t="shared" si="53"/>
        <v>0.99999996510502964</v>
      </c>
      <c r="M324" s="3">
        <f t="shared" si="54"/>
        <v>1.00002050549</v>
      </c>
      <c r="O324" s="3">
        <v>149.5</v>
      </c>
      <c r="P324" s="3">
        <v>0.36095559999999999</v>
      </c>
      <c r="Q324" s="3">
        <v>0.63795579999999996</v>
      </c>
      <c r="R324" s="3">
        <f t="shared" si="57"/>
        <v>0.99998049668568778</v>
      </c>
      <c r="S324" s="3">
        <f t="shared" si="58"/>
        <v>1.9503314312219189E-5</v>
      </c>
      <c r="T324" s="3">
        <f t="shared" si="55"/>
        <v>0.99891139999999989</v>
      </c>
      <c r="V324" s="3">
        <v>149.5</v>
      </c>
      <c r="W324" s="3">
        <v>8.7397440000000005E-4</v>
      </c>
      <c r="X324" s="3">
        <v>0.99913209999999997</v>
      </c>
      <c r="Y324" s="3">
        <f t="shared" si="50"/>
        <v>0.99998049668568778</v>
      </c>
      <c r="Z324" s="3">
        <f t="shared" si="51"/>
        <v>1.9503314312219189E-5</v>
      </c>
      <c r="AA324" s="3">
        <f t="shared" si="56"/>
        <v>1.0000060743999999</v>
      </c>
    </row>
    <row r="325" spans="8:27" x14ac:dyDescent="0.35">
      <c r="H325" s="3">
        <v>15</v>
      </c>
      <c r="I325" s="3">
        <v>0.99999689999999997</v>
      </c>
      <c r="J325" s="3">
        <v>2.369685E-5</v>
      </c>
      <c r="K325" s="3">
        <f t="shared" si="52"/>
        <v>3.5760273686680222E-8</v>
      </c>
      <c r="L325" s="3">
        <f t="shared" si="53"/>
        <v>0.99999996423972637</v>
      </c>
      <c r="M325" s="3">
        <f t="shared" si="54"/>
        <v>1.00002059685</v>
      </c>
      <c r="O325" s="3">
        <v>150</v>
      </c>
      <c r="P325" s="3">
        <v>0.3591548</v>
      </c>
      <c r="Q325" s="3">
        <v>0.63976060000000001</v>
      </c>
      <c r="R325" s="3">
        <f t="shared" si="57"/>
        <v>0.9999825202699284</v>
      </c>
      <c r="S325" s="3">
        <f t="shared" si="58"/>
        <v>1.7479730071545685E-5</v>
      </c>
      <c r="T325" s="3">
        <f t="shared" si="55"/>
        <v>0.99891540000000001</v>
      </c>
      <c r="V325" s="3">
        <v>150</v>
      </c>
      <c r="W325" s="3">
        <v>8.2923800000000005E-4</v>
      </c>
      <c r="X325" s="3">
        <v>0.99917690000000003</v>
      </c>
      <c r="Y325" s="3">
        <f t="shared" si="50"/>
        <v>0.9999825202699284</v>
      </c>
      <c r="Z325" s="3">
        <f t="shared" si="51"/>
        <v>1.7479730071545685E-5</v>
      </c>
      <c r="AA325" s="3">
        <f t="shared" si="56"/>
        <v>1.000006138</v>
      </c>
    </row>
    <row r="326" spans="8:27" x14ac:dyDescent="0.35">
      <c r="H326" s="3">
        <v>15.05</v>
      </c>
      <c r="I326" s="3">
        <v>0.99999669999999996</v>
      </c>
      <c r="J326" s="3">
        <v>2.3991739999999999E-5</v>
      </c>
      <c r="K326" s="3">
        <f t="shared" si="52"/>
        <v>3.6647033962999842E-8</v>
      </c>
      <c r="L326" s="3">
        <f t="shared" si="53"/>
        <v>0.99999996335296604</v>
      </c>
      <c r="M326" s="3">
        <f t="shared" si="54"/>
        <v>1.0000206917399999</v>
      </c>
      <c r="O326" s="3">
        <v>150.5</v>
      </c>
      <c r="P326" s="3">
        <v>0.35733490000000001</v>
      </c>
      <c r="Q326" s="3">
        <v>0.64158459999999995</v>
      </c>
      <c r="R326" s="3">
        <f t="shared" si="57"/>
        <v>0.99998433389862207</v>
      </c>
      <c r="S326" s="3">
        <f t="shared" si="58"/>
        <v>1.5666101377986852E-5</v>
      </c>
      <c r="T326" s="3">
        <f t="shared" si="55"/>
        <v>0.99891949999999996</v>
      </c>
      <c r="V326" s="3">
        <v>150.5</v>
      </c>
      <c r="W326" s="3">
        <v>7.8690110000000004E-4</v>
      </c>
      <c r="X326" s="3">
        <v>0.99921919999999997</v>
      </c>
      <c r="Y326" s="3">
        <f t="shared" si="50"/>
        <v>0.99998433389862207</v>
      </c>
      <c r="Z326" s="3">
        <f t="shared" si="51"/>
        <v>1.5666101377986852E-5</v>
      </c>
      <c r="AA326" s="3">
        <f t="shared" si="56"/>
        <v>1.0000061010999999</v>
      </c>
    </row>
    <row r="327" spans="8:27" x14ac:dyDescent="0.35">
      <c r="H327" s="3">
        <v>15.1</v>
      </c>
      <c r="I327" s="3">
        <v>0.99999649999999995</v>
      </c>
      <c r="J327" s="3">
        <v>2.4290220000000001E-5</v>
      </c>
      <c r="K327" s="3">
        <f t="shared" si="52"/>
        <v>3.7555783705123247E-8</v>
      </c>
      <c r="L327" s="3">
        <f t="shared" si="53"/>
        <v>0.99999996244421629</v>
      </c>
      <c r="M327" s="3">
        <f t="shared" si="54"/>
        <v>1.00002079022</v>
      </c>
      <c r="O327" s="3">
        <v>151</v>
      </c>
      <c r="P327" s="3">
        <v>0.35549520000000001</v>
      </c>
      <c r="Q327" s="3">
        <v>0.64342840000000001</v>
      </c>
      <c r="R327" s="3">
        <f t="shared" si="57"/>
        <v>0.99998595935491008</v>
      </c>
      <c r="S327" s="3">
        <f t="shared" si="58"/>
        <v>1.4040645089918868E-5</v>
      </c>
      <c r="T327" s="3">
        <f t="shared" si="55"/>
        <v>0.99892360000000002</v>
      </c>
      <c r="V327" s="3">
        <v>151</v>
      </c>
      <c r="W327" s="3">
        <v>7.4682920000000003E-4</v>
      </c>
      <c r="X327" s="3">
        <v>0.99925920000000001</v>
      </c>
      <c r="Y327" s="3">
        <f t="shared" si="50"/>
        <v>0.99998595935491008</v>
      </c>
      <c r="Z327" s="3">
        <f t="shared" si="51"/>
        <v>1.4040645089918868E-5</v>
      </c>
      <c r="AA327" s="3">
        <f t="shared" si="56"/>
        <v>1.0000060291999999</v>
      </c>
    </row>
    <row r="328" spans="8:27" x14ac:dyDescent="0.35">
      <c r="H328" s="3">
        <v>15.15</v>
      </c>
      <c r="I328" s="3">
        <v>0.99999629999999995</v>
      </c>
      <c r="J328" s="3">
        <v>2.459232E-5</v>
      </c>
      <c r="K328" s="3">
        <f t="shared" si="52"/>
        <v>3.8487068032555527E-8</v>
      </c>
      <c r="L328" s="3">
        <f t="shared" si="53"/>
        <v>0.99999996151293202</v>
      </c>
      <c r="M328" s="3">
        <f t="shared" si="54"/>
        <v>1.00002089232</v>
      </c>
      <c r="O328" s="3">
        <v>151.5</v>
      </c>
      <c r="P328" s="3">
        <v>0.35363519999999998</v>
      </c>
      <c r="Q328" s="3">
        <v>0.64529259999999999</v>
      </c>
      <c r="R328" s="3">
        <f t="shared" si="57"/>
        <v>0.99998741616203435</v>
      </c>
      <c r="S328" s="3">
        <f t="shared" si="58"/>
        <v>1.2583837965596256E-5</v>
      </c>
      <c r="T328" s="3">
        <f t="shared" si="55"/>
        <v>0.99892779999999992</v>
      </c>
      <c r="V328" s="3">
        <v>151.5</v>
      </c>
      <c r="W328" s="3">
        <v>7.0889569999999999E-4</v>
      </c>
      <c r="X328" s="3">
        <v>0.99929710000000005</v>
      </c>
      <c r="Y328" s="3">
        <f t="shared" si="50"/>
        <v>0.99998741616203435</v>
      </c>
      <c r="Z328" s="3">
        <f t="shared" si="51"/>
        <v>1.2583837965596256E-5</v>
      </c>
      <c r="AA328" s="3">
        <f t="shared" si="56"/>
        <v>1.0000059957</v>
      </c>
    </row>
    <row r="329" spans="8:27" x14ac:dyDescent="0.35">
      <c r="H329" s="3">
        <v>15.2</v>
      </c>
      <c r="I329" s="3">
        <v>0.9999962</v>
      </c>
      <c r="J329" s="3">
        <v>2.4898100000000001E-5</v>
      </c>
      <c r="K329" s="3">
        <f t="shared" si="52"/>
        <v>3.9441445776056128E-8</v>
      </c>
      <c r="L329" s="3">
        <f t="shared" si="53"/>
        <v>0.99999996055855422</v>
      </c>
      <c r="M329" s="3">
        <f t="shared" si="54"/>
        <v>1.0000210980999999</v>
      </c>
      <c r="O329" s="3">
        <v>152</v>
      </c>
      <c r="P329" s="3">
        <v>0.35175420000000002</v>
      </c>
      <c r="Q329" s="3">
        <v>0.64717800000000003</v>
      </c>
      <c r="R329" s="3">
        <f t="shared" si="57"/>
        <v>0.9999887218177661</v>
      </c>
      <c r="S329" s="3">
        <f t="shared" si="58"/>
        <v>1.1278182233953604E-5</v>
      </c>
      <c r="T329" s="3">
        <f t="shared" si="55"/>
        <v>0.99893220000000005</v>
      </c>
      <c r="V329" s="3">
        <v>152</v>
      </c>
      <c r="W329" s="3">
        <v>6.7298170000000004E-4</v>
      </c>
      <c r="X329" s="3">
        <v>0.99933289999999997</v>
      </c>
      <c r="Y329" s="3">
        <f t="shared" si="50"/>
        <v>0.9999887218177661</v>
      </c>
      <c r="Z329" s="3">
        <f t="shared" si="51"/>
        <v>1.1278182233953604E-5</v>
      </c>
      <c r="AA329" s="3">
        <f t="shared" si="56"/>
        <v>1.0000058816999999</v>
      </c>
    </row>
    <row r="330" spans="8:27" x14ac:dyDescent="0.35">
      <c r="H330" s="3">
        <v>15.25</v>
      </c>
      <c r="I330" s="3">
        <v>0.999996</v>
      </c>
      <c r="J330" s="3">
        <v>2.5207589999999998E-5</v>
      </c>
      <c r="K330" s="3">
        <f t="shared" si="52"/>
        <v>4.0419489644172302E-8</v>
      </c>
      <c r="L330" s="3">
        <f t="shared" si="53"/>
        <v>0.99999995958051036</v>
      </c>
      <c r="M330" s="3">
        <f t="shared" si="54"/>
        <v>1.0000212075899999</v>
      </c>
      <c r="O330" s="3">
        <v>152.5</v>
      </c>
      <c r="P330" s="3">
        <v>0.34985139999999998</v>
      </c>
      <c r="Q330" s="3">
        <v>0.64908520000000003</v>
      </c>
      <c r="R330" s="3">
        <f t="shared" si="57"/>
        <v>0.99998989200452049</v>
      </c>
      <c r="S330" s="3">
        <f t="shared" si="58"/>
        <v>1.0107995479569087E-5</v>
      </c>
      <c r="T330" s="3">
        <f t="shared" si="55"/>
        <v>0.99893659999999995</v>
      </c>
      <c r="V330" s="3">
        <v>152.5</v>
      </c>
      <c r="W330" s="3">
        <v>6.3897499999999996E-4</v>
      </c>
      <c r="X330" s="3">
        <v>0.9993668</v>
      </c>
      <c r="Y330" s="3">
        <f t="shared" si="50"/>
        <v>0.99998989200452049</v>
      </c>
      <c r="Z330" s="3">
        <f t="shared" si="51"/>
        <v>1.0107995479569087E-5</v>
      </c>
      <c r="AA330" s="3">
        <f t="shared" si="56"/>
        <v>1.000005775</v>
      </c>
    </row>
    <row r="331" spans="8:27" x14ac:dyDescent="0.35">
      <c r="H331" s="3">
        <v>15.3</v>
      </c>
      <c r="I331" s="3">
        <v>0.99999579999999999</v>
      </c>
      <c r="J331" s="3">
        <v>2.5520850000000001E-5</v>
      </c>
      <c r="K331" s="3">
        <f t="shared" si="52"/>
        <v>4.1421786334261412E-8</v>
      </c>
      <c r="L331" s="3">
        <f t="shared" si="53"/>
        <v>0.99999995857821367</v>
      </c>
      <c r="M331" s="3">
        <f t="shared" si="54"/>
        <v>1.00002132085</v>
      </c>
      <c r="O331" s="3">
        <v>153</v>
      </c>
      <c r="P331" s="3">
        <v>0.34792620000000002</v>
      </c>
      <c r="Q331" s="3">
        <v>0.65101489999999995</v>
      </c>
      <c r="R331" s="3">
        <f t="shared" si="57"/>
        <v>0.99999094077768114</v>
      </c>
      <c r="S331" s="3">
        <f t="shared" si="58"/>
        <v>9.0592223188634691E-6</v>
      </c>
      <c r="T331" s="3">
        <f t="shared" si="55"/>
        <v>0.99894109999999992</v>
      </c>
      <c r="V331" s="3">
        <v>153</v>
      </c>
      <c r="W331" s="3">
        <v>6.067701E-4</v>
      </c>
      <c r="X331" s="3">
        <v>0.99939900000000004</v>
      </c>
      <c r="Y331" s="3">
        <f t="shared" si="50"/>
        <v>0.99999094077768114</v>
      </c>
      <c r="Z331" s="3">
        <f t="shared" si="51"/>
        <v>9.0592223188634691E-6</v>
      </c>
      <c r="AA331" s="3">
        <f t="shared" si="56"/>
        <v>1.0000057701</v>
      </c>
    </row>
    <row r="332" spans="8:27" x14ac:dyDescent="0.35">
      <c r="H332" s="3">
        <v>15.35</v>
      </c>
      <c r="I332" s="3">
        <v>0.99999550000000004</v>
      </c>
      <c r="J332" s="3">
        <v>2.5837909999999999E-5</v>
      </c>
      <c r="K332" s="3">
        <f t="shared" si="52"/>
        <v>4.2448937198624748E-8</v>
      </c>
      <c r="L332" s="3">
        <f t="shared" si="53"/>
        <v>0.99999995755106275</v>
      </c>
      <c r="M332" s="3">
        <f t="shared" si="54"/>
        <v>1.00002133791</v>
      </c>
      <c r="O332" s="3">
        <v>153.5</v>
      </c>
      <c r="P332" s="3">
        <v>0.3459778</v>
      </c>
      <c r="Q332" s="3">
        <v>0.65296799999999999</v>
      </c>
      <c r="R332" s="3">
        <f t="shared" si="57"/>
        <v>0.99999188073438927</v>
      </c>
      <c r="S332" s="3">
        <f t="shared" si="58"/>
        <v>8.119265610728732E-6</v>
      </c>
      <c r="T332" s="3">
        <f t="shared" si="55"/>
        <v>0.99894579999999999</v>
      </c>
      <c r="V332" s="3">
        <v>153.5</v>
      </c>
      <c r="W332" s="3">
        <v>5.7626740000000002E-4</v>
      </c>
      <c r="X332" s="3">
        <v>0.99942940000000002</v>
      </c>
      <c r="Y332" s="3">
        <f t="shared" si="50"/>
        <v>0.99999188073438927</v>
      </c>
      <c r="Z332" s="3">
        <f t="shared" si="51"/>
        <v>8.119265610728732E-6</v>
      </c>
      <c r="AA332" s="3">
        <f t="shared" si="56"/>
        <v>1.0000056674</v>
      </c>
    </row>
    <row r="333" spans="8:27" x14ac:dyDescent="0.35">
      <c r="H333" s="3">
        <v>15.4</v>
      </c>
      <c r="I333" s="3">
        <v>0.99999530000000003</v>
      </c>
      <c r="J333" s="3">
        <v>2.615883E-5</v>
      </c>
      <c r="K333" s="3">
        <f t="shared" si="52"/>
        <v>4.3501558966152487E-8</v>
      </c>
      <c r="L333" s="3">
        <f t="shared" si="53"/>
        <v>0.99999995649844098</v>
      </c>
      <c r="M333" s="3">
        <f t="shared" si="54"/>
        <v>1.00002145883</v>
      </c>
      <c r="O333" s="3">
        <v>154</v>
      </c>
      <c r="P333" s="3">
        <v>0.34400550000000002</v>
      </c>
      <c r="Q333" s="3">
        <v>0.65494509999999995</v>
      </c>
      <c r="R333" s="3">
        <f t="shared" si="57"/>
        <v>0.9999927231648249</v>
      </c>
      <c r="S333" s="3">
        <f t="shared" si="58"/>
        <v>7.2768351751517635E-6</v>
      </c>
      <c r="T333" s="3">
        <f t="shared" si="55"/>
        <v>0.99895059999999991</v>
      </c>
      <c r="V333" s="3">
        <v>154</v>
      </c>
      <c r="W333" s="3">
        <v>5.4737329999999997E-4</v>
      </c>
      <c r="X333" s="3">
        <v>0.99945819999999996</v>
      </c>
      <c r="Y333" s="3">
        <f t="shared" si="50"/>
        <v>0.9999927231648249</v>
      </c>
      <c r="Z333" s="3">
        <f t="shared" si="51"/>
        <v>7.2768351751517635E-6</v>
      </c>
      <c r="AA333" s="3">
        <f t="shared" si="56"/>
        <v>1.0000055733</v>
      </c>
    </row>
    <row r="334" spans="8:27" x14ac:dyDescent="0.35">
      <c r="H334" s="3">
        <v>15.45</v>
      </c>
      <c r="I334" s="3">
        <v>0.99999510000000003</v>
      </c>
      <c r="J334" s="3">
        <v>2.6483649999999998E-5</v>
      </c>
      <c r="K334" s="3">
        <f t="shared" si="52"/>
        <v>4.4580282687611827E-8</v>
      </c>
      <c r="L334" s="3">
        <f t="shared" si="53"/>
        <v>0.99999995541971731</v>
      </c>
      <c r="M334" s="3">
        <f t="shared" si="54"/>
        <v>1.0000215836499999</v>
      </c>
      <c r="O334" s="3">
        <v>154.5</v>
      </c>
      <c r="P334" s="3">
        <v>0.34200839999999999</v>
      </c>
      <c r="Q334" s="3">
        <v>0.65694699999999995</v>
      </c>
      <c r="R334" s="3">
        <f t="shared" si="57"/>
        <v>0.99999347818779738</v>
      </c>
      <c r="S334" s="3">
        <f t="shared" si="58"/>
        <v>6.5218122026200476E-6</v>
      </c>
      <c r="T334" s="3">
        <f t="shared" si="55"/>
        <v>0.99895539999999994</v>
      </c>
      <c r="V334" s="3">
        <v>154.5</v>
      </c>
      <c r="W334" s="3">
        <v>5.1999939999999997E-4</v>
      </c>
      <c r="X334" s="3">
        <v>0.99948550000000003</v>
      </c>
      <c r="Y334" s="3">
        <f t="shared" si="50"/>
        <v>0.99999347818779738</v>
      </c>
      <c r="Z334" s="3">
        <f t="shared" si="51"/>
        <v>6.5218122026200476E-6</v>
      </c>
      <c r="AA334" s="3">
        <f t="shared" si="56"/>
        <v>1.0000054994000001</v>
      </c>
    </row>
    <row r="335" spans="8:27" x14ac:dyDescent="0.35">
      <c r="H335" s="3">
        <v>15.5</v>
      </c>
      <c r="I335" s="3">
        <v>0.99999490000000002</v>
      </c>
      <c r="J335" s="3">
        <v>2.6812419999999999E-5</v>
      </c>
      <c r="K335" s="3">
        <f t="shared" si="52"/>
        <v>4.5685756122626486E-8</v>
      </c>
      <c r="L335" s="3">
        <f t="shared" si="53"/>
        <v>0.99999995431424393</v>
      </c>
      <c r="M335" s="3">
        <f t="shared" si="54"/>
        <v>1.0000217124199999</v>
      </c>
      <c r="O335" s="3">
        <v>155</v>
      </c>
      <c r="P335" s="3">
        <v>0.33998590000000001</v>
      </c>
      <c r="Q335" s="3">
        <v>0.65897459999999997</v>
      </c>
      <c r="R335" s="3">
        <f t="shared" si="57"/>
        <v>0.99999415487226917</v>
      </c>
      <c r="S335" s="3">
        <f t="shared" si="58"/>
        <v>5.8451277308302352E-6</v>
      </c>
      <c r="T335" s="3">
        <f t="shared" si="55"/>
        <v>0.99896049999999992</v>
      </c>
      <c r="V335" s="3">
        <v>155</v>
      </c>
      <c r="W335" s="3">
        <v>4.940624E-4</v>
      </c>
      <c r="X335" s="3">
        <v>0.99951129999999999</v>
      </c>
      <c r="Y335" s="3">
        <f t="shared" si="50"/>
        <v>0.99999415487226917</v>
      </c>
      <c r="Z335" s="3">
        <f t="shared" si="51"/>
        <v>5.8451277308302352E-6</v>
      </c>
      <c r="AA335" s="3">
        <f t="shared" si="56"/>
        <v>1.0000053624</v>
      </c>
    </row>
    <row r="336" spans="8:27" x14ac:dyDescent="0.35">
      <c r="H336" s="3">
        <v>15.55</v>
      </c>
      <c r="I336" s="3">
        <v>0.99999470000000001</v>
      </c>
      <c r="J336" s="3">
        <v>2.7145190000000002E-5</v>
      </c>
      <c r="K336" s="3">
        <f t="shared" si="52"/>
        <v>4.6818642351897921E-8</v>
      </c>
      <c r="L336" s="3">
        <f t="shared" si="53"/>
        <v>0.9999999531813577</v>
      </c>
      <c r="M336" s="3">
        <f t="shared" si="54"/>
        <v>1.00002184519</v>
      </c>
      <c r="O336" s="3">
        <v>155.5</v>
      </c>
      <c r="P336" s="3">
        <v>0.33793689999999998</v>
      </c>
      <c r="Q336" s="3">
        <v>0.66102859999999997</v>
      </c>
      <c r="R336" s="3">
        <f t="shared" si="57"/>
        <v>0.99999476134627452</v>
      </c>
      <c r="S336" s="3">
        <f t="shared" si="58"/>
        <v>5.238653725425646E-6</v>
      </c>
      <c r="T336" s="3">
        <f t="shared" si="55"/>
        <v>0.99896549999999995</v>
      </c>
      <c r="V336" s="3">
        <v>155.5</v>
      </c>
      <c r="W336" s="3">
        <v>4.694837E-4</v>
      </c>
      <c r="X336" s="3">
        <v>0.99953579999999997</v>
      </c>
      <c r="Y336" s="3">
        <f t="shared" si="50"/>
        <v>0.99999476134627452</v>
      </c>
      <c r="Z336" s="3">
        <f t="shared" si="51"/>
        <v>5.238653725425646E-6</v>
      </c>
      <c r="AA336" s="3">
        <f t="shared" si="56"/>
        <v>1.0000052837</v>
      </c>
    </row>
    <row r="337" spans="8:27" x14ac:dyDescent="0.35">
      <c r="H337" s="3">
        <v>15.6</v>
      </c>
      <c r="I337" s="3">
        <v>0.99999450000000001</v>
      </c>
      <c r="J337" s="3">
        <v>2.7481999999999999E-5</v>
      </c>
      <c r="K337" s="3">
        <f t="shared" si="52"/>
        <v>4.7979620998450656E-8</v>
      </c>
      <c r="L337" s="3">
        <f t="shared" si="53"/>
        <v>0.99999995202037906</v>
      </c>
      <c r="M337" s="3">
        <f t="shared" si="54"/>
        <v>1.000021982</v>
      </c>
      <c r="O337" s="3">
        <v>156</v>
      </c>
      <c r="P337" s="3">
        <v>0.33586080000000001</v>
      </c>
      <c r="Q337" s="3">
        <v>0.66310999999999998</v>
      </c>
      <c r="R337" s="3">
        <f t="shared" si="57"/>
        <v>0.99999530489453936</v>
      </c>
      <c r="S337" s="3">
        <f t="shared" si="58"/>
        <v>4.695105460583715E-6</v>
      </c>
      <c r="T337" s="3">
        <f t="shared" si="55"/>
        <v>0.99897079999999994</v>
      </c>
      <c r="V337" s="3">
        <v>156</v>
      </c>
      <c r="W337" s="3">
        <v>4.4618920000000001E-4</v>
      </c>
      <c r="X337" s="3">
        <v>0.99955890000000003</v>
      </c>
      <c r="Y337" s="3">
        <f t="shared" si="50"/>
        <v>0.99999530489453936</v>
      </c>
      <c r="Z337" s="3">
        <f t="shared" si="51"/>
        <v>4.695105460583715E-6</v>
      </c>
      <c r="AA337" s="3">
        <f t="shared" si="56"/>
        <v>1.0000050892000001</v>
      </c>
    </row>
    <row r="338" spans="8:27" x14ac:dyDescent="0.35">
      <c r="H338" s="3">
        <v>15.65</v>
      </c>
      <c r="I338" s="3">
        <v>0.99999420000000006</v>
      </c>
      <c r="J338" s="3">
        <v>2.7822919999999999E-5</v>
      </c>
      <c r="K338" s="3">
        <f t="shared" si="52"/>
        <v>4.91693890047884E-8</v>
      </c>
      <c r="L338" s="3">
        <f t="shared" si="53"/>
        <v>0.999999950830611</v>
      </c>
      <c r="M338" s="3">
        <f t="shared" si="54"/>
        <v>1.0000220229200001</v>
      </c>
      <c r="O338" s="3">
        <v>156.5</v>
      </c>
      <c r="P338" s="3">
        <v>0.33375650000000001</v>
      </c>
      <c r="Q338" s="3">
        <v>0.66521960000000002</v>
      </c>
      <c r="R338" s="3">
        <f t="shared" si="57"/>
        <v>0.99999579204597233</v>
      </c>
      <c r="S338" s="3">
        <f t="shared" si="58"/>
        <v>4.2079540276129812E-6</v>
      </c>
      <c r="T338" s="3">
        <f t="shared" si="55"/>
        <v>0.99897610000000003</v>
      </c>
      <c r="V338" s="3">
        <v>156.5</v>
      </c>
      <c r="W338" s="3">
        <v>4.2410879999999997E-4</v>
      </c>
      <c r="X338" s="3">
        <v>0.99958089999999999</v>
      </c>
      <c r="Y338" s="3">
        <f t="shared" si="50"/>
        <v>0.99999579204597233</v>
      </c>
      <c r="Z338" s="3">
        <f t="shared" si="51"/>
        <v>4.2079540276129812E-6</v>
      </c>
      <c r="AA338" s="3">
        <f t="shared" si="56"/>
        <v>1.0000050088000001</v>
      </c>
    </row>
    <row r="339" spans="8:27" x14ac:dyDescent="0.35">
      <c r="H339" s="3">
        <v>15.7</v>
      </c>
      <c r="I339" s="3">
        <v>0.99999400000000005</v>
      </c>
      <c r="J339" s="3">
        <v>2.8167980000000001E-5</v>
      </c>
      <c r="K339" s="3">
        <f t="shared" si="52"/>
        <v>5.0388660133293683E-8</v>
      </c>
      <c r="L339" s="3">
        <f t="shared" si="53"/>
        <v>0.99999994961133987</v>
      </c>
      <c r="M339" s="3">
        <f t="shared" si="54"/>
        <v>1.0000221679800001</v>
      </c>
      <c r="O339" s="3">
        <v>157</v>
      </c>
      <c r="P339" s="3">
        <v>0.33162320000000001</v>
      </c>
      <c r="Q339" s="3">
        <v>0.66735840000000002</v>
      </c>
      <c r="R339" s="3">
        <f t="shared" si="57"/>
        <v>0.99999622865208204</v>
      </c>
      <c r="S339" s="3">
        <f t="shared" si="58"/>
        <v>3.7713479179579679E-6</v>
      </c>
      <c r="T339" s="3">
        <f t="shared" si="55"/>
        <v>0.99898160000000003</v>
      </c>
      <c r="V339" s="3">
        <v>157</v>
      </c>
      <c r="W339" s="3">
        <v>4.0317670000000001E-4</v>
      </c>
      <c r="X339" s="3">
        <v>0.99960170000000004</v>
      </c>
      <c r="Y339" s="3">
        <f t="shared" si="50"/>
        <v>0.99999622865208204</v>
      </c>
      <c r="Z339" s="3">
        <f t="shared" si="51"/>
        <v>3.7713479179579679E-6</v>
      </c>
      <c r="AA339" s="3">
        <f t="shared" si="56"/>
        <v>1.0000048767</v>
      </c>
    </row>
    <row r="340" spans="8:27" x14ac:dyDescent="0.35">
      <c r="H340" s="3">
        <v>15.75</v>
      </c>
      <c r="I340" s="3">
        <v>0.99999380000000004</v>
      </c>
      <c r="J340" s="3">
        <v>2.8517240000000001E-5</v>
      </c>
      <c r="K340" s="3">
        <f t="shared" si="52"/>
        <v>5.1638165743383979E-8</v>
      </c>
      <c r="L340" s="3">
        <f t="shared" si="53"/>
        <v>0.99999994836183426</v>
      </c>
      <c r="M340" s="3">
        <f t="shared" si="54"/>
        <v>1.00002231724</v>
      </c>
      <c r="O340" s="3">
        <v>157.5</v>
      </c>
      <c r="P340" s="3">
        <v>0.32945999999999998</v>
      </c>
      <c r="Q340" s="3">
        <v>0.66952730000000005</v>
      </c>
      <c r="R340" s="3">
        <f t="shared" si="57"/>
        <v>0.99999661995725697</v>
      </c>
      <c r="S340" s="3">
        <f t="shared" si="58"/>
        <v>3.3800427430286106E-6</v>
      </c>
      <c r="T340" s="3">
        <f t="shared" si="55"/>
        <v>0.99898730000000002</v>
      </c>
      <c r="V340" s="3">
        <v>157.5</v>
      </c>
      <c r="W340" s="3">
        <v>3.8333040000000001E-4</v>
      </c>
      <c r="X340" s="3">
        <v>0.99962139999999999</v>
      </c>
      <c r="Y340" s="3">
        <f t="shared" si="50"/>
        <v>0.99999661995725697</v>
      </c>
      <c r="Z340" s="3">
        <f t="shared" si="51"/>
        <v>3.3800427430286106E-6</v>
      </c>
      <c r="AA340" s="3">
        <f t="shared" si="56"/>
        <v>1.0000047303999999</v>
      </c>
    </row>
    <row r="341" spans="8:27" x14ac:dyDescent="0.35">
      <c r="H341" s="3">
        <v>15.8</v>
      </c>
      <c r="I341" s="3">
        <v>0.99999349999999998</v>
      </c>
      <c r="J341" s="3">
        <v>2.8870750000000001E-5</v>
      </c>
      <c r="K341" s="3">
        <f t="shared" si="52"/>
        <v>5.2918656123779328E-8</v>
      </c>
      <c r="L341" s="3">
        <f t="shared" si="53"/>
        <v>0.99999994708134388</v>
      </c>
      <c r="M341" s="3">
        <f t="shared" si="54"/>
        <v>1.00002237075</v>
      </c>
      <c r="O341" s="3">
        <v>158</v>
      </c>
      <c r="P341" s="3">
        <v>0.3272659</v>
      </c>
      <c r="Q341" s="3">
        <v>0.67172719999999997</v>
      </c>
      <c r="R341" s="3">
        <f t="shared" si="57"/>
        <v>0.99999697066175564</v>
      </c>
      <c r="S341" s="3">
        <f t="shared" si="58"/>
        <v>3.0293382443646877E-6</v>
      </c>
      <c r="T341" s="3">
        <f t="shared" si="55"/>
        <v>0.99899309999999997</v>
      </c>
      <c r="V341" s="3">
        <v>158</v>
      </c>
      <c r="W341" s="3">
        <v>3.6451099999999998E-4</v>
      </c>
      <c r="X341" s="3">
        <v>0.99964010000000003</v>
      </c>
      <c r="Y341" s="3">
        <f t="shared" si="50"/>
        <v>0.99999697066175564</v>
      </c>
      <c r="Z341" s="3">
        <f t="shared" si="51"/>
        <v>3.0293382443646877E-6</v>
      </c>
      <c r="AA341" s="3">
        <f t="shared" si="56"/>
        <v>1.000004611</v>
      </c>
    </row>
    <row r="342" spans="8:27" x14ac:dyDescent="0.35">
      <c r="H342" s="3">
        <v>15.85</v>
      </c>
      <c r="I342" s="3">
        <v>0.99999329999999997</v>
      </c>
      <c r="J342" s="3">
        <v>2.9228560000000001E-5</v>
      </c>
      <c r="K342" s="3">
        <f t="shared" si="52"/>
        <v>5.423089899370126E-8</v>
      </c>
      <c r="L342" s="3">
        <f t="shared" si="53"/>
        <v>0.99999994576910101</v>
      </c>
      <c r="M342" s="3">
        <f t="shared" si="54"/>
        <v>1.00002252856</v>
      </c>
      <c r="O342" s="3">
        <v>158.5</v>
      </c>
      <c r="P342" s="3">
        <v>0.32503989999999999</v>
      </c>
      <c r="Q342" s="3">
        <v>0.67395910000000003</v>
      </c>
      <c r="R342" s="3">
        <f t="shared" si="57"/>
        <v>0.99999728497816065</v>
      </c>
      <c r="S342" s="3">
        <f t="shared" si="58"/>
        <v>2.7150218393501291E-6</v>
      </c>
      <c r="T342" s="3">
        <f t="shared" si="55"/>
        <v>0.99899899999999997</v>
      </c>
      <c r="V342" s="3">
        <v>158.5</v>
      </c>
      <c r="W342" s="3">
        <v>3.4666310000000002E-4</v>
      </c>
      <c r="X342" s="3">
        <v>0.99965789999999999</v>
      </c>
      <c r="Y342" s="3">
        <f t="shared" si="50"/>
        <v>0.99999728497816065</v>
      </c>
      <c r="Z342" s="3">
        <f t="shared" si="51"/>
        <v>2.7150218393501291E-6</v>
      </c>
      <c r="AA342" s="3">
        <f t="shared" si="56"/>
        <v>1.0000045631000001</v>
      </c>
    </row>
    <row r="343" spans="8:27" x14ac:dyDescent="0.35">
      <c r="H343" s="3">
        <v>15.9</v>
      </c>
      <c r="I343" s="3">
        <v>0.99999309999999997</v>
      </c>
      <c r="J343" s="3">
        <v>2.9590719999999999E-5</v>
      </c>
      <c r="K343" s="3">
        <f t="shared" si="52"/>
        <v>5.5575682278430349E-8</v>
      </c>
      <c r="L343" s="3">
        <f t="shared" si="53"/>
        <v>0.99999994442431772</v>
      </c>
      <c r="M343" s="3">
        <f t="shared" si="54"/>
        <v>1.0000226907200001</v>
      </c>
      <c r="O343" s="3">
        <v>159</v>
      </c>
      <c r="P343" s="3">
        <v>0.32278099999999998</v>
      </c>
      <c r="Q343" s="3">
        <v>0.67622409999999999</v>
      </c>
      <c r="R343" s="3">
        <f t="shared" si="57"/>
        <v>0.99999756668197703</v>
      </c>
      <c r="S343" s="3">
        <f t="shared" si="58"/>
        <v>2.4333180229652029E-6</v>
      </c>
      <c r="T343" s="3">
        <f t="shared" si="55"/>
        <v>0.99900509999999998</v>
      </c>
      <c r="V343" s="3">
        <v>159</v>
      </c>
      <c r="W343" s="3">
        <v>3.2973399999999998E-4</v>
      </c>
      <c r="X343" s="3">
        <v>0.99967470000000003</v>
      </c>
      <c r="Y343" s="3">
        <f t="shared" si="50"/>
        <v>0.99999756668197703</v>
      </c>
      <c r="Z343" s="3">
        <f t="shared" si="51"/>
        <v>2.4333180229652029E-6</v>
      </c>
      <c r="AA343" s="3">
        <f t="shared" si="56"/>
        <v>1.0000044340000001</v>
      </c>
    </row>
    <row r="344" spans="8:27" x14ac:dyDescent="0.35">
      <c r="H344" s="3">
        <v>15.95</v>
      </c>
      <c r="I344" s="3">
        <v>0.99999280000000002</v>
      </c>
      <c r="J344" s="3">
        <v>2.9957299999999999E-5</v>
      </c>
      <c r="K344" s="3">
        <f t="shared" si="52"/>
        <v>5.6953812388460534E-8</v>
      </c>
      <c r="L344" s="3">
        <f t="shared" si="53"/>
        <v>0.99999994304618767</v>
      </c>
      <c r="M344" s="3">
        <f t="shared" si="54"/>
        <v>1.0000227573</v>
      </c>
      <c r="O344" s="3">
        <v>159.5</v>
      </c>
      <c r="P344" s="3">
        <v>0.3204881</v>
      </c>
      <c r="Q344" s="3">
        <v>0.67852319999999999</v>
      </c>
      <c r="R344" s="3">
        <f t="shared" si="57"/>
        <v>0.99999781915697983</v>
      </c>
      <c r="S344" s="3">
        <f t="shared" si="58"/>
        <v>2.1808430201164519E-6</v>
      </c>
      <c r="T344" s="3">
        <f t="shared" si="55"/>
        <v>0.99901130000000005</v>
      </c>
      <c r="V344" s="3">
        <v>159.5</v>
      </c>
      <c r="W344" s="3">
        <v>3.1367409999999999E-4</v>
      </c>
      <c r="X344" s="3">
        <v>0.99969059999999998</v>
      </c>
      <c r="Y344" s="3">
        <f t="shared" si="50"/>
        <v>0.99999781915697983</v>
      </c>
      <c r="Z344" s="3">
        <f t="shared" si="51"/>
        <v>2.1808430201164519E-6</v>
      </c>
      <c r="AA344" s="3">
        <f t="shared" si="56"/>
        <v>1.0000042740999999</v>
      </c>
    </row>
    <row r="345" spans="8:27" x14ac:dyDescent="0.35">
      <c r="H345" s="3">
        <v>16</v>
      </c>
      <c r="I345" s="3">
        <v>0.99999260000000001</v>
      </c>
      <c r="J345" s="3">
        <v>3.0328339999999998E-5</v>
      </c>
      <c r="K345" s="3">
        <f t="shared" si="52"/>
        <v>5.8366116661989764E-8</v>
      </c>
      <c r="L345" s="3">
        <f t="shared" si="53"/>
        <v>0.99999994163388339</v>
      </c>
      <c r="M345" s="3">
        <f t="shared" si="54"/>
        <v>1.00002292834</v>
      </c>
      <c r="O345" s="3">
        <v>160</v>
      </c>
      <c r="P345" s="3">
        <v>0.3181601</v>
      </c>
      <c r="Q345" s="3">
        <v>0.68085759999999995</v>
      </c>
      <c r="R345" s="3">
        <f t="shared" si="57"/>
        <v>0.99999804543585813</v>
      </c>
      <c r="S345" s="3">
        <f t="shared" si="58"/>
        <v>1.9545641418705628E-6</v>
      </c>
      <c r="T345" s="3">
        <f t="shared" si="55"/>
        <v>0.99901770000000001</v>
      </c>
      <c r="V345" s="3">
        <v>160</v>
      </c>
      <c r="W345" s="3">
        <v>2.984366E-4</v>
      </c>
      <c r="X345" s="3">
        <v>0.99970570000000003</v>
      </c>
      <c r="Y345" s="3">
        <f t="shared" ref="Y345:Y408" si="59">0.5*(1+TANH((V345-$W$21/2)/$W$20))</f>
        <v>0.99999804543585813</v>
      </c>
      <c r="Z345" s="3">
        <f t="shared" ref="Z345:Z408" si="60">0.5*(1-TANH((V345-$W$21/2)/$W$20))</f>
        <v>1.9545641418705628E-6</v>
      </c>
      <c r="AA345" s="3">
        <f t="shared" si="56"/>
        <v>1.0000041366000001</v>
      </c>
    </row>
    <row r="346" spans="8:27" x14ac:dyDescent="0.35">
      <c r="H346" s="3">
        <v>16.05</v>
      </c>
      <c r="I346" s="3">
        <v>0.99999229999999995</v>
      </c>
      <c r="J346" s="3">
        <v>3.0703890000000002E-5</v>
      </c>
      <c r="K346" s="3">
        <f t="shared" ref="K346:K409" si="61">0.5*(1+TANH((H346-$I$21/2)/$I$20))</f>
        <v>5.9813442365719283E-8</v>
      </c>
      <c r="L346" s="3">
        <f t="shared" ref="L346:L409" si="62">0.5*(1-TANH((H346-$I$21/2)/$I$20))</f>
        <v>0.99999994018655758</v>
      </c>
      <c r="M346" s="3">
        <f t="shared" ref="M346:M409" si="63">SUM(I346:J346)</f>
        <v>1.00002300389</v>
      </c>
      <c r="O346" s="3">
        <v>160.5</v>
      </c>
      <c r="P346" s="3">
        <v>0.31579600000000002</v>
      </c>
      <c r="Q346" s="3">
        <v>0.68322819999999995</v>
      </c>
      <c r="R346" s="3">
        <f t="shared" si="57"/>
        <v>0.99999824823664063</v>
      </c>
      <c r="S346" s="3">
        <f t="shared" si="58"/>
        <v>1.7517633593699955E-6</v>
      </c>
      <c r="T346" s="3">
        <f t="shared" ref="T346:T409" si="64">SUM(P346:Q346)</f>
        <v>0.99902420000000003</v>
      </c>
      <c r="V346" s="3">
        <v>160.5</v>
      </c>
      <c r="W346" s="3">
        <v>2.839772E-4</v>
      </c>
      <c r="X346" s="3">
        <v>0.9997201</v>
      </c>
      <c r="Y346" s="3">
        <f t="shared" si="59"/>
        <v>0.99999824823664063</v>
      </c>
      <c r="Z346" s="3">
        <f t="shared" si="60"/>
        <v>1.7517633593699955E-6</v>
      </c>
      <c r="AA346" s="3">
        <f t="shared" ref="AA346:AA409" si="65">SUM(W346:X346)</f>
        <v>1.0000040772000001</v>
      </c>
    </row>
    <row r="347" spans="8:27" x14ac:dyDescent="0.35">
      <c r="H347" s="3">
        <v>16.100000000000001</v>
      </c>
      <c r="I347" s="3">
        <v>0.99999199999999999</v>
      </c>
      <c r="J347" s="3">
        <v>3.1084019999999997E-5</v>
      </c>
      <c r="K347" s="3">
        <f t="shared" si="61"/>
        <v>6.1296657749565497E-8</v>
      </c>
      <c r="L347" s="3">
        <f t="shared" si="62"/>
        <v>0.99999993870334225</v>
      </c>
      <c r="M347" s="3">
        <f t="shared" si="63"/>
        <v>1.00002308402</v>
      </c>
      <c r="O347" s="3">
        <v>161</v>
      </c>
      <c r="P347" s="3">
        <v>0.31339470000000003</v>
      </c>
      <c r="Q347" s="3">
        <v>0.68563620000000003</v>
      </c>
      <c r="R347" s="3">
        <f t="shared" si="57"/>
        <v>0.99999842999534416</v>
      </c>
      <c r="S347" s="3">
        <f t="shared" si="58"/>
        <v>1.5700046558930758E-6</v>
      </c>
      <c r="T347" s="3">
        <f t="shared" si="64"/>
        <v>0.99903090000000005</v>
      </c>
      <c r="V347" s="3">
        <v>161</v>
      </c>
      <c r="W347" s="3">
        <v>2.7025399999999999E-4</v>
      </c>
      <c r="X347" s="3">
        <v>0.99973369999999995</v>
      </c>
      <c r="Y347" s="3">
        <f t="shared" si="59"/>
        <v>0.99999842999534416</v>
      </c>
      <c r="Z347" s="3">
        <f t="shared" si="60"/>
        <v>1.5700046558930758E-6</v>
      </c>
      <c r="AA347" s="3">
        <f t="shared" si="65"/>
        <v>1.0000039539999999</v>
      </c>
    </row>
    <row r="348" spans="8:27" x14ac:dyDescent="0.35">
      <c r="H348" s="3">
        <v>16.149999999999999</v>
      </c>
      <c r="I348" s="3">
        <v>0.99999179999999999</v>
      </c>
      <c r="J348" s="3">
        <v>3.1468769999999997E-5</v>
      </c>
      <c r="K348" s="3">
        <f t="shared" si="61"/>
        <v>6.2816653156883007E-8</v>
      </c>
      <c r="L348" s="3">
        <f t="shared" si="62"/>
        <v>0.99999993718334679</v>
      </c>
      <c r="M348" s="3">
        <f t="shared" si="63"/>
        <v>1.0000232687699999</v>
      </c>
      <c r="O348" s="3">
        <v>161.5</v>
      </c>
      <c r="P348" s="3">
        <v>0.31095489999999998</v>
      </c>
      <c r="Q348" s="3">
        <v>0.68808290000000005</v>
      </c>
      <c r="R348" s="3">
        <f t="shared" si="57"/>
        <v>0.99999859289523363</v>
      </c>
      <c r="S348" s="3">
        <f t="shared" si="58"/>
        <v>1.4071047663710701E-6</v>
      </c>
      <c r="T348" s="3">
        <f t="shared" si="64"/>
        <v>0.99903779999999998</v>
      </c>
      <c r="V348" s="3">
        <v>161.5</v>
      </c>
      <c r="W348" s="3">
        <v>2.5722739999999998E-4</v>
      </c>
      <c r="X348" s="3">
        <v>0.99974660000000004</v>
      </c>
      <c r="Y348" s="3">
        <f t="shared" si="59"/>
        <v>0.99999859289523363</v>
      </c>
      <c r="Z348" s="3">
        <f t="shared" si="60"/>
        <v>1.4071047663710701E-6</v>
      </c>
      <c r="AA348" s="3">
        <f t="shared" si="65"/>
        <v>1.0000038274</v>
      </c>
    </row>
    <row r="349" spans="8:27" x14ac:dyDescent="0.35">
      <c r="H349" s="3">
        <v>16.2</v>
      </c>
      <c r="I349" s="3">
        <v>0.99999150000000003</v>
      </c>
      <c r="J349" s="3">
        <v>3.185821E-5</v>
      </c>
      <c r="K349" s="3">
        <f t="shared" si="61"/>
        <v>6.4374340247308481E-8</v>
      </c>
      <c r="L349" s="3">
        <f t="shared" si="62"/>
        <v>0.9999999356256597</v>
      </c>
      <c r="M349" s="3">
        <f t="shared" si="63"/>
        <v>1.00002335821</v>
      </c>
      <c r="O349" s="3">
        <v>162</v>
      </c>
      <c r="P349" s="3">
        <v>0.30847550000000001</v>
      </c>
      <c r="Q349" s="3">
        <v>0.6905694</v>
      </c>
      <c r="R349" s="3">
        <f t="shared" si="57"/>
        <v>0.99999873889304536</v>
      </c>
      <c r="S349" s="3">
        <f t="shared" si="58"/>
        <v>1.2611069546419884E-6</v>
      </c>
      <c r="T349" s="3">
        <f t="shared" si="64"/>
        <v>0.99904490000000001</v>
      </c>
      <c r="V349" s="3">
        <v>162</v>
      </c>
      <c r="W349" s="3">
        <v>2.4486000000000001E-4</v>
      </c>
      <c r="X349" s="3">
        <v>0.99975879999999995</v>
      </c>
      <c r="Y349" s="3">
        <f t="shared" si="59"/>
        <v>0.99999873889304536</v>
      </c>
      <c r="Z349" s="3">
        <f t="shared" si="60"/>
        <v>1.2611069546419884E-6</v>
      </c>
      <c r="AA349" s="3">
        <f t="shared" si="65"/>
        <v>1.00000366</v>
      </c>
    </row>
    <row r="350" spans="8:27" x14ac:dyDescent="0.35">
      <c r="H350" s="3">
        <v>16.25</v>
      </c>
      <c r="I350" s="3">
        <v>0.99999119999999997</v>
      </c>
      <c r="J350" s="3">
        <v>3.2252400000000003E-5</v>
      </c>
      <c r="K350" s="3">
        <f t="shared" si="61"/>
        <v>6.5970654050673261E-8</v>
      </c>
      <c r="L350" s="3">
        <f t="shared" si="62"/>
        <v>0.99999993402934595</v>
      </c>
      <c r="M350" s="3">
        <f t="shared" si="63"/>
        <v>1.0000234524</v>
      </c>
      <c r="O350" s="3">
        <v>162.5</v>
      </c>
      <c r="P350" s="3">
        <v>0.30595529999999999</v>
      </c>
      <c r="Q350" s="3">
        <v>0.69309679999999996</v>
      </c>
      <c r="R350" s="3">
        <f t="shared" si="57"/>
        <v>0.99999886974249186</v>
      </c>
      <c r="S350" s="3">
        <f t="shared" si="58"/>
        <v>1.1302575081417743E-6</v>
      </c>
      <c r="T350" s="3">
        <f t="shared" si="64"/>
        <v>0.99905209999999989</v>
      </c>
      <c r="V350" s="3">
        <v>162.5</v>
      </c>
      <c r="W350" s="3">
        <v>2.3311640000000001E-4</v>
      </c>
      <c r="X350" s="3">
        <v>0.99977050000000001</v>
      </c>
      <c r="Y350" s="3">
        <f t="shared" si="59"/>
        <v>0.99999886974249186</v>
      </c>
      <c r="Z350" s="3">
        <f t="shared" si="60"/>
        <v>1.1302575081417743E-6</v>
      </c>
      <c r="AA350" s="3">
        <f t="shared" si="65"/>
        <v>1.0000036163999999</v>
      </c>
    </row>
    <row r="351" spans="8:27" x14ac:dyDescent="0.35">
      <c r="H351" s="3">
        <v>16.3</v>
      </c>
      <c r="I351" s="3">
        <v>0.99999099999999996</v>
      </c>
      <c r="J351" s="3">
        <v>3.2651380000000002E-5</v>
      </c>
      <c r="K351" s="3">
        <f t="shared" si="61"/>
        <v>6.7606552078824933E-8</v>
      </c>
      <c r="L351" s="3">
        <f t="shared" si="62"/>
        <v>0.99999993239344787</v>
      </c>
      <c r="M351" s="3">
        <f t="shared" si="63"/>
        <v>1.00002365138</v>
      </c>
      <c r="O351" s="3">
        <v>163</v>
      </c>
      <c r="P351" s="3">
        <v>0.30339300000000002</v>
      </c>
      <c r="Q351" s="3">
        <v>0.69566649999999997</v>
      </c>
      <c r="R351" s="3">
        <f t="shared" si="57"/>
        <v>0.99999898701532597</v>
      </c>
      <c r="S351" s="3">
        <f t="shared" si="58"/>
        <v>1.0129846740314363E-6</v>
      </c>
      <c r="T351" s="3">
        <f t="shared" si="64"/>
        <v>0.99905949999999999</v>
      </c>
      <c r="V351" s="3">
        <v>163</v>
      </c>
      <c r="W351" s="3">
        <v>2.219631E-4</v>
      </c>
      <c r="X351" s="3">
        <v>0.99978149999999999</v>
      </c>
      <c r="Y351" s="3">
        <f t="shared" si="59"/>
        <v>0.99999898701532597</v>
      </c>
      <c r="Z351" s="3">
        <f t="shared" si="60"/>
        <v>1.0129846740314363E-6</v>
      </c>
      <c r="AA351" s="3">
        <f t="shared" si="65"/>
        <v>1.0000034631000001</v>
      </c>
    </row>
    <row r="352" spans="8:27" x14ac:dyDescent="0.35">
      <c r="H352" s="3">
        <v>16.350000000000001</v>
      </c>
      <c r="I352" s="3">
        <v>0.99999070000000001</v>
      </c>
      <c r="J352" s="3">
        <v>3.3055229999999997E-5</v>
      </c>
      <c r="K352" s="3">
        <f t="shared" si="61"/>
        <v>6.9283016157495325E-8</v>
      </c>
      <c r="L352" s="3">
        <f t="shared" si="62"/>
        <v>0.99999993071698379</v>
      </c>
      <c r="M352" s="3">
        <f t="shared" si="63"/>
        <v>1.00002375523</v>
      </c>
      <c r="O352" s="3">
        <v>163.5</v>
      </c>
      <c r="P352" s="3">
        <v>0.30078739999999998</v>
      </c>
      <c r="Q352" s="3">
        <v>0.69827980000000001</v>
      </c>
      <c r="R352" s="3">
        <f t="shared" si="57"/>
        <v>0.99999909212022042</v>
      </c>
      <c r="S352" s="3">
        <f t="shared" si="58"/>
        <v>9.0787977963247002E-7</v>
      </c>
      <c r="T352" s="3">
        <f t="shared" si="64"/>
        <v>0.99906720000000004</v>
      </c>
      <c r="V352" s="3">
        <v>163.5</v>
      </c>
      <c r="W352" s="3">
        <v>2.113684E-4</v>
      </c>
      <c r="X352" s="3">
        <v>0.99979200000000001</v>
      </c>
      <c r="Y352" s="3">
        <f t="shared" si="59"/>
        <v>0.99999909212022042</v>
      </c>
      <c r="Z352" s="3">
        <f t="shared" si="60"/>
        <v>9.0787977963247002E-7</v>
      </c>
      <c r="AA352" s="3">
        <f t="shared" si="65"/>
        <v>1.0000033684</v>
      </c>
    </row>
    <row r="353" spans="8:27" x14ac:dyDescent="0.35">
      <c r="H353" s="3">
        <v>16.399999999999999</v>
      </c>
      <c r="I353" s="3">
        <v>0.99999039999999995</v>
      </c>
      <c r="J353" s="3">
        <v>3.3463990000000003E-5</v>
      </c>
      <c r="K353" s="3">
        <f t="shared" si="61"/>
        <v>7.1001051982211294E-8</v>
      </c>
      <c r="L353" s="3">
        <f t="shared" si="62"/>
        <v>0.99999992899894807</v>
      </c>
      <c r="M353" s="3">
        <f t="shared" si="63"/>
        <v>1.0000238639899999</v>
      </c>
      <c r="O353" s="3">
        <v>164</v>
      </c>
      <c r="P353" s="3">
        <v>0.29813709999999999</v>
      </c>
      <c r="Q353" s="3">
        <v>0.7009379</v>
      </c>
      <c r="R353" s="3">
        <f t="shared" si="57"/>
        <v>0.99999918631968843</v>
      </c>
      <c r="S353" s="3">
        <f t="shared" si="58"/>
        <v>8.1368031157325049E-7</v>
      </c>
      <c r="T353" s="3">
        <f t="shared" si="64"/>
        <v>0.99907499999999994</v>
      </c>
      <c r="V353" s="3">
        <v>164</v>
      </c>
      <c r="W353" s="3">
        <v>2.013025E-4</v>
      </c>
      <c r="X353" s="3">
        <v>0.99980190000000002</v>
      </c>
      <c r="Y353" s="3">
        <f t="shared" si="59"/>
        <v>0.99999918631968843</v>
      </c>
      <c r="Z353" s="3">
        <f t="shared" si="60"/>
        <v>8.1368031157325049E-7</v>
      </c>
      <c r="AA353" s="3">
        <f t="shared" si="65"/>
        <v>1.0000032025000001</v>
      </c>
    </row>
    <row r="354" spans="8:27" x14ac:dyDescent="0.35">
      <c r="H354" s="3">
        <v>16.45</v>
      </c>
      <c r="I354" s="3">
        <v>0.99999009999999999</v>
      </c>
      <c r="J354" s="3">
        <v>3.3877739999999999E-5</v>
      </c>
      <c r="K354" s="3">
        <f t="shared" si="61"/>
        <v>7.276169067260696E-8</v>
      </c>
      <c r="L354" s="3">
        <f t="shared" si="62"/>
        <v>0.99999992723830933</v>
      </c>
      <c r="M354" s="3">
        <f t="shared" si="63"/>
        <v>1.00002397774</v>
      </c>
      <c r="O354" s="3">
        <v>164.5</v>
      </c>
      <c r="P354" s="3">
        <v>0.2954408</v>
      </c>
      <c r="Q354" s="3">
        <v>0.70364210000000005</v>
      </c>
      <c r="R354" s="3">
        <f t="shared" ref="R354:R417" si="66">0.5*(1+TANH((O354-$P$21/2)/$P$20))</f>
        <v>0.99999927074524875</v>
      </c>
      <c r="S354" s="3">
        <f t="shared" ref="S354:S417" si="67">0.5*(1-TANH((O354-$P$21/2)/$P$20))</f>
        <v>7.292547512527392E-7</v>
      </c>
      <c r="T354" s="3">
        <f t="shared" si="64"/>
        <v>0.99908290000000011</v>
      </c>
      <c r="V354" s="3">
        <v>164.5</v>
      </c>
      <c r="W354" s="3">
        <v>1.9173709999999999E-4</v>
      </c>
      <c r="X354" s="3">
        <v>0.99981140000000002</v>
      </c>
      <c r="Y354" s="3">
        <f t="shared" si="59"/>
        <v>0.99999927074524875</v>
      </c>
      <c r="Z354" s="3">
        <f t="shared" si="60"/>
        <v>7.292547512527392E-7</v>
      </c>
      <c r="AA354" s="3">
        <f t="shared" si="65"/>
        <v>1.0000031371</v>
      </c>
    </row>
    <row r="355" spans="8:27" x14ac:dyDescent="0.35">
      <c r="H355" s="3">
        <v>16.5</v>
      </c>
      <c r="I355" s="3">
        <v>0.99998980000000004</v>
      </c>
      <c r="J355" s="3">
        <v>3.4296520000000001E-5</v>
      </c>
      <c r="K355" s="3">
        <f t="shared" si="61"/>
        <v>7.4565988605890254E-8</v>
      </c>
      <c r="L355" s="3">
        <f t="shared" si="62"/>
        <v>0.99999992543401139</v>
      </c>
      <c r="M355" s="3">
        <f t="shared" si="63"/>
        <v>1.00002409652</v>
      </c>
      <c r="O355" s="3">
        <v>165</v>
      </c>
      <c r="P355" s="3">
        <v>0.29269729999999999</v>
      </c>
      <c r="Q355" s="3">
        <v>0.70639390000000002</v>
      </c>
      <c r="R355" s="3">
        <f t="shared" si="66"/>
        <v>0.99999934641101651</v>
      </c>
      <c r="S355" s="3">
        <f t="shared" si="67"/>
        <v>6.5358898349021644E-7</v>
      </c>
      <c r="T355" s="3">
        <f t="shared" si="64"/>
        <v>0.99909120000000007</v>
      </c>
      <c r="V355" s="3">
        <v>165</v>
      </c>
      <c r="W355" s="3">
        <v>1.8264529999999999E-4</v>
      </c>
      <c r="X355" s="3">
        <v>0.99982040000000005</v>
      </c>
      <c r="Y355" s="3">
        <f t="shared" si="59"/>
        <v>0.99999934641101651</v>
      </c>
      <c r="Z355" s="3">
        <f t="shared" si="60"/>
        <v>6.5358898349021644E-7</v>
      </c>
      <c r="AA355" s="3">
        <f t="shared" si="65"/>
        <v>1.0000030452999999</v>
      </c>
    </row>
    <row r="356" spans="8:27" x14ac:dyDescent="0.35">
      <c r="H356" s="3">
        <v>16.55</v>
      </c>
      <c r="I356" s="3">
        <v>0.99998949999999998</v>
      </c>
      <c r="J356" s="3">
        <v>3.4720410000000001E-5</v>
      </c>
      <c r="K356" s="3">
        <f t="shared" si="61"/>
        <v>7.6415028249510186E-8</v>
      </c>
      <c r="L356" s="3">
        <f t="shared" si="62"/>
        <v>0.99999992358497169</v>
      </c>
      <c r="M356" s="3">
        <f t="shared" si="63"/>
        <v>1.0000242204100001</v>
      </c>
      <c r="O356" s="3">
        <v>165.5</v>
      </c>
      <c r="P356" s="3">
        <v>0.28990510000000003</v>
      </c>
      <c r="Q356" s="3">
        <v>0.70919460000000001</v>
      </c>
      <c r="R356" s="3">
        <f t="shared" si="66"/>
        <v>0.9999994142258859</v>
      </c>
      <c r="S356" s="3">
        <f t="shared" si="67"/>
        <v>5.8577411404803215E-7</v>
      </c>
      <c r="T356" s="3">
        <f t="shared" si="64"/>
        <v>0.99909970000000003</v>
      </c>
      <c r="V356" s="3">
        <v>165.5</v>
      </c>
      <c r="W356" s="3">
        <v>1.7400179999999999E-4</v>
      </c>
      <c r="X356" s="3">
        <v>0.99982890000000002</v>
      </c>
      <c r="Y356" s="3">
        <f t="shared" si="59"/>
        <v>0.9999994142258859</v>
      </c>
      <c r="Z356" s="3">
        <f t="shared" si="60"/>
        <v>5.8577411404803215E-7</v>
      </c>
      <c r="AA356" s="3">
        <f t="shared" si="65"/>
        <v>1.0000029018000001</v>
      </c>
    </row>
    <row r="357" spans="8:27" x14ac:dyDescent="0.35">
      <c r="H357" s="3">
        <v>16.600000000000001</v>
      </c>
      <c r="I357" s="3">
        <v>0.99998920000000002</v>
      </c>
      <c r="J357" s="3">
        <v>3.5149469999999997E-5</v>
      </c>
      <c r="K357" s="3">
        <f t="shared" si="61"/>
        <v>7.8309919160357566E-8</v>
      </c>
      <c r="L357" s="3">
        <f t="shared" si="62"/>
        <v>0.99999992169008078</v>
      </c>
      <c r="M357" s="3">
        <f t="shared" si="63"/>
        <v>1.0000243494700001</v>
      </c>
      <c r="O357" s="3">
        <v>166</v>
      </c>
      <c r="P357" s="3">
        <v>0.28706280000000001</v>
      </c>
      <c r="Q357" s="3">
        <v>0.7120455</v>
      </c>
      <c r="R357" s="3">
        <f t="shared" si="66"/>
        <v>0.99999947500444608</v>
      </c>
      <c r="S357" s="3">
        <f t="shared" si="67"/>
        <v>5.249955539188278E-7</v>
      </c>
      <c r="T357" s="3">
        <f t="shared" si="64"/>
        <v>0.99910830000000006</v>
      </c>
      <c r="V357" s="3">
        <v>166</v>
      </c>
      <c r="W357" s="3">
        <v>1.657827E-4</v>
      </c>
      <c r="X357" s="3">
        <v>0.99983699999999998</v>
      </c>
      <c r="Y357" s="3">
        <f t="shared" si="59"/>
        <v>0.99999947500444608</v>
      </c>
      <c r="Z357" s="3">
        <f t="shared" si="60"/>
        <v>5.249955539188278E-7</v>
      </c>
      <c r="AA357" s="3">
        <f t="shared" si="65"/>
        <v>1.0000027827</v>
      </c>
    </row>
    <row r="358" spans="8:27" x14ac:dyDescent="0.35">
      <c r="H358" s="3">
        <v>16.649999999999999</v>
      </c>
      <c r="I358" s="3">
        <v>0.99998889999999996</v>
      </c>
      <c r="J358" s="3">
        <v>3.558375E-5</v>
      </c>
      <c r="K358" s="3">
        <f t="shared" si="61"/>
        <v>8.0251798484365366E-8</v>
      </c>
      <c r="L358" s="3">
        <f t="shared" si="62"/>
        <v>0.99999991974820146</v>
      </c>
      <c r="M358" s="3">
        <f t="shared" si="63"/>
        <v>1.0000244837499999</v>
      </c>
      <c r="O358" s="3">
        <v>166.5</v>
      </c>
      <c r="P358" s="3">
        <v>0.284169</v>
      </c>
      <c r="Q358" s="3">
        <v>0.71494809999999998</v>
      </c>
      <c r="R358" s="3">
        <f t="shared" si="66"/>
        <v>0.99999952947676718</v>
      </c>
      <c r="S358" s="3">
        <f t="shared" si="67"/>
        <v>4.705232328205966E-7</v>
      </c>
      <c r="T358" s="3">
        <f t="shared" si="64"/>
        <v>0.99911709999999998</v>
      </c>
      <c r="V358" s="3">
        <v>166.5</v>
      </c>
      <c r="W358" s="3">
        <v>1.579653E-4</v>
      </c>
      <c r="X358" s="3">
        <v>0.99984479999999998</v>
      </c>
      <c r="Y358" s="3">
        <f t="shared" si="59"/>
        <v>0.99999952947676718</v>
      </c>
      <c r="Z358" s="3">
        <f t="shared" si="60"/>
        <v>4.705232328205966E-7</v>
      </c>
      <c r="AA358" s="3">
        <f t="shared" si="65"/>
        <v>1.0000027652999999</v>
      </c>
    </row>
    <row r="359" spans="8:27" x14ac:dyDescent="0.35">
      <c r="H359" s="3">
        <v>16.7</v>
      </c>
      <c r="I359" s="3">
        <v>0.99998860000000001</v>
      </c>
      <c r="J359" s="3">
        <v>3.602333E-5</v>
      </c>
      <c r="K359" s="3">
        <f t="shared" si="61"/>
        <v>8.2241831178553326E-8</v>
      </c>
      <c r="L359" s="3">
        <f t="shared" si="62"/>
        <v>0.99999991775816888</v>
      </c>
      <c r="M359" s="3">
        <f t="shared" si="63"/>
        <v>1.0000246233300001</v>
      </c>
      <c r="O359" s="3">
        <v>167</v>
      </c>
      <c r="P359" s="3">
        <v>0.28122219999999998</v>
      </c>
      <c r="Q359" s="3">
        <v>0.71790390000000004</v>
      </c>
      <c r="R359" s="3">
        <f t="shared" si="66"/>
        <v>0.9999995782971689</v>
      </c>
      <c r="S359" s="3">
        <f t="shared" si="67"/>
        <v>4.2170283109932427E-7</v>
      </c>
      <c r="T359" s="3">
        <f t="shared" si="64"/>
        <v>0.99912610000000002</v>
      </c>
      <c r="V359" s="3">
        <v>167</v>
      </c>
      <c r="W359" s="3">
        <v>1.5052819999999999E-4</v>
      </c>
      <c r="X359" s="3">
        <v>0.99985210000000002</v>
      </c>
      <c r="Y359" s="3">
        <f t="shared" si="59"/>
        <v>0.9999995782971689</v>
      </c>
      <c r="Z359" s="3">
        <f t="shared" si="60"/>
        <v>4.2170283109932427E-7</v>
      </c>
      <c r="AA359" s="3">
        <f t="shared" si="65"/>
        <v>1.0000026282000001</v>
      </c>
    </row>
    <row r="360" spans="8:27" x14ac:dyDescent="0.35">
      <c r="H360" s="3">
        <v>16.75</v>
      </c>
      <c r="I360" s="3">
        <v>0.99998830000000005</v>
      </c>
      <c r="J360" s="3">
        <v>3.6468270000000002E-5</v>
      </c>
      <c r="K360" s="3">
        <f t="shared" si="61"/>
        <v>8.4281211454317884E-8</v>
      </c>
      <c r="L360" s="3">
        <f t="shared" si="62"/>
        <v>0.99999991571878855</v>
      </c>
      <c r="M360" s="3">
        <f t="shared" si="63"/>
        <v>1.0000247682700001</v>
      </c>
      <c r="O360" s="3">
        <v>167.5</v>
      </c>
      <c r="P360" s="3">
        <v>0.2782212</v>
      </c>
      <c r="Q360" s="3">
        <v>0.72091430000000001</v>
      </c>
      <c r="R360" s="3">
        <f t="shared" si="66"/>
        <v>0.99999962205208071</v>
      </c>
      <c r="S360" s="3">
        <f t="shared" si="67"/>
        <v>3.7794791929446347E-7</v>
      </c>
      <c r="T360" s="3">
        <f t="shared" si="64"/>
        <v>0.99913549999999995</v>
      </c>
      <c r="V360" s="3">
        <v>167.5</v>
      </c>
      <c r="W360" s="3">
        <v>1.434509E-4</v>
      </c>
      <c r="X360" s="3">
        <v>0.9998591</v>
      </c>
      <c r="Y360" s="3">
        <f t="shared" si="59"/>
        <v>0.99999962205208071</v>
      </c>
      <c r="Z360" s="3">
        <f t="shared" si="60"/>
        <v>3.7794791929446347E-7</v>
      </c>
      <c r="AA360" s="3">
        <f t="shared" si="65"/>
        <v>1.0000025508999999</v>
      </c>
    </row>
    <row r="361" spans="8:27" x14ac:dyDescent="0.35">
      <c r="H361" s="3">
        <v>16.8</v>
      </c>
      <c r="I361" s="3">
        <v>0.99998790000000004</v>
      </c>
      <c r="J361" s="3">
        <v>3.6918629999999998E-5</v>
      </c>
      <c r="K361" s="3">
        <f t="shared" si="61"/>
        <v>8.637116299947678E-8</v>
      </c>
      <c r="L361" s="3">
        <f t="shared" si="62"/>
        <v>0.999999913628837</v>
      </c>
      <c r="M361" s="3">
        <f t="shared" si="63"/>
        <v>1.00002481863</v>
      </c>
      <c r="O361" s="3">
        <v>168</v>
      </c>
      <c r="P361" s="3">
        <v>0.27516429999999997</v>
      </c>
      <c r="Q361" s="3">
        <v>0.72398070000000003</v>
      </c>
      <c r="R361" s="3">
        <f t="shared" si="66"/>
        <v>0.9999996612670855</v>
      </c>
      <c r="S361" s="3">
        <f t="shared" si="67"/>
        <v>3.3873291449548759E-7</v>
      </c>
      <c r="T361" s="3">
        <f t="shared" si="64"/>
        <v>0.99914499999999995</v>
      </c>
      <c r="V361" s="3">
        <v>168</v>
      </c>
      <c r="W361" s="3">
        <v>1.367145E-4</v>
      </c>
      <c r="X361" s="3">
        <v>0.99986569999999997</v>
      </c>
      <c r="Y361" s="3">
        <f t="shared" si="59"/>
        <v>0.9999996612670855</v>
      </c>
      <c r="Z361" s="3">
        <f t="shared" si="60"/>
        <v>3.3873291449548759E-7</v>
      </c>
      <c r="AA361" s="3">
        <f t="shared" si="65"/>
        <v>1.0000024144999999</v>
      </c>
    </row>
    <row r="362" spans="8:27" x14ac:dyDescent="0.35">
      <c r="H362" s="3">
        <v>16.850000000000001</v>
      </c>
      <c r="I362" s="3">
        <v>0.99998759999999998</v>
      </c>
      <c r="J362" s="3">
        <v>3.7374489999999999E-5</v>
      </c>
      <c r="K362" s="3">
        <f t="shared" si="61"/>
        <v>8.851293975542518E-8</v>
      </c>
      <c r="L362" s="3">
        <f t="shared" si="62"/>
        <v>0.99999991148706024</v>
      </c>
      <c r="M362" s="3">
        <f t="shared" si="63"/>
        <v>1.0000249744900001</v>
      </c>
      <c r="O362" s="3">
        <v>168.5</v>
      </c>
      <c r="P362" s="3">
        <v>0.27205000000000001</v>
      </c>
      <c r="Q362" s="3">
        <v>0.72710470000000005</v>
      </c>
      <c r="R362" s="3">
        <f t="shared" si="66"/>
        <v>0.99999969641323305</v>
      </c>
      <c r="S362" s="3">
        <f t="shared" si="67"/>
        <v>3.0358676694763886E-7</v>
      </c>
      <c r="T362" s="3">
        <f t="shared" si="64"/>
        <v>0.99915470000000006</v>
      </c>
      <c r="V362" s="3">
        <v>168.5</v>
      </c>
      <c r="W362" s="3">
        <v>1.3030069999999999E-4</v>
      </c>
      <c r="X362" s="3">
        <v>0.99987199999999998</v>
      </c>
      <c r="Y362" s="3">
        <f t="shared" si="59"/>
        <v>0.99999969641323305</v>
      </c>
      <c r="Z362" s="3">
        <f t="shared" si="60"/>
        <v>3.0358676694763886E-7</v>
      </c>
      <c r="AA362" s="3">
        <f t="shared" si="65"/>
        <v>1.0000023007000001</v>
      </c>
    </row>
    <row r="363" spans="8:27" x14ac:dyDescent="0.35">
      <c r="H363" s="3">
        <v>16.899999999999999</v>
      </c>
      <c r="I363" s="3">
        <v>0.99998730000000002</v>
      </c>
      <c r="J363" s="3">
        <v>3.7835900000000001E-5</v>
      </c>
      <c r="K363" s="3">
        <f t="shared" si="61"/>
        <v>9.0707826971847538E-8</v>
      </c>
      <c r="L363" s="3">
        <f t="shared" si="62"/>
        <v>0.99999990929217297</v>
      </c>
      <c r="M363" s="3">
        <f t="shared" si="63"/>
        <v>1.0000251359000001</v>
      </c>
      <c r="O363" s="3">
        <v>169</v>
      </c>
      <c r="P363" s="3">
        <v>0.26887699999999998</v>
      </c>
      <c r="Q363" s="3">
        <v>0.73028769999999998</v>
      </c>
      <c r="R363" s="3">
        <f t="shared" si="66"/>
        <v>0.99999972791269809</v>
      </c>
      <c r="S363" s="3">
        <f t="shared" si="67"/>
        <v>2.720873019113057E-7</v>
      </c>
      <c r="T363" s="3">
        <f t="shared" si="64"/>
        <v>0.99916469999999991</v>
      </c>
      <c r="V363" s="3">
        <v>169</v>
      </c>
      <c r="W363" s="3">
        <v>1.2419229999999999E-4</v>
      </c>
      <c r="X363" s="3">
        <v>0.99987809999999999</v>
      </c>
      <c r="Y363" s="3">
        <f t="shared" si="59"/>
        <v>0.99999972791269809</v>
      </c>
      <c r="Z363" s="3">
        <f t="shared" si="60"/>
        <v>2.720873019113057E-7</v>
      </c>
      <c r="AA363" s="3">
        <f t="shared" si="65"/>
        <v>1.0000022923</v>
      </c>
    </row>
    <row r="364" spans="8:27" x14ac:dyDescent="0.35">
      <c r="H364" s="3">
        <v>16.95</v>
      </c>
      <c r="I364" s="3">
        <v>0.99998699999999996</v>
      </c>
      <c r="J364" s="3">
        <v>3.8302939999999998E-5</v>
      </c>
      <c r="K364" s="3">
        <f t="shared" si="61"/>
        <v>9.2957141650806818E-8</v>
      </c>
      <c r="L364" s="3">
        <f t="shared" si="62"/>
        <v>0.99999990704285835</v>
      </c>
      <c r="M364" s="3">
        <f t="shared" si="63"/>
        <v>1.0000253029399999</v>
      </c>
      <c r="O364" s="3">
        <v>169.5</v>
      </c>
      <c r="P364" s="3">
        <v>0.26564369999999998</v>
      </c>
      <c r="Q364" s="3">
        <v>0.73353120000000005</v>
      </c>
      <c r="R364" s="3">
        <f t="shared" si="66"/>
        <v>0.99999975614385195</v>
      </c>
      <c r="S364" s="3">
        <f t="shared" si="67"/>
        <v>2.4385614805222389E-7</v>
      </c>
      <c r="T364" s="3">
        <f t="shared" si="64"/>
        <v>0.99917490000000009</v>
      </c>
      <c r="V364" s="3">
        <v>169.5</v>
      </c>
      <c r="W364" s="3">
        <v>1.18373E-4</v>
      </c>
      <c r="X364" s="3">
        <v>0.99988379999999999</v>
      </c>
      <c r="Y364" s="3">
        <f t="shared" si="59"/>
        <v>0.99999975614385195</v>
      </c>
      <c r="Z364" s="3">
        <f t="shared" si="60"/>
        <v>2.4385614805222389E-7</v>
      </c>
      <c r="AA364" s="3">
        <f t="shared" si="65"/>
        <v>1.0000021729999999</v>
      </c>
    </row>
    <row r="365" spans="8:27" x14ac:dyDescent="0.35">
      <c r="H365" s="3">
        <v>17</v>
      </c>
      <c r="I365" s="3">
        <v>0.99998659999999995</v>
      </c>
      <c r="J365" s="3">
        <v>3.877567E-5</v>
      </c>
      <c r="K365" s="3">
        <f t="shared" si="61"/>
        <v>9.5262233379411754E-8</v>
      </c>
      <c r="L365" s="3">
        <f t="shared" si="62"/>
        <v>0.99999990473776657</v>
      </c>
      <c r="M365" s="3">
        <f t="shared" si="63"/>
        <v>1.0000253756699999</v>
      </c>
      <c r="O365" s="3">
        <v>170</v>
      </c>
      <c r="P365" s="3">
        <v>0.26234869999999999</v>
      </c>
      <c r="Q365" s="3">
        <v>0.73683670000000001</v>
      </c>
      <c r="R365" s="3">
        <f t="shared" si="66"/>
        <v>0.9999997814458067</v>
      </c>
      <c r="S365" s="3">
        <f t="shared" si="67"/>
        <v>2.1855419329863679E-7</v>
      </c>
      <c r="T365" s="3">
        <f t="shared" si="64"/>
        <v>0.9991854</v>
      </c>
      <c r="V365" s="3">
        <v>170</v>
      </c>
      <c r="W365" s="3">
        <v>1.128276E-4</v>
      </c>
      <c r="X365" s="3">
        <v>0.99988929999999998</v>
      </c>
      <c r="Y365" s="3">
        <f t="shared" si="59"/>
        <v>0.9999997814458067</v>
      </c>
      <c r="Z365" s="3">
        <f t="shared" si="60"/>
        <v>2.1855419329863679E-7</v>
      </c>
      <c r="AA365" s="3">
        <f t="shared" si="65"/>
        <v>1.0000021276</v>
      </c>
    </row>
    <row r="366" spans="8:27" x14ac:dyDescent="0.35">
      <c r="H366" s="3">
        <v>17.05</v>
      </c>
      <c r="I366" s="3">
        <v>0.99998629999999999</v>
      </c>
      <c r="J366" s="3">
        <v>3.925418E-5</v>
      </c>
      <c r="K366" s="3">
        <f t="shared" si="61"/>
        <v>9.7624485106972969E-8</v>
      </c>
      <c r="L366" s="3">
        <f t="shared" si="62"/>
        <v>0.99999990237551484</v>
      </c>
      <c r="M366" s="3">
        <f t="shared" si="63"/>
        <v>1.0000255541800001</v>
      </c>
      <c r="O366" s="3">
        <v>170.5</v>
      </c>
      <c r="P366" s="3">
        <v>0.25899040000000001</v>
      </c>
      <c r="Q366" s="3">
        <v>0.74020560000000002</v>
      </c>
      <c r="R366" s="3">
        <f t="shared" si="66"/>
        <v>0.99999980412248912</v>
      </c>
      <c r="S366" s="3">
        <f t="shared" si="67"/>
        <v>1.9587751093341765E-7</v>
      </c>
      <c r="T366" s="3">
        <f t="shared" si="64"/>
        <v>0.99919599999999997</v>
      </c>
      <c r="V366" s="3">
        <v>170.5</v>
      </c>
      <c r="W366" s="3">
        <v>1.0754139999999999E-4</v>
      </c>
      <c r="X366" s="3">
        <v>0.99989450000000002</v>
      </c>
      <c r="Y366" s="3">
        <f t="shared" si="59"/>
        <v>0.99999980412248912</v>
      </c>
      <c r="Z366" s="3">
        <f t="shared" si="60"/>
        <v>1.9587751093341765E-7</v>
      </c>
      <c r="AA366" s="3">
        <f t="shared" si="65"/>
        <v>1.0000020413999999</v>
      </c>
    </row>
    <row r="367" spans="8:27" x14ac:dyDescent="0.35">
      <c r="H367" s="3">
        <v>17.100000000000001</v>
      </c>
      <c r="I367" s="3">
        <v>0.99998589999999998</v>
      </c>
      <c r="J367" s="3">
        <v>3.973852E-5</v>
      </c>
      <c r="K367" s="3">
        <f t="shared" si="61"/>
        <v>1.0004531464380406E-7</v>
      </c>
      <c r="L367" s="3">
        <f t="shared" si="62"/>
        <v>0.9999998999546853</v>
      </c>
      <c r="M367" s="3">
        <f t="shared" si="63"/>
        <v>1.0000256385199999</v>
      </c>
      <c r="O367" s="3">
        <v>171</v>
      </c>
      <c r="P367" s="3">
        <v>0.2555674</v>
      </c>
      <c r="Q367" s="3">
        <v>0.74363959999999996</v>
      </c>
      <c r="R367" s="3">
        <f t="shared" si="66"/>
        <v>0.99999982444629143</v>
      </c>
      <c r="S367" s="3">
        <f t="shared" si="67"/>
        <v>1.7555370857014196E-7</v>
      </c>
      <c r="T367" s="3">
        <f t="shared" si="64"/>
        <v>0.99920699999999996</v>
      </c>
      <c r="V367" s="3">
        <v>171</v>
      </c>
      <c r="W367" s="3">
        <v>1.025008E-4</v>
      </c>
      <c r="X367" s="3">
        <v>0.99989939999999999</v>
      </c>
      <c r="Y367" s="3">
        <f t="shared" si="59"/>
        <v>0.99999982444629143</v>
      </c>
      <c r="Z367" s="3">
        <f t="shared" si="60"/>
        <v>1.7555370857014196E-7</v>
      </c>
      <c r="AA367" s="3">
        <f t="shared" si="65"/>
        <v>1.0000019008000001</v>
      </c>
    </row>
    <row r="368" spans="8:27" x14ac:dyDescent="0.35">
      <c r="H368" s="3">
        <v>17.149999999999999</v>
      </c>
      <c r="I368" s="3">
        <v>0.99998560000000003</v>
      </c>
      <c r="J368" s="3">
        <v>4.0228760000000001E-5</v>
      </c>
      <c r="K368" s="3">
        <f t="shared" si="61"/>
        <v>1.0252617427264354E-7</v>
      </c>
      <c r="L368" s="3">
        <f t="shared" si="62"/>
        <v>0.99999989747382578</v>
      </c>
      <c r="M368" s="3">
        <f t="shared" si="63"/>
        <v>1.0000258287600001</v>
      </c>
      <c r="O368" s="3">
        <v>171.5</v>
      </c>
      <c r="P368" s="3">
        <v>0.25207819999999997</v>
      </c>
      <c r="Q368" s="3">
        <v>0.74713989999999997</v>
      </c>
      <c r="R368" s="3">
        <f t="shared" si="66"/>
        <v>0.99999984266134267</v>
      </c>
      <c r="S368" s="3">
        <f t="shared" si="67"/>
        <v>1.573386573250346E-7</v>
      </c>
      <c r="T368" s="3">
        <f t="shared" si="64"/>
        <v>0.9992181</v>
      </c>
      <c r="V368" s="3">
        <v>171.5</v>
      </c>
      <c r="W368" s="3">
        <v>9.7692690000000007E-5</v>
      </c>
      <c r="X368" s="3">
        <v>0.99990420000000002</v>
      </c>
      <c r="Y368" s="3">
        <f t="shared" si="59"/>
        <v>0.99999984266134267</v>
      </c>
      <c r="Z368" s="3">
        <f t="shared" si="60"/>
        <v>1.573386573250346E-7</v>
      </c>
      <c r="AA368" s="3">
        <f t="shared" si="65"/>
        <v>1.0000018926900001</v>
      </c>
    </row>
    <row r="369" spans="8:27" x14ac:dyDescent="0.35">
      <c r="H369" s="3">
        <v>17.2</v>
      </c>
      <c r="I369" s="3">
        <v>0.99998520000000002</v>
      </c>
      <c r="J369" s="3">
        <v>4.072499E-5</v>
      </c>
      <c r="K369" s="3">
        <f t="shared" si="61"/>
        <v>1.0506855258052283E-7</v>
      </c>
      <c r="L369" s="3">
        <f t="shared" si="62"/>
        <v>0.99999989493144747</v>
      </c>
      <c r="M369" s="3">
        <f t="shared" si="63"/>
        <v>1.0000259249900001</v>
      </c>
      <c r="O369" s="3">
        <v>172</v>
      </c>
      <c r="P369" s="3">
        <v>0.2485214</v>
      </c>
      <c r="Q369" s="3">
        <v>0.75070809999999999</v>
      </c>
      <c r="R369" s="3">
        <f t="shared" si="66"/>
        <v>0.99999985898644228</v>
      </c>
      <c r="S369" s="3">
        <f t="shared" si="67"/>
        <v>1.4101355766404922E-7</v>
      </c>
      <c r="T369" s="3">
        <f t="shared" si="64"/>
        <v>0.99922949999999999</v>
      </c>
      <c r="V369" s="3">
        <v>172</v>
      </c>
      <c r="W369" s="3">
        <v>9.3104799999999997E-5</v>
      </c>
      <c r="X369" s="3">
        <v>0.99990869999999998</v>
      </c>
      <c r="Y369" s="3">
        <f t="shared" si="59"/>
        <v>0.99999985898644228</v>
      </c>
      <c r="Z369" s="3">
        <f t="shared" si="60"/>
        <v>1.4101355766404922E-7</v>
      </c>
      <c r="AA369" s="3">
        <f t="shared" si="65"/>
        <v>1.0000018047999999</v>
      </c>
    </row>
    <row r="370" spans="8:27" x14ac:dyDescent="0.35">
      <c r="H370" s="3">
        <v>17.25</v>
      </c>
      <c r="I370" s="3">
        <v>0.99998480000000001</v>
      </c>
      <c r="J370" s="3">
        <v>4.1227280000000003E-5</v>
      </c>
      <c r="K370" s="3">
        <f t="shared" si="61"/>
        <v>1.0767397529143352E-7</v>
      </c>
      <c r="L370" s="3">
        <f t="shared" si="62"/>
        <v>0.99999989232602471</v>
      </c>
      <c r="M370" s="3">
        <f t="shared" si="63"/>
        <v>1.0000260272799999</v>
      </c>
      <c r="O370" s="3">
        <v>172.5</v>
      </c>
      <c r="P370" s="3">
        <v>0.24489559999999999</v>
      </c>
      <c r="Q370" s="3">
        <v>0.75434559999999995</v>
      </c>
      <c r="R370" s="3">
        <f t="shared" si="66"/>
        <v>0.99999987361768705</v>
      </c>
      <c r="S370" s="3">
        <f t="shared" si="67"/>
        <v>1.2638231294825886E-7</v>
      </c>
      <c r="T370" s="3">
        <f t="shared" si="64"/>
        <v>0.99924119999999994</v>
      </c>
      <c r="V370" s="3">
        <v>172.5</v>
      </c>
      <c r="W370" s="3">
        <v>8.8725509999999997E-5</v>
      </c>
      <c r="X370" s="3">
        <v>0.99991300000000005</v>
      </c>
      <c r="Y370" s="3">
        <f t="shared" si="59"/>
        <v>0.99999987361768705</v>
      </c>
      <c r="Z370" s="3">
        <f t="shared" si="60"/>
        <v>1.2638231294825886E-7</v>
      </c>
      <c r="AA370" s="3">
        <f t="shared" si="65"/>
        <v>1.00000172551</v>
      </c>
    </row>
    <row r="371" spans="8:27" x14ac:dyDescent="0.35">
      <c r="H371" s="3">
        <v>17.3</v>
      </c>
      <c r="I371" s="3">
        <v>0.9999844</v>
      </c>
      <c r="J371" s="3">
        <v>4.173569E-5</v>
      </c>
      <c r="K371" s="3">
        <f t="shared" si="61"/>
        <v>1.1034400548837198E-7</v>
      </c>
      <c r="L371" s="3">
        <f t="shared" si="62"/>
        <v>0.99999988965599451</v>
      </c>
      <c r="M371" s="3">
        <f t="shared" si="63"/>
        <v>1.00002613569</v>
      </c>
      <c r="O371" s="3">
        <v>173</v>
      </c>
      <c r="P371" s="3">
        <v>0.24119930000000001</v>
      </c>
      <c r="Q371" s="3">
        <v>0.75805359999999999</v>
      </c>
      <c r="R371" s="3">
        <f t="shared" si="66"/>
        <v>0.9999998867308274</v>
      </c>
      <c r="S371" s="3">
        <f t="shared" si="67"/>
        <v>1.1326917259690816E-7</v>
      </c>
      <c r="T371" s="3">
        <f t="shared" si="64"/>
        <v>0.9992529</v>
      </c>
      <c r="V371" s="3">
        <v>173</v>
      </c>
      <c r="W371" s="3">
        <v>8.4543829999999997E-5</v>
      </c>
      <c r="X371" s="3">
        <v>0.9999171</v>
      </c>
      <c r="Y371" s="3">
        <f t="shared" si="59"/>
        <v>0.9999998867308274</v>
      </c>
      <c r="Z371" s="3">
        <f t="shared" si="60"/>
        <v>1.1326917259690816E-7</v>
      </c>
      <c r="AA371" s="3">
        <f t="shared" si="65"/>
        <v>1.0000016438299999</v>
      </c>
    </row>
    <row r="372" spans="8:27" x14ac:dyDescent="0.35">
      <c r="H372" s="3">
        <v>17.350000000000001</v>
      </c>
      <c r="I372" s="3">
        <v>0.99998410000000004</v>
      </c>
      <c r="J372" s="3">
        <v>4.2250309999999998E-5</v>
      </c>
      <c r="K372" s="3">
        <f t="shared" si="61"/>
        <v>1.1308024550071849E-7</v>
      </c>
      <c r="L372" s="3">
        <f t="shared" si="62"/>
        <v>0.9999998869197545</v>
      </c>
      <c r="M372" s="3">
        <f t="shared" si="63"/>
        <v>1.00002635031</v>
      </c>
      <c r="O372" s="3">
        <v>173.5</v>
      </c>
      <c r="P372" s="3">
        <v>0.23743139999999999</v>
      </c>
      <c r="Q372" s="3">
        <v>0.7618336</v>
      </c>
      <c r="R372" s="3">
        <f t="shared" si="66"/>
        <v>0.99999989848337834</v>
      </c>
      <c r="S372" s="3">
        <f t="shared" si="67"/>
        <v>1.0151662166446584E-7</v>
      </c>
      <c r="T372" s="3">
        <f t="shared" si="64"/>
        <v>0.99926499999999996</v>
      </c>
      <c r="V372" s="3">
        <v>173.5</v>
      </c>
      <c r="W372" s="3">
        <v>8.0549380000000004E-5</v>
      </c>
      <c r="X372" s="3">
        <v>0.99992099999999995</v>
      </c>
      <c r="Y372" s="3">
        <f t="shared" si="59"/>
        <v>0.99999989848337834</v>
      </c>
      <c r="Z372" s="3">
        <f t="shared" si="60"/>
        <v>1.0151662166446584E-7</v>
      </c>
      <c r="AA372" s="3">
        <f t="shared" si="65"/>
        <v>1.0000015493799999</v>
      </c>
    </row>
    <row r="373" spans="8:27" x14ac:dyDescent="0.35">
      <c r="H373" s="3">
        <v>17.399999999999999</v>
      </c>
      <c r="I373" s="3">
        <v>0.99998370000000003</v>
      </c>
      <c r="J373" s="3">
        <v>4.2771210000000002E-5</v>
      </c>
      <c r="K373" s="3">
        <f t="shared" si="61"/>
        <v>1.1588433695974842E-7</v>
      </c>
      <c r="L373" s="3">
        <f t="shared" si="62"/>
        <v>0.99999988411566298</v>
      </c>
      <c r="M373" s="3">
        <f t="shared" si="63"/>
        <v>1.00002647121</v>
      </c>
      <c r="O373" s="3">
        <v>174</v>
      </c>
      <c r="P373" s="3">
        <v>0.23359050000000001</v>
      </c>
      <c r="Q373" s="3">
        <v>0.7656868</v>
      </c>
      <c r="R373" s="3">
        <f t="shared" si="66"/>
        <v>0.9999999090165117</v>
      </c>
      <c r="S373" s="3">
        <f t="shared" si="67"/>
        <v>9.098348835445691E-8</v>
      </c>
      <c r="T373" s="3">
        <f t="shared" si="64"/>
        <v>0.99927730000000003</v>
      </c>
      <c r="V373" s="3">
        <v>174</v>
      </c>
      <c r="W373" s="3">
        <v>7.6732340000000007E-5</v>
      </c>
      <c r="X373" s="3">
        <v>0.99992479999999995</v>
      </c>
      <c r="Y373" s="3">
        <f t="shared" si="59"/>
        <v>0.9999999090165117</v>
      </c>
      <c r="Z373" s="3">
        <f t="shared" si="60"/>
        <v>9.098348835445691E-8</v>
      </c>
      <c r="AA373" s="3">
        <f t="shared" si="65"/>
        <v>1.00000153234</v>
      </c>
    </row>
    <row r="374" spans="8:27" x14ac:dyDescent="0.35">
      <c r="H374" s="3">
        <v>17.45</v>
      </c>
      <c r="I374" s="3">
        <v>0.99998330000000002</v>
      </c>
      <c r="J374" s="3">
        <v>4.3298469999999997E-5</v>
      </c>
      <c r="K374" s="3">
        <f t="shared" si="61"/>
        <v>1.187579624084556E-7</v>
      </c>
      <c r="L374" s="3">
        <f t="shared" si="62"/>
        <v>0.99999988124203765</v>
      </c>
      <c r="M374" s="3">
        <f t="shared" si="63"/>
        <v>1.0000265984700001</v>
      </c>
      <c r="O374" s="3">
        <v>174.5</v>
      </c>
      <c r="P374" s="3">
        <v>0.2296754</v>
      </c>
      <c r="Q374" s="3">
        <v>0.76961440000000003</v>
      </c>
      <c r="R374" s="3">
        <f t="shared" si="66"/>
        <v>0.99999991845675107</v>
      </c>
      <c r="S374" s="3">
        <f t="shared" si="67"/>
        <v>8.1543248930948664E-8</v>
      </c>
      <c r="T374" s="3">
        <f t="shared" si="64"/>
        <v>0.99928980000000001</v>
      </c>
      <c r="V374" s="3">
        <v>174.5</v>
      </c>
      <c r="W374" s="3">
        <v>7.3083439999999995E-5</v>
      </c>
      <c r="X374" s="3">
        <v>0.99992840000000005</v>
      </c>
      <c r="Y374" s="3">
        <f t="shared" si="59"/>
        <v>0.99999991845675107</v>
      </c>
      <c r="Z374" s="3">
        <f t="shared" si="60"/>
        <v>8.1543248930948664E-8</v>
      </c>
      <c r="AA374" s="3">
        <f t="shared" si="65"/>
        <v>1.0000014834399999</v>
      </c>
    </row>
    <row r="375" spans="8:27" x14ac:dyDescent="0.35">
      <c r="H375" s="3">
        <v>17.5</v>
      </c>
      <c r="I375" s="3">
        <v>0.99998290000000001</v>
      </c>
      <c r="J375" s="3">
        <v>4.3832170000000002E-5</v>
      </c>
      <c r="K375" s="3">
        <f t="shared" si="61"/>
        <v>1.2170284630075301E-7</v>
      </c>
      <c r="L375" s="3">
        <f t="shared" si="62"/>
        <v>0.99999987829715375</v>
      </c>
      <c r="M375" s="3">
        <f t="shared" si="63"/>
        <v>1.00002673217</v>
      </c>
      <c r="O375" s="3">
        <v>175</v>
      </c>
      <c r="P375" s="3">
        <v>0.225685</v>
      </c>
      <c r="Q375" s="3">
        <v>0.77361760000000002</v>
      </c>
      <c r="R375" s="3">
        <f t="shared" si="66"/>
        <v>0.99999992691749284</v>
      </c>
      <c r="S375" s="3">
        <f t="shared" si="67"/>
        <v>7.3082507212607339E-8</v>
      </c>
      <c r="T375" s="3">
        <f t="shared" si="64"/>
        <v>0.99930260000000004</v>
      </c>
      <c r="V375" s="3">
        <v>175</v>
      </c>
      <c r="W375" s="3">
        <v>6.9593930000000007E-5</v>
      </c>
      <c r="X375" s="3">
        <v>0.99993180000000004</v>
      </c>
      <c r="Y375" s="3">
        <f t="shared" si="59"/>
        <v>0.99999992691749284</v>
      </c>
      <c r="Z375" s="3">
        <f t="shared" si="60"/>
        <v>7.3082507212607339E-8</v>
      </c>
      <c r="AA375" s="3">
        <f t="shared" si="65"/>
        <v>1.0000013939300001</v>
      </c>
    </row>
    <row r="376" spans="8:27" x14ac:dyDescent="0.35">
      <c r="H376" s="3">
        <v>17.55</v>
      </c>
      <c r="I376" s="3">
        <v>0.9999825</v>
      </c>
      <c r="J376" s="3">
        <v>4.4372380000000001E-5</v>
      </c>
      <c r="K376" s="3">
        <f t="shared" si="61"/>
        <v>1.2472075533453975E-7</v>
      </c>
      <c r="L376" s="3">
        <f t="shared" si="62"/>
        <v>0.99999987527924472</v>
      </c>
      <c r="M376" s="3">
        <f t="shared" si="63"/>
        <v>1.0000268723800001</v>
      </c>
      <c r="O376" s="3">
        <v>175.5</v>
      </c>
      <c r="P376" s="3">
        <v>0.22161819999999999</v>
      </c>
      <c r="Q376" s="3">
        <v>0.77769719999999998</v>
      </c>
      <c r="R376" s="3">
        <f t="shared" si="66"/>
        <v>0.99999993450036728</v>
      </c>
      <c r="S376" s="3">
        <f t="shared" si="67"/>
        <v>6.5499632717624934E-8</v>
      </c>
      <c r="T376" s="3">
        <f t="shared" si="64"/>
        <v>0.99931539999999996</v>
      </c>
      <c r="V376" s="3">
        <v>175.5</v>
      </c>
      <c r="W376" s="3">
        <v>6.6255530000000005E-5</v>
      </c>
      <c r="X376" s="3">
        <v>0.99993509999999997</v>
      </c>
      <c r="Y376" s="3">
        <f t="shared" si="59"/>
        <v>0.99999993450036728</v>
      </c>
      <c r="Z376" s="3">
        <f t="shared" si="60"/>
        <v>6.5499632717624934E-8</v>
      </c>
      <c r="AA376" s="3">
        <f t="shared" si="65"/>
        <v>1.00000135553</v>
      </c>
    </row>
    <row r="377" spans="8:27" x14ac:dyDescent="0.35">
      <c r="H377" s="3">
        <v>17.600000000000001</v>
      </c>
      <c r="I377" s="3">
        <v>0.99998209999999998</v>
      </c>
      <c r="J377" s="3">
        <v>4.4919190000000001E-5</v>
      </c>
      <c r="K377" s="3">
        <f t="shared" si="61"/>
        <v>1.2781350078316933E-7</v>
      </c>
      <c r="L377" s="3">
        <f t="shared" si="62"/>
        <v>0.99999987218649922</v>
      </c>
      <c r="M377" s="3">
        <f t="shared" si="63"/>
        <v>1.00002701919</v>
      </c>
      <c r="O377" s="3">
        <v>176</v>
      </c>
      <c r="P377" s="3">
        <v>0.21747420000000001</v>
      </c>
      <c r="Q377" s="3">
        <v>0.7818543</v>
      </c>
      <c r="R377" s="3">
        <f t="shared" si="66"/>
        <v>0.99999994129646019</v>
      </c>
      <c r="S377" s="3">
        <f t="shared" si="67"/>
        <v>5.8703539806970184E-8</v>
      </c>
      <c r="T377" s="3">
        <f t="shared" si="64"/>
        <v>0.99932850000000006</v>
      </c>
      <c r="V377" s="3">
        <v>176</v>
      </c>
      <c r="W377" s="3">
        <v>6.306044E-5</v>
      </c>
      <c r="X377" s="3">
        <v>0.99993829999999995</v>
      </c>
      <c r="Y377" s="3">
        <f t="shared" si="59"/>
        <v>0.99999994129646019</v>
      </c>
      <c r="Z377" s="3">
        <f t="shared" si="60"/>
        <v>5.8703539806970184E-8</v>
      </c>
      <c r="AA377" s="3">
        <f t="shared" si="65"/>
        <v>1.00000136044</v>
      </c>
    </row>
    <row r="378" spans="8:27" x14ac:dyDescent="0.35">
      <c r="H378" s="3">
        <v>17.649999999999999</v>
      </c>
      <c r="I378" s="3">
        <v>0.99998169999999997</v>
      </c>
      <c r="J378" s="3">
        <v>4.547267E-5</v>
      </c>
      <c r="K378" s="3">
        <f t="shared" si="61"/>
        <v>1.3098293799584937E-7</v>
      </c>
      <c r="L378" s="3">
        <f t="shared" si="62"/>
        <v>0.99999986901706195</v>
      </c>
      <c r="M378" s="3">
        <f t="shared" si="63"/>
        <v>1.0000271726700001</v>
      </c>
      <c r="O378" s="3">
        <v>176.5</v>
      </c>
      <c r="P378" s="3">
        <v>0.213252</v>
      </c>
      <c r="Q378" s="3">
        <v>0.7860897</v>
      </c>
      <c r="R378" s="3">
        <f t="shared" si="66"/>
        <v>0.99999994738740572</v>
      </c>
      <c r="S378" s="3">
        <f t="shared" si="67"/>
        <v>5.2612594225731613E-8</v>
      </c>
      <c r="T378" s="3">
        <f t="shared" si="64"/>
        <v>0.9993417</v>
      </c>
      <c r="V378" s="3">
        <v>176.5</v>
      </c>
      <c r="W378" s="3">
        <v>6.0001299999999998E-5</v>
      </c>
      <c r="X378" s="3">
        <v>0.99994130000000003</v>
      </c>
      <c r="Y378" s="3">
        <f t="shared" si="59"/>
        <v>0.99999994738740572</v>
      </c>
      <c r="Z378" s="3">
        <f t="shared" si="60"/>
        <v>5.2612594225731613E-8</v>
      </c>
      <c r="AA378" s="3">
        <f t="shared" si="65"/>
        <v>1.0000013013</v>
      </c>
    </row>
    <row r="379" spans="8:27" x14ac:dyDescent="0.35">
      <c r="H379" s="3">
        <v>17.7</v>
      </c>
      <c r="I379" s="3">
        <v>0.99998120000000001</v>
      </c>
      <c r="J379" s="3">
        <v>4.6032919999999999E-5</v>
      </c>
      <c r="K379" s="3">
        <f t="shared" si="61"/>
        <v>1.3423096878462104E-7</v>
      </c>
      <c r="L379" s="3">
        <f t="shared" si="62"/>
        <v>0.99999986576903122</v>
      </c>
      <c r="M379" s="3">
        <f t="shared" si="63"/>
        <v>1.00002723292</v>
      </c>
      <c r="O379" s="3">
        <v>177</v>
      </c>
      <c r="P379" s="3">
        <v>0.2089511</v>
      </c>
      <c r="Q379" s="3">
        <v>0.790404</v>
      </c>
      <c r="R379" s="3">
        <f t="shared" si="66"/>
        <v>0.99999995284636878</v>
      </c>
      <c r="S379" s="3">
        <f t="shared" si="67"/>
        <v>4.7153631221874548E-8</v>
      </c>
      <c r="T379" s="3">
        <f t="shared" si="64"/>
        <v>0.99935510000000005</v>
      </c>
      <c r="V379" s="3">
        <v>177</v>
      </c>
      <c r="W379" s="3">
        <v>5.7071160000000001E-5</v>
      </c>
      <c r="X379" s="3">
        <v>0.9999441</v>
      </c>
      <c r="Y379" s="3">
        <f t="shared" si="59"/>
        <v>0.99999995284636878</v>
      </c>
      <c r="Z379" s="3">
        <f t="shared" si="60"/>
        <v>4.7153631221874548E-8</v>
      </c>
      <c r="AA379" s="3">
        <f t="shared" si="65"/>
        <v>1.0000011711600001</v>
      </c>
    </row>
    <row r="380" spans="8:27" x14ac:dyDescent="0.35">
      <c r="H380" s="3">
        <v>17.75</v>
      </c>
      <c r="I380" s="3">
        <v>0.9999808</v>
      </c>
      <c r="J380" s="3">
        <v>4.6600000000000001E-5</v>
      </c>
      <c r="K380" s="3">
        <f t="shared" si="61"/>
        <v>1.3755954236804868E-7</v>
      </c>
      <c r="L380" s="3">
        <f t="shared" si="62"/>
        <v>0.99999986244045758</v>
      </c>
      <c r="M380" s="3">
        <f t="shared" si="63"/>
        <v>1.0000274</v>
      </c>
      <c r="O380" s="3">
        <v>177.5</v>
      </c>
      <c r="P380" s="3">
        <v>0.204571</v>
      </c>
      <c r="Q380" s="3">
        <v>0.79479770000000005</v>
      </c>
      <c r="R380" s="3">
        <f t="shared" si="66"/>
        <v>0.99999995773892225</v>
      </c>
      <c r="S380" s="3">
        <f t="shared" si="67"/>
        <v>4.2261077692895554E-8</v>
      </c>
      <c r="T380" s="3">
        <f t="shared" si="64"/>
        <v>0.9993687</v>
      </c>
      <c r="V380" s="3">
        <v>177.5</v>
      </c>
      <c r="W380" s="3">
        <v>5.4263459999999997E-5</v>
      </c>
      <c r="X380" s="3">
        <v>0.99994689999999997</v>
      </c>
      <c r="Y380" s="3">
        <f t="shared" si="59"/>
        <v>0.99999995773892225</v>
      </c>
      <c r="Z380" s="3">
        <f t="shared" si="60"/>
        <v>4.2261077692895554E-8</v>
      </c>
      <c r="AA380" s="3">
        <f t="shared" si="65"/>
        <v>1.0000011634599999</v>
      </c>
    </row>
    <row r="381" spans="8:27" x14ac:dyDescent="0.35">
      <c r="H381" s="3">
        <v>17.8</v>
      </c>
      <c r="I381" s="3">
        <v>0.99998039999999999</v>
      </c>
      <c r="J381" s="3">
        <v>4.7174020000000001E-5</v>
      </c>
      <c r="K381" s="3">
        <f t="shared" si="61"/>
        <v>1.4097065559326438E-7</v>
      </c>
      <c r="L381" s="3">
        <f t="shared" si="62"/>
        <v>0.99999985902934441</v>
      </c>
      <c r="M381" s="3">
        <f t="shared" si="63"/>
        <v>1.00002757402</v>
      </c>
      <c r="O381" s="3">
        <v>178</v>
      </c>
      <c r="P381" s="3">
        <v>0.20011119999999999</v>
      </c>
      <c r="Q381" s="3">
        <v>0.79927110000000001</v>
      </c>
      <c r="R381" s="3">
        <f t="shared" si="66"/>
        <v>0.99999996212383557</v>
      </c>
      <c r="S381" s="3">
        <f t="shared" si="67"/>
        <v>3.787616442707531E-8</v>
      </c>
      <c r="T381" s="3">
        <f t="shared" si="64"/>
        <v>0.99938229999999995</v>
      </c>
      <c r="V381" s="3">
        <v>178</v>
      </c>
      <c r="W381" s="3">
        <v>5.1572030000000002E-5</v>
      </c>
      <c r="X381" s="3">
        <v>0.99994959999999999</v>
      </c>
      <c r="Y381" s="3">
        <f t="shared" si="59"/>
        <v>0.99999996212383557</v>
      </c>
      <c r="Z381" s="3">
        <f t="shared" si="60"/>
        <v>3.787616442707531E-8</v>
      </c>
      <c r="AA381" s="3">
        <f t="shared" si="65"/>
        <v>1.0000011720299999</v>
      </c>
    </row>
    <row r="382" spans="8:27" x14ac:dyDescent="0.35">
      <c r="H382" s="3">
        <v>17.850000000000001</v>
      </c>
      <c r="I382" s="3">
        <v>0.99997990000000003</v>
      </c>
      <c r="J382" s="3">
        <v>4.7755050000000003E-5</v>
      </c>
      <c r="K382" s="3">
        <f t="shared" si="61"/>
        <v>1.4446635548948095E-7</v>
      </c>
      <c r="L382" s="3">
        <f t="shared" si="62"/>
        <v>0.99999985553364446</v>
      </c>
      <c r="M382" s="3">
        <f t="shared" si="63"/>
        <v>1.00002765505</v>
      </c>
      <c r="O382" s="3">
        <v>178.5</v>
      </c>
      <c r="P382" s="3">
        <v>0.19557160000000001</v>
      </c>
      <c r="Q382" s="3">
        <v>0.80382439999999999</v>
      </c>
      <c r="R382" s="3">
        <f t="shared" si="66"/>
        <v>0.99999996605378039</v>
      </c>
      <c r="S382" s="3">
        <f t="shared" si="67"/>
        <v>3.3946219613056883E-8</v>
      </c>
      <c r="T382" s="3">
        <f t="shared" si="64"/>
        <v>0.99939599999999995</v>
      </c>
      <c r="V382" s="3">
        <v>178.5</v>
      </c>
      <c r="W382" s="3">
        <v>4.8991060000000003E-5</v>
      </c>
      <c r="X382" s="3">
        <v>0.99995210000000001</v>
      </c>
      <c r="Y382" s="3">
        <f t="shared" si="59"/>
        <v>0.99999996605378039</v>
      </c>
      <c r="Z382" s="3">
        <f t="shared" si="60"/>
        <v>3.3946219613056883E-8</v>
      </c>
      <c r="AA382" s="3">
        <f t="shared" si="65"/>
        <v>1.0000010910599999</v>
      </c>
    </row>
    <row r="383" spans="8:27" x14ac:dyDescent="0.35">
      <c r="H383" s="3">
        <v>17.899999999999999</v>
      </c>
      <c r="I383" s="3">
        <v>0.99997950000000002</v>
      </c>
      <c r="J383" s="3">
        <v>4.8343169999999999E-5</v>
      </c>
      <c r="K383" s="3">
        <f t="shared" si="61"/>
        <v>1.4804873937901419E-7</v>
      </c>
      <c r="L383" s="3">
        <f t="shared" si="62"/>
        <v>0.99999985195126062</v>
      </c>
      <c r="M383" s="3">
        <f t="shared" si="63"/>
        <v>1.00002784317</v>
      </c>
      <c r="O383" s="3">
        <v>179</v>
      </c>
      <c r="P383" s="3">
        <v>0.19095229999999999</v>
      </c>
      <c r="Q383" s="3">
        <v>0.80845750000000005</v>
      </c>
      <c r="R383" s="3">
        <f t="shared" si="66"/>
        <v>0.99999996957596293</v>
      </c>
      <c r="S383" s="3">
        <f t="shared" si="67"/>
        <v>3.0424037011922422E-8</v>
      </c>
      <c r="T383" s="3">
        <f t="shared" si="64"/>
        <v>0.99940980000000001</v>
      </c>
      <c r="V383" s="3">
        <v>179</v>
      </c>
      <c r="W383" s="3">
        <v>4.6515060000000002E-5</v>
      </c>
      <c r="X383" s="3">
        <v>0.99995449999999997</v>
      </c>
      <c r="Y383" s="3">
        <f t="shared" si="59"/>
        <v>0.99999996957596293</v>
      </c>
      <c r="Z383" s="3">
        <f t="shared" si="60"/>
        <v>3.0424037011922422E-8</v>
      </c>
      <c r="AA383" s="3">
        <f t="shared" si="65"/>
        <v>1.0000010150600001</v>
      </c>
    </row>
    <row r="384" spans="8:27" x14ac:dyDescent="0.35">
      <c r="H384" s="3">
        <v>17.95</v>
      </c>
      <c r="I384" s="3">
        <v>0.99997899999999995</v>
      </c>
      <c r="J384" s="3">
        <v>4.8938479999999998E-5</v>
      </c>
      <c r="K384" s="3">
        <f t="shared" si="61"/>
        <v>1.5171995715324016E-7</v>
      </c>
      <c r="L384" s="3">
        <f t="shared" si="62"/>
        <v>0.99999984828004285</v>
      </c>
      <c r="M384" s="3">
        <f t="shared" si="63"/>
        <v>1.0000279384799999</v>
      </c>
      <c r="O384" s="3">
        <v>179.5</v>
      </c>
      <c r="P384" s="3">
        <v>0.18625349999999999</v>
      </c>
      <c r="Q384" s="3">
        <v>0.81317010000000001</v>
      </c>
      <c r="R384" s="3">
        <f t="shared" si="66"/>
        <v>0.99999997273269181</v>
      </c>
      <c r="S384" s="3">
        <f t="shared" si="67"/>
        <v>2.7267308189138362E-8</v>
      </c>
      <c r="T384" s="3">
        <f t="shared" si="64"/>
        <v>0.99942359999999997</v>
      </c>
      <c r="V384" s="3">
        <v>179.5</v>
      </c>
      <c r="W384" s="3">
        <v>4.4138889999999998E-5</v>
      </c>
      <c r="X384" s="3">
        <v>0.99995690000000004</v>
      </c>
      <c r="Y384" s="3">
        <f t="shared" si="59"/>
        <v>0.99999997273269181</v>
      </c>
      <c r="Z384" s="3">
        <f t="shared" si="60"/>
        <v>2.7267308189138362E-8</v>
      </c>
      <c r="AA384" s="3">
        <f t="shared" si="65"/>
        <v>1.00000103889</v>
      </c>
    </row>
    <row r="385" spans="8:27" x14ac:dyDescent="0.35">
      <c r="H385" s="3">
        <v>18</v>
      </c>
      <c r="I385" s="3">
        <v>0.99997860000000005</v>
      </c>
      <c r="J385" s="3">
        <v>4.9541069999999997E-5</v>
      </c>
      <c r="K385" s="3">
        <f t="shared" si="61"/>
        <v>1.5548221116157279E-7</v>
      </c>
      <c r="L385" s="3">
        <f t="shared" si="62"/>
        <v>0.99999984451778889</v>
      </c>
      <c r="M385" s="3">
        <f t="shared" si="63"/>
        <v>1.00002814107</v>
      </c>
      <c r="O385" s="3">
        <v>180</v>
      </c>
      <c r="P385" s="3">
        <v>0.1814759</v>
      </c>
      <c r="Q385" s="3">
        <v>0.81796159999999996</v>
      </c>
      <c r="R385" s="3">
        <f t="shared" si="66"/>
        <v>0.99999997556188569</v>
      </c>
      <c r="S385" s="3">
        <f t="shared" si="67"/>
        <v>2.4438114309965897E-8</v>
      </c>
      <c r="T385" s="3">
        <f t="shared" si="64"/>
        <v>0.99943749999999998</v>
      </c>
      <c r="V385" s="3">
        <v>180</v>
      </c>
      <c r="W385" s="3">
        <v>4.1857689999999997E-5</v>
      </c>
      <c r="X385" s="3">
        <v>0.99995909999999999</v>
      </c>
      <c r="Y385" s="3">
        <f t="shared" si="59"/>
        <v>0.99999997556188569</v>
      </c>
      <c r="Z385" s="3">
        <f t="shared" si="60"/>
        <v>2.4438114309965897E-8</v>
      </c>
      <c r="AA385" s="3">
        <f t="shared" si="65"/>
        <v>1.00000095769</v>
      </c>
    </row>
    <row r="386" spans="8:27" x14ac:dyDescent="0.35">
      <c r="H386" s="3">
        <v>18.05</v>
      </c>
      <c r="I386" s="3">
        <v>0.99997809999999998</v>
      </c>
      <c r="J386" s="3">
        <v>5.0151020000000003E-5</v>
      </c>
      <c r="K386" s="3">
        <f t="shared" si="61"/>
        <v>1.5933775920906612E-7</v>
      </c>
      <c r="L386" s="3">
        <f t="shared" si="62"/>
        <v>0.99999984066224079</v>
      </c>
      <c r="M386" s="3">
        <f t="shared" si="63"/>
        <v>1.00002825102</v>
      </c>
      <c r="O386" s="3">
        <v>180.5</v>
      </c>
      <c r="P386" s="3">
        <v>0.17662030000000001</v>
      </c>
      <c r="Q386" s="3">
        <v>0.82283099999999998</v>
      </c>
      <c r="R386" s="3">
        <f t="shared" si="66"/>
        <v>0.99999997809752905</v>
      </c>
      <c r="S386" s="3">
        <f t="shared" si="67"/>
        <v>2.1902471003532042E-8</v>
      </c>
      <c r="T386" s="3">
        <f t="shared" si="64"/>
        <v>0.99945130000000004</v>
      </c>
      <c r="V386" s="3">
        <v>180.5</v>
      </c>
      <c r="W386" s="3">
        <v>3.966693E-5</v>
      </c>
      <c r="X386" s="3">
        <v>0.99996130000000005</v>
      </c>
      <c r="Y386" s="3">
        <f t="shared" si="59"/>
        <v>0.99999997809752905</v>
      </c>
      <c r="Z386" s="3">
        <f t="shared" si="60"/>
        <v>2.1902471003532042E-8</v>
      </c>
      <c r="AA386" s="3">
        <f t="shared" si="65"/>
        <v>1.0000009669300001</v>
      </c>
    </row>
    <row r="387" spans="8:27" x14ac:dyDescent="0.35">
      <c r="H387" s="3">
        <v>18.100000000000001</v>
      </c>
      <c r="I387" s="3">
        <v>0.99997760000000002</v>
      </c>
      <c r="J387" s="3">
        <v>5.0768430000000002E-5</v>
      </c>
      <c r="K387" s="3">
        <f t="shared" si="61"/>
        <v>1.6328891477845886E-7</v>
      </c>
      <c r="L387" s="3">
        <f t="shared" si="62"/>
        <v>0.99999983671108517</v>
      </c>
      <c r="M387" s="3">
        <f t="shared" si="63"/>
        <v>1.00002836843</v>
      </c>
      <c r="O387" s="3">
        <v>181</v>
      </c>
      <c r="P387" s="3">
        <v>0.1716878</v>
      </c>
      <c r="Q387" s="3">
        <v>0.82777730000000005</v>
      </c>
      <c r="R387" s="3">
        <f t="shared" si="66"/>
        <v>0.99999998037007964</v>
      </c>
      <c r="S387" s="3">
        <f t="shared" si="67"/>
        <v>1.9629920411379231E-8</v>
      </c>
      <c r="T387" s="3">
        <f t="shared" si="64"/>
        <v>0.99946510000000011</v>
      </c>
      <c r="V387" s="3">
        <v>181</v>
      </c>
      <c r="W387" s="3">
        <v>3.7562319999999999E-5</v>
      </c>
      <c r="X387" s="3">
        <v>0.9999633</v>
      </c>
      <c r="Y387" s="3">
        <f t="shared" si="59"/>
        <v>0.99999998037007964</v>
      </c>
      <c r="Z387" s="3">
        <f t="shared" si="60"/>
        <v>1.9629920411379231E-8</v>
      </c>
      <c r="AA387" s="3">
        <f t="shared" si="65"/>
        <v>1.0000008623200001</v>
      </c>
    </row>
    <row r="388" spans="8:27" x14ac:dyDescent="0.35">
      <c r="H388" s="3">
        <v>18.149999999999999</v>
      </c>
      <c r="I388" s="3">
        <v>0.99997720000000001</v>
      </c>
      <c r="J388" s="3">
        <v>5.139338E-5</v>
      </c>
      <c r="K388" s="3">
        <f t="shared" si="61"/>
        <v>1.6733804830693089E-7</v>
      </c>
      <c r="L388" s="3">
        <f t="shared" si="62"/>
        <v>0.99999983266195169</v>
      </c>
      <c r="M388" s="3">
        <f t="shared" si="63"/>
        <v>1.0000285933799999</v>
      </c>
      <c r="O388" s="3">
        <v>181.5</v>
      </c>
      <c r="P388" s="3">
        <v>0.16667999999999999</v>
      </c>
      <c r="Q388" s="3">
        <v>0.83279879999999995</v>
      </c>
      <c r="R388" s="3">
        <f t="shared" si="66"/>
        <v>0.99999998240683552</v>
      </c>
      <c r="S388" s="3">
        <f t="shared" si="67"/>
        <v>1.7593164425289132E-8</v>
      </c>
      <c r="T388" s="3">
        <f t="shared" si="64"/>
        <v>0.99947879999999989</v>
      </c>
      <c r="V388" s="3">
        <v>181.5</v>
      </c>
      <c r="W388" s="3">
        <v>3.5539859999999999E-5</v>
      </c>
      <c r="X388" s="3">
        <v>0.99996529999999995</v>
      </c>
      <c r="Y388" s="3">
        <f t="shared" si="59"/>
        <v>0.99999998240683552</v>
      </c>
      <c r="Z388" s="3">
        <f t="shared" si="60"/>
        <v>1.7593164425289132E-8</v>
      </c>
      <c r="AA388" s="3">
        <f t="shared" si="65"/>
        <v>1.00000083986</v>
      </c>
    </row>
    <row r="389" spans="8:27" x14ac:dyDescent="0.35">
      <c r="H389" s="3">
        <v>18.2</v>
      </c>
      <c r="I389" s="3">
        <v>0.99997670000000005</v>
      </c>
      <c r="J389" s="3">
        <v>5.2025969999999998E-5</v>
      </c>
      <c r="K389" s="3">
        <f t="shared" si="61"/>
        <v>1.714875898506385E-7</v>
      </c>
      <c r="L389" s="3">
        <f t="shared" si="62"/>
        <v>0.99999982851241009</v>
      </c>
      <c r="M389" s="3">
        <f t="shared" si="63"/>
        <v>1.00002872597</v>
      </c>
      <c r="O389" s="3">
        <v>182</v>
      </c>
      <c r="P389" s="3">
        <v>0.16159870000000001</v>
      </c>
      <c r="Q389" s="3">
        <v>0.83789360000000002</v>
      </c>
      <c r="R389" s="3">
        <f t="shared" si="66"/>
        <v>0.99999998423226233</v>
      </c>
      <c r="S389" s="3">
        <f t="shared" si="67"/>
        <v>1.5767737671090742E-8</v>
      </c>
      <c r="T389" s="3">
        <f t="shared" si="64"/>
        <v>0.9994923</v>
      </c>
      <c r="V389" s="3">
        <v>182</v>
      </c>
      <c r="W389" s="3">
        <v>3.3595800000000001E-5</v>
      </c>
      <c r="X389" s="3">
        <v>0.9999673</v>
      </c>
      <c r="Y389" s="3">
        <f t="shared" si="59"/>
        <v>0.99999998423226233</v>
      </c>
      <c r="Z389" s="3">
        <f t="shared" si="60"/>
        <v>1.5767737671090742E-8</v>
      </c>
      <c r="AA389" s="3">
        <f t="shared" si="65"/>
        <v>1.0000008958</v>
      </c>
    </row>
    <row r="390" spans="8:27" x14ac:dyDescent="0.35">
      <c r="H390" s="3">
        <v>18.25</v>
      </c>
      <c r="I390" s="3">
        <v>0.99997619999999998</v>
      </c>
      <c r="J390" s="3">
        <v>5.2666300000000001E-5</v>
      </c>
      <c r="K390" s="3">
        <f t="shared" si="61"/>
        <v>1.7574002891818097E-7</v>
      </c>
      <c r="L390" s="3">
        <f t="shared" si="62"/>
        <v>0.99999982425997103</v>
      </c>
      <c r="M390" s="3">
        <f t="shared" si="63"/>
        <v>1.0000288662999999</v>
      </c>
      <c r="O390" s="3">
        <v>182.5</v>
      </c>
      <c r="P390" s="3">
        <v>0.15644630000000001</v>
      </c>
      <c r="Q390" s="3">
        <v>0.84305940000000001</v>
      </c>
      <c r="R390" s="3">
        <f t="shared" si="66"/>
        <v>0.99999998586828709</v>
      </c>
      <c r="S390" s="3">
        <f t="shared" si="67"/>
        <v>1.4131712966491961E-8</v>
      </c>
      <c r="T390" s="3">
        <f t="shared" si="64"/>
        <v>0.99950570000000005</v>
      </c>
      <c r="V390" s="3">
        <v>182.5</v>
      </c>
      <c r="W390" s="3">
        <v>3.1726619999999997E-5</v>
      </c>
      <c r="X390" s="3">
        <v>0.99996910000000006</v>
      </c>
      <c r="Y390" s="3">
        <f t="shared" si="59"/>
        <v>0.99999998586828709</v>
      </c>
      <c r="Z390" s="3">
        <f t="shared" si="60"/>
        <v>1.4131712966491961E-8</v>
      </c>
      <c r="AA390" s="3">
        <f t="shared" si="65"/>
        <v>1.00000082662</v>
      </c>
    </row>
    <row r="391" spans="8:27" x14ac:dyDescent="0.35">
      <c r="H391" s="3">
        <v>18.3</v>
      </c>
      <c r="I391" s="3">
        <v>0.99997570000000002</v>
      </c>
      <c r="J391" s="3">
        <v>5.3314450000000002E-5</v>
      </c>
      <c r="K391" s="3">
        <f t="shared" si="61"/>
        <v>1.8009791724615809E-7</v>
      </c>
      <c r="L391" s="3">
        <f t="shared" si="62"/>
        <v>0.99999981990208275</v>
      </c>
      <c r="M391" s="3">
        <f t="shared" si="63"/>
        <v>1.0000290144499999</v>
      </c>
      <c r="O391" s="3">
        <v>183</v>
      </c>
      <c r="P391" s="3">
        <v>0.15122540000000001</v>
      </c>
      <c r="Q391" s="3">
        <v>0.84829350000000003</v>
      </c>
      <c r="R391" s="3">
        <f t="shared" si="66"/>
        <v>0.99999998733456152</v>
      </c>
      <c r="S391" s="3">
        <f t="shared" si="67"/>
        <v>1.2665438531289652E-8</v>
      </c>
      <c r="T391" s="3">
        <f t="shared" si="64"/>
        <v>0.99951889999999999</v>
      </c>
      <c r="V391" s="3">
        <v>183</v>
      </c>
      <c r="W391" s="3">
        <v>2.9929050000000001E-5</v>
      </c>
      <c r="X391" s="3">
        <v>0.9999709</v>
      </c>
      <c r="Y391" s="3">
        <f t="shared" si="59"/>
        <v>0.99999998733456152</v>
      </c>
      <c r="Z391" s="3">
        <f t="shared" si="60"/>
        <v>1.2665438531289652E-8</v>
      </c>
      <c r="AA391" s="3">
        <f t="shared" si="65"/>
        <v>1.00000082905</v>
      </c>
    </row>
    <row r="392" spans="8:27" x14ac:dyDescent="0.35">
      <c r="H392" s="3">
        <v>18.350000000000001</v>
      </c>
      <c r="I392" s="3">
        <v>0.99997519999999995</v>
      </c>
      <c r="J392" s="3">
        <v>5.3970530000000003E-5</v>
      </c>
      <c r="K392" s="3">
        <f t="shared" si="61"/>
        <v>1.8456386974285977E-7</v>
      </c>
      <c r="L392" s="3">
        <f t="shared" si="62"/>
        <v>0.99999981543613026</v>
      </c>
      <c r="M392" s="3">
        <f t="shared" si="63"/>
        <v>1.00002917053</v>
      </c>
      <c r="O392" s="3">
        <v>183.5</v>
      </c>
      <c r="P392" s="3">
        <v>0.14593929999999999</v>
      </c>
      <c r="Q392" s="3">
        <v>0.85359249999999998</v>
      </c>
      <c r="R392" s="3">
        <f t="shared" si="66"/>
        <v>0.99999998864869855</v>
      </c>
      <c r="S392" s="3">
        <f t="shared" si="67"/>
        <v>1.1351301509865408E-8</v>
      </c>
      <c r="T392" s="3">
        <f t="shared" si="64"/>
        <v>0.99953179999999997</v>
      </c>
      <c r="V392" s="3">
        <v>183.5</v>
      </c>
      <c r="W392" s="3">
        <v>2.820003E-5</v>
      </c>
      <c r="X392" s="3">
        <v>0.99997259999999999</v>
      </c>
      <c r="Y392" s="3">
        <f t="shared" si="59"/>
        <v>0.99999998864869855</v>
      </c>
      <c r="Z392" s="3">
        <f t="shared" si="60"/>
        <v>1.1351301509865408E-8</v>
      </c>
      <c r="AA392" s="3">
        <f t="shared" si="65"/>
        <v>1.00000080003</v>
      </c>
    </row>
    <row r="393" spans="8:27" x14ac:dyDescent="0.35">
      <c r="H393" s="3">
        <v>18.399999999999999</v>
      </c>
      <c r="I393" s="3">
        <v>0.99997469999999999</v>
      </c>
      <c r="J393" s="3">
        <v>5.4634640000000003E-5</v>
      </c>
      <c r="K393" s="3">
        <f t="shared" si="61"/>
        <v>1.8914056587604477E-7</v>
      </c>
      <c r="L393" s="3">
        <f t="shared" si="62"/>
        <v>0.99999981085943412</v>
      </c>
      <c r="M393" s="3">
        <f t="shared" si="63"/>
        <v>1.00002933464</v>
      </c>
      <c r="O393" s="3">
        <v>184</v>
      </c>
      <c r="P393" s="3">
        <v>0.14059169999999999</v>
      </c>
      <c r="Q393" s="3">
        <v>0.85895270000000001</v>
      </c>
      <c r="R393" s="3">
        <f t="shared" si="66"/>
        <v>0.99999998982648375</v>
      </c>
      <c r="S393" s="3">
        <f t="shared" si="67"/>
        <v>1.0173516196143595E-8</v>
      </c>
      <c r="T393" s="3">
        <f t="shared" si="64"/>
        <v>0.9995444</v>
      </c>
      <c r="V393" s="3">
        <v>184</v>
      </c>
      <c r="W393" s="3">
        <v>2.6536720000000001E-5</v>
      </c>
      <c r="X393" s="3">
        <v>0.99997420000000004</v>
      </c>
      <c r="Y393" s="3">
        <f t="shared" si="59"/>
        <v>0.99999998982648375</v>
      </c>
      <c r="Z393" s="3">
        <f t="shared" si="60"/>
        <v>1.0173516196143595E-8</v>
      </c>
      <c r="AA393" s="3">
        <f t="shared" si="65"/>
        <v>1.0000007367200001</v>
      </c>
    </row>
    <row r="394" spans="8:27" x14ac:dyDescent="0.35">
      <c r="H394" s="3">
        <v>18.45</v>
      </c>
      <c r="I394" s="3">
        <v>0.99997409999999998</v>
      </c>
      <c r="J394" s="3">
        <v>5.5306870000000002E-5</v>
      </c>
      <c r="K394" s="3">
        <f t="shared" si="61"/>
        <v>1.9383075211543144E-7</v>
      </c>
      <c r="L394" s="3">
        <f t="shared" si="62"/>
        <v>0.99999980616924788</v>
      </c>
      <c r="M394" s="3">
        <f t="shared" si="63"/>
        <v>1.00002940687</v>
      </c>
      <c r="O394" s="3">
        <v>184.5</v>
      </c>
      <c r="P394" s="3">
        <v>0.1351868</v>
      </c>
      <c r="Q394" s="3">
        <v>0.86436979999999997</v>
      </c>
      <c r="R394" s="3">
        <f t="shared" si="66"/>
        <v>0.9999999908820647</v>
      </c>
      <c r="S394" s="3">
        <f t="shared" si="67"/>
        <v>9.1179353511883221E-9</v>
      </c>
      <c r="T394" s="3">
        <f t="shared" si="64"/>
        <v>0.99955660000000002</v>
      </c>
      <c r="V394" s="3">
        <v>184.5</v>
      </c>
      <c r="W394" s="3">
        <v>2.4936460000000001E-5</v>
      </c>
      <c r="X394" s="3">
        <v>0.99997579999999997</v>
      </c>
      <c r="Y394" s="3">
        <f t="shared" si="59"/>
        <v>0.9999999908820647</v>
      </c>
      <c r="Z394" s="3">
        <f t="shared" si="60"/>
        <v>9.1179353511883221E-9</v>
      </c>
      <c r="AA394" s="3">
        <f t="shared" si="65"/>
        <v>1.0000007364599999</v>
      </c>
    </row>
    <row r="395" spans="8:27" x14ac:dyDescent="0.35">
      <c r="H395" s="3">
        <v>18.5</v>
      </c>
      <c r="I395" s="3">
        <v>0.99997360000000002</v>
      </c>
      <c r="J395" s="3">
        <v>5.598732E-5</v>
      </c>
      <c r="K395" s="3">
        <f t="shared" si="61"/>
        <v>1.9863724243229797E-7</v>
      </c>
      <c r="L395" s="3">
        <f t="shared" si="62"/>
        <v>0.99999980136275757</v>
      </c>
      <c r="M395" s="3">
        <f t="shared" si="63"/>
        <v>1.00002958732</v>
      </c>
      <c r="O395" s="3">
        <v>185</v>
      </c>
      <c r="P395" s="3">
        <v>0.1297295</v>
      </c>
      <c r="Q395" s="3">
        <v>0.86983889999999997</v>
      </c>
      <c r="R395" s="3">
        <f t="shared" si="66"/>
        <v>0.99999999182812105</v>
      </c>
      <c r="S395" s="3">
        <f t="shared" si="67"/>
        <v>8.1718789513018919E-9</v>
      </c>
      <c r="T395" s="3">
        <f t="shared" si="64"/>
        <v>0.99956840000000002</v>
      </c>
      <c r="V395" s="3">
        <v>185</v>
      </c>
      <c r="W395" s="3">
        <v>2.3396799999999999E-5</v>
      </c>
      <c r="X395" s="3">
        <v>0.99997729999999996</v>
      </c>
      <c r="Y395" s="3">
        <f t="shared" si="59"/>
        <v>0.99999999182812105</v>
      </c>
      <c r="Z395" s="3">
        <f t="shared" si="60"/>
        <v>8.1718789513018919E-9</v>
      </c>
      <c r="AA395" s="3">
        <f t="shared" si="65"/>
        <v>1.0000006967999999</v>
      </c>
    </row>
    <row r="396" spans="8:27" x14ac:dyDescent="0.35">
      <c r="H396" s="3">
        <v>18.55</v>
      </c>
      <c r="I396" s="3">
        <v>0.99997309999999995</v>
      </c>
      <c r="J396" s="3">
        <v>5.6676089999999997E-5</v>
      </c>
      <c r="K396" s="3">
        <f t="shared" si="61"/>
        <v>2.0356292107504004E-7</v>
      </c>
      <c r="L396" s="3">
        <f t="shared" si="62"/>
        <v>0.99999979643707892</v>
      </c>
      <c r="M396" s="3">
        <f t="shared" si="63"/>
        <v>1.0000297760899999</v>
      </c>
      <c r="O396" s="3">
        <v>185.5</v>
      </c>
      <c r="P396" s="3">
        <v>0.12422519999999999</v>
      </c>
      <c r="Q396" s="3">
        <v>0.87535450000000004</v>
      </c>
      <c r="R396" s="3">
        <f t="shared" si="66"/>
        <v>0.99999999267601658</v>
      </c>
      <c r="S396" s="3">
        <f t="shared" si="67"/>
        <v>7.3239834752492072E-9</v>
      </c>
      <c r="T396" s="3">
        <f t="shared" si="64"/>
        <v>0.99957970000000007</v>
      </c>
      <c r="V396" s="3">
        <v>185.5</v>
      </c>
      <c r="W396" s="3">
        <v>2.191549E-5</v>
      </c>
      <c r="X396" s="3">
        <v>0.99997879999999995</v>
      </c>
      <c r="Y396" s="3">
        <f t="shared" si="59"/>
        <v>0.99999999267601658</v>
      </c>
      <c r="Z396" s="3">
        <f t="shared" si="60"/>
        <v>7.3239834752492072E-9</v>
      </c>
      <c r="AA396" s="3">
        <f t="shared" si="65"/>
        <v>1.0000007154899999</v>
      </c>
    </row>
    <row r="397" spans="8:27" x14ac:dyDescent="0.35">
      <c r="H397" s="3">
        <v>18.600000000000001</v>
      </c>
      <c r="I397" s="3">
        <v>0.99997250000000004</v>
      </c>
      <c r="J397" s="3">
        <v>5.7373290000000001E-5</v>
      </c>
      <c r="K397" s="3">
        <f t="shared" si="61"/>
        <v>2.0861074329081575E-7</v>
      </c>
      <c r="L397" s="3">
        <f t="shared" si="62"/>
        <v>0.99999979138925665</v>
      </c>
      <c r="M397" s="3">
        <f t="shared" si="63"/>
        <v>1.0000298732900001</v>
      </c>
      <c r="O397" s="3">
        <v>186</v>
      </c>
      <c r="P397" s="3">
        <v>0.11867999999999999</v>
      </c>
      <c r="Q397" s="3">
        <v>0.88091050000000004</v>
      </c>
      <c r="R397" s="3">
        <f t="shared" si="66"/>
        <v>0.99999999343593649</v>
      </c>
      <c r="S397" s="3">
        <f t="shared" si="67"/>
        <v>6.564063514957752E-9</v>
      </c>
      <c r="T397" s="3">
        <f t="shared" si="64"/>
        <v>0.99959050000000005</v>
      </c>
      <c r="V397" s="3">
        <v>186</v>
      </c>
      <c r="W397" s="3">
        <v>2.0490439999999999E-5</v>
      </c>
      <c r="X397" s="3">
        <v>0.99998019999999999</v>
      </c>
      <c r="Y397" s="3">
        <f t="shared" si="59"/>
        <v>0.99999999343593649</v>
      </c>
      <c r="Z397" s="3">
        <f t="shared" si="60"/>
        <v>6.564063514957752E-9</v>
      </c>
      <c r="AA397" s="3">
        <f t="shared" si="65"/>
        <v>1.0000006904400001</v>
      </c>
    </row>
    <row r="398" spans="8:27" x14ac:dyDescent="0.35">
      <c r="H398" s="3">
        <v>18.649999999999999</v>
      </c>
      <c r="I398" s="3">
        <v>0.99997199999999997</v>
      </c>
      <c r="J398" s="3">
        <v>5.8079019999999999E-5</v>
      </c>
      <c r="K398" s="3">
        <f t="shared" si="61"/>
        <v>2.1378373837865894E-7</v>
      </c>
      <c r="L398" s="3">
        <f t="shared" si="62"/>
        <v>0.99999978621626162</v>
      </c>
      <c r="M398" s="3">
        <f t="shared" si="63"/>
        <v>1.0000300790200001</v>
      </c>
      <c r="O398" s="3">
        <v>186.5</v>
      </c>
      <c r="P398" s="3">
        <v>0.1131008</v>
      </c>
      <c r="Q398" s="3">
        <v>0.88649990000000001</v>
      </c>
      <c r="R398" s="3">
        <f t="shared" si="66"/>
        <v>0.99999999411700879</v>
      </c>
      <c r="S398" s="3">
        <f t="shared" si="67"/>
        <v>5.882991260808268E-9</v>
      </c>
      <c r="T398" s="3">
        <f t="shared" si="64"/>
        <v>0.99960070000000001</v>
      </c>
      <c r="V398" s="3">
        <v>186.5</v>
      </c>
      <c r="W398" s="3">
        <v>1.9119739999999999E-5</v>
      </c>
      <c r="X398" s="3">
        <v>0.99998149999999997</v>
      </c>
      <c r="Y398" s="3">
        <f t="shared" si="59"/>
        <v>0.99999999411700879</v>
      </c>
      <c r="Z398" s="3">
        <f t="shared" si="60"/>
        <v>5.882991260808268E-9</v>
      </c>
      <c r="AA398" s="3">
        <f t="shared" si="65"/>
        <v>1.00000061974</v>
      </c>
    </row>
    <row r="399" spans="8:27" x14ac:dyDescent="0.35">
      <c r="H399" s="3">
        <v>18.7</v>
      </c>
      <c r="I399" s="3">
        <v>0.99997139999999995</v>
      </c>
      <c r="J399" s="3">
        <v>5.8793389999999998E-5</v>
      </c>
      <c r="K399" s="3">
        <f t="shared" si="61"/>
        <v>2.1908500996703495E-7</v>
      </c>
      <c r="L399" s="3">
        <f t="shared" si="62"/>
        <v>0.99999978091499009</v>
      </c>
      <c r="M399" s="3">
        <f t="shared" si="63"/>
        <v>1.00003019339</v>
      </c>
      <c r="O399" s="3">
        <v>187</v>
      </c>
      <c r="P399" s="3">
        <v>0.10749499999999999</v>
      </c>
      <c r="Q399" s="3">
        <v>0.8921152</v>
      </c>
      <c r="R399" s="3">
        <f t="shared" si="66"/>
        <v>0.99999999472741452</v>
      </c>
      <c r="S399" s="3">
        <f t="shared" si="67"/>
        <v>5.2725854238211411E-9</v>
      </c>
      <c r="T399" s="3">
        <f t="shared" si="64"/>
        <v>0.9996102</v>
      </c>
      <c r="V399" s="3">
        <v>187</v>
      </c>
      <c r="W399" s="3">
        <v>1.7801649999999999E-5</v>
      </c>
      <c r="X399" s="3">
        <v>0.99998279999999995</v>
      </c>
      <c r="Y399" s="3">
        <f t="shared" si="59"/>
        <v>0.99999999472741452</v>
      </c>
      <c r="Z399" s="3">
        <f t="shared" si="60"/>
        <v>5.2725854238211411E-9</v>
      </c>
      <c r="AA399" s="3">
        <f t="shared" si="65"/>
        <v>1.00000060165</v>
      </c>
    </row>
    <row r="400" spans="8:27" x14ac:dyDescent="0.35">
      <c r="H400" s="3">
        <v>18.75</v>
      </c>
      <c r="I400" s="3">
        <v>0.99997080000000005</v>
      </c>
      <c r="J400" s="3">
        <v>5.9516499999999998E-5</v>
      </c>
      <c r="K400" s="3">
        <f t="shared" si="61"/>
        <v>2.2451773901144279E-7</v>
      </c>
      <c r="L400" s="3">
        <f t="shared" si="62"/>
        <v>0.99999977548226093</v>
      </c>
      <c r="M400" s="3">
        <f t="shared" si="63"/>
        <v>1.0000303165</v>
      </c>
      <c r="O400" s="3">
        <v>187.5</v>
      </c>
      <c r="P400" s="3">
        <v>0.1018709</v>
      </c>
      <c r="Q400" s="3">
        <v>0.89774790000000004</v>
      </c>
      <c r="R400" s="3">
        <f t="shared" si="66"/>
        <v>0.99999999527448602</v>
      </c>
      <c r="S400" s="3">
        <f t="shared" si="67"/>
        <v>4.7255139801194446E-9</v>
      </c>
      <c r="T400" s="3">
        <f t="shared" si="64"/>
        <v>0.99961880000000003</v>
      </c>
      <c r="V400" s="3">
        <v>187.5</v>
      </c>
      <c r="W400" s="3">
        <v>1.6534580000000001E-5</v>
      </c>
      <c r="X400" s="3">
        <v>0.99998410000000004</v>
      </c>
      <c r="Y400" s="3">
        <f t="shared" si="59"/>
        <v>0.99999999527448602</v>
      </c>
      <c r="Z400" s="3">
        <f t="shared" si="60"/>
        <v>4.7255139801194446E-9</v>
      </c>
      <c r="AA400" s="3">
        <f t="shared" si="65"/>
        <v>1.0000006345800001</v>
      </c>
    </row>
    <row r="401" spans="8:27" x14ac:dyDescent="0.35">
      <c r="H401" s="3">
        <v>18.8</v>
      </c>
      <c r="I401" s="3">
        <v>0.99997020000000003</v>
      </c>
      <c r="J401" s="3">
        <v>6.0248470000000002E-5</v>
      </c>
      <c r="K401" s="3">
        <f t="shared" si="61"/>
        <v>2.300851855152608E-7</v>
      </c>
      <c r="L401" s="3">
        <f t="shared" si="62"/>
        <v>0.99999976991481443</v>
      </c>
      <c r="M401" s="3">
        <f t="shared" si="63"/>
        <v>1.00003044847</v>
      </c>
      <c r="O401" s="3">
        <v>188</v>
      </c>
      <c r="P401" s="3">
        <v>9.6237639999999999E-2</v>
      </c>
      <c r="Q401" s="3">
        <v>0.903389</v>
      </c>
      <c r="R401" s="3">
        <f t="shared" si="66"/>
        <v>0.9999999957647947</v>
      </c>
      <c r="S401" s="3">
        <f t="shared" si="67"/>
        <v>4.235205297575817E-9</v>
      </c>
      <c r="T401" s="3">
        <f t="shared" si="64"/>
        <v>0.99962664000000001</v>
      </c>
      <c r="V401" s="3">
        <v>188</v>
      </c>
      <c r="W401" s="3">
        <v>1.5317120000000001E-5</v>
      </c>
      <c r="X401" s="3">
        <v>0.99998529999999997</v>
      </c>
      <c r="Y401" s="3">
        <f t="shared" si="59"/>
        <v>0.9999999957647947</v>
      </c>
      <c r="Z401" s="3">
        <f t="shared" si="60"/>
        <v>4.235205297575817E-9</v>
      </c>
      <c r="AA401" s="3">
        <f t="shared" si="65"/>
        <v>1.00000061712</v>
      </c>
    </row>
    <row r="402" spans="8:27" x14ac:dyDescent="0.35">
      <c r="H402" s="3">
        <v>18.850000000000001</v>
      </c>
      <c r="I402" s="3">
        <v>0.99996969999999996</v>
      </c>
      <c r="J402" s="3">
        <v>6.0989390000000002E-5</v>
      </c>
      <c r="K402" s="3">
        <f t="shared" si="61"/>
        <v>2.357906898065032E-7</v>
      </c>
      <c r="L402" s="3">
        <f t="shared" si="62"/>
        <v>0.99999976420931014</v>
      </c>
      <c r="M402" s="3">
        <f t="shared" si="63"/>
        <v>1.0000306893899999</v>
      </c>
      <c r="O402" s="3">
        <v>188.5</v>
      </c>
      <c r="P402" s="3">
        <v>9.0605190000000002E-2</v>
      </c>
      <c r="Q402" s="3">
        <v>0.90902839999999996</v>
      </c>
      <c r="R402" s="3">
        <f t="shared" si="66"/>
        <v>0.99999999620423008</v>
      </c>
      <c r="S402" s="3">
        <f t="shared" si="67"/>
        <v>3.7957699761115293E-9</v>
      </c>
      <c r="T402" s="3">
        <f t="shared" si="64"/>
        <v>0.99963358999999996</v>
      </c>
      <c r="V402" s="3">
        <v>188.5</v>
      </c>
      <c r="W402" s="3">
        <v>1.414801E-5</v>
      </c>
      <c r="X402" s="3">
        <v>0.99998640000000005</v>
      </c>
      <c r="Y402" s="3">
        <f t="shared" si="59"/>
        <v>0.99999999620423008</v>
      </c>
      <c r="Z402" s="3">
        <f t="shared" si="60"/>
        <v>3.7957699761115293E-9</v>
      </c>
      <c r="AA402" s="3">
        <f t="shared" si="65"/>
        <v>1.00000054801</v>
      </c>
    </row>
    <row r="403" spans="8:27" x14ac:dyDescent="0.35">
      <c r="H403" s="3">
        <v>18.899999999999999</v>
      </c>
      <c r="I403" s="3">
        <v>0.99996910000000006</v>
      </c>
      <c r="J403" s="3">
        <v>6.1739379999999999E-5</v>
      </c>
      <c r="K403" s="3">
        <f t="shared" si="61"/>
        <v>2.4163767542439984E-7</v>
      </c>
      <c r="L403" s="3">
        <f t="shared" si="62"/>
        <v>0.99999975836232458</v>
      </c>
      <c r="M403" s="3">
        <f t="shared" si="63"/>
        <v>1.0000308393800001</v>
      </c>
      <c r="O403" s="3">
        <v>189</v>
      </c>
      <c r="P403" s="3">
        <v>8.4984340000000005E-2</v>
      </c>
      <c r="Q403" s="3">
        <v>0.91465510000000005</v>
      </c>
      <c r="R403" s="3">
        <f t="shared" si="66"/>
        <v>0.99999999659807037</v>
      </c>
      <c r="S403" s="3">
        <f t="shared" si="67"/>
        <v>3.4019295713783038E-9</v>
      </c>
      <c r="T403" s="3">
        <f t="shared" si="64"/>
        <v>0.99963944000000005</v>
      </c>
      <c r="V403" s="3">
        <v>189</v>
      </c>
      <c r="W403" s="3">
        <v>1.302611E-5</v>
      </c>
      <c r="X403" s="3">
        <v>0.99998750000000003</v>
      </c>
      <c r="Y403" s="3">
        <f t="shared" si="59"/>
        <v>0.99999999659807037</v>
      </c>
      <c r="Z403" s="3">
        <f t="shared" si="60"/>
        <v>3.4019295713783038E-9</v>
      </c>
      <c r="AA403" s="3">
        <f t="shared" si="65"/>
        <v>1.00000052611</v>
      </c>
    </row>
    <row r="404" spans="8:27" x14ac:dyDescent="0.35">
      <c r="H404" s="3">
        <v>18.95</v>
      </c>
      <c r="I404" s="3">
        <v>0.99996850000000004</v>
      </c>
      <c r="J404" s="3">
        <v>6.2498559999999995E-5</v>
      </c>
      <c r="K404" s="3">
        <f t="shared" si="61"/>
        <v>2.4762965084024202E-7</v>
      </c>
      <c r="L404" s="3">
        <f t="shared" si="62"/>
        <v>0.99999975237034922</v>
      </c>
      <c r="M404" s="3">
        <f t="shared" si="63"/>
        <v>1.00003099856</v>
      </c>
      <c r="O404" s="3">
        <v>189.5</v>
      </c>
      <c r="P404" s="3">
        <v>7.9386869999999998E-2</v>
      </c>
      <c r="Q404" s="3">
        <v>0.92025729999999994</v>
      </c>
      <c r="R404" s="3">
        <f t="shared" si="66"/>
        <v>0.99999999695104691</v>
      </c>
      <c r="S404" s="3">
        <f t="shared" si="67"/>
        <v>3.0489530900013051E-9</v>
      </c>
      <c r="T404" s="3">
        <f t="shared" si="64"/>
        <v>0.99964416999999994</v>
      </c>
      <c r="V404" s="3">
        <v>189.5</v>
      </c>
      <c r="W404" s="3">
        <v>1.195048E-5</v>
      </c>
      <c r="X404" s="3">
        <v>0.99998860000000001</v>
      </c>
      <c r="Y404" s="3">
        <f t="shared" si="59"/>
        <v>0.99999999695104691</v>
      </c>
      <c r="Z404" s="3">
        <f t="shared" si="60"/>
        <v>3.0489530900013051E-9</v>
      </c>
      <c r="AA404" s="3">
        <f t="shared" si="65"/>
        <v>1.00000055048</v>
      </c>
    </row>
    <row r="405" spans="8:27" x14ac:dyDescent="0.35">
      <c r="H405" s="3">
        <v>19</v>
      </c>
      <c r="I405" s="3">
        <v>0.99996779999999996</v>
      </c>
      <c r="J405" s="3">
        <v>6.3267030000000005E-5</v>
      </c>
      <c r="K405" s="3">
        <f t="shared" si="61"/>
        <v>2.5377021140027267E-7</v>
      </c>
      <c r="L405" s="3">
        <f t="shared" si="62"/>
        <v>0.9999997462297886</v>
      </c>
      <c r="M405" s="3">
        <f t="shared" si="63"/>
        <v>1.0000310670299999</v>
      </c>
      <c r="O405" s="3">
        <v>190</v>
      </c>
      <c r="P405" s="3">
        <v>7.3825479999999999E-2</v>
      </c>
      <c r="Q405" s="3">
        <v>0.92582220000000004</v>
      </c>
      <c r="R405" s="3">
        <f t="shared" si="66"/>
        <v>0.99999999726739941</v>
      </c>
      <c r="S405" s="3">
        <f t="shared" si="67"/>
        <v>2.7326005347383386E-9</v>
      </c>
      <c r="T405" s="3">
        <f t="shared" si="64"/>
        <v>0.99964768000000004</v>
      </c>
      <c r="V405" s="3">
        <v>190</v>
      </c>
      <c r="W405" s="3">
        <v>1.092028E-5</v>
      </c>
      <c r="X405" s="3">
        <v>0.99998960000000003</v>
      </c>
      <c r="Y405" s="3">
        <f t="shared" si="59"/>
        <v>0.99999999726739941</v>
      </c>
      <c r="Z405" s="3">
        <f t="shared" si="60"/>
        <v>2.7326005347383386E-9</v>
      </c>
      <c r="AA405" s="3">
        <f t="shared" si="65"/>
        <v>1.00000052028</v>
      </c>
    </row>
    <row r="406" spans="8:27" x14ac:dyDescent="0.35">
      <c r="H406" s="3">
        <v>19.05</v>
      </c>
      <c r="I406" s="3">
        <v>0.99996719999999994</v>
      </c>
      <c r="J406" s="3">
        <v>6.4044909999999995E-5</v>
      </c>
      <c r="K406" s="3">
        <f t="shared" si="61"/>
        <v>2.6006304154613247E-7</v>
      </c>
      <c r="L406" s="3">
        <f t="shared" si="62"/>
        <v>0.99999973993695845</v>
      </c>
      <c r="M406" s="3">
        <f t="shared" si="63"/>
        <v>1.00003124491</v>
      </c>
      <c r="O406" s="3">
        <v>190.5</v>
      </c>
      <c r="P406" s="3">
        <v>6.8313910000000005E-2</v>
      </c>
      <c r="Q406" s="3">
        <v>0.93133589999999999</v>
      </c>
      <c r="R406" s="3">
        <f t="shared" si="66"/>
        <v>0.99999999755092772</v>
      </c>
      <c r="S406" s="3">
        <f t="shared" si="67"/>
        <v>2.449072222798776E-9</v>
      </c>
      <c r="T406" s="3">
        <f t="shared" si="64"/>
        <v>0.99964980999999997</v>
      </c>
      <c r="V406" s="3">
        <v>190.5</v>
      </c>
      <c r="W406" s="3">
        <v>9.9348550000000006E-6</v>
      </c>
      <c r="X406" s="3">
        <v>0.99999059999999995</v>
      </c>
      <c r="Y406" s="3">
        <f t="shared" si="59"/>
        <v>0.99999999755092772</v>
      </c>
      <c r="Z406" s="3">
        <f t="shared" si="60"/>
        <v>2.449072222798776E-9</v>
      </c>
      <c r="AA406" s="3">
        <f t="shared" si="65"/>
        <v>1.0000005348549998</v>
      </c>
    </row>
    <row r="407" spans="8:27" x14ac:dyDescent="0.35">
      <c r="H407" s="3">
        <v>19.100000000000001</v>
      </c>
      <c r="I407" s="3">
        <v>0.99996660000000004</v>
      </c>
      <c r="J407" s="3">
        <v>6.4832320000000001E-5</v>
      </c>
      <c r="K407" s="3">
        <f t="shared" si="61"/>
        <v>2.6651191720183931E-7</v>
      </c>
      <c r="L407" s="3">
        <f t="shared" si="62"/>
        <v>0.9999997334880828</v>
      </c>
      <c r="M407" s="3">
        <f t="shared" si="63"/>
        <v>1.0000314323200001</v>
      </c>
      <c r="O407" s="3">
        <v>191</v>
      </c>
      <c r="P407" s="3">
        <v>6.2866909999999998E-2</v>
      </c>
      <c r="Q407" s="3">
        <v>0.93678349999999999</v>
      </c>
      <c r="R407" s="3">
        <f t="shared" si="66"/>
        <v>0.99999999780503801</v>
      </c>
      <c r="S407" s="3">
        <f t="shared" si="67"/>
        <v>2.1949620454542185E-9</v>
      </c>
      <c r="T407" s="3">
        <f t="shared" si="64"/>
        <v>0.99965040999999999</v>
      </c>
      <c r="V407" s="3">
        <v>191</v>
      </c>
      <c r="W407" s="3">
        <v>8.993672E-6</v>
      </c>
      <c r="X407" s="3">
        <v>0.99999150000000003</v>
      </c>
      <c r="Y407" s="3">
        <f t="shared" si="59"/>
        <v>0.99999999780503801</v>
      </c>
      <c r="Z407" s="3">
        <f t="shared" si="60"/>
        <v>2.1949620454542185E-9</v>
      </c>
      <c r="AA407" s="3">
        <f t="shared" si="65"/>
        <v>1.0000004936719999</v>
      </c>
    </row>
    <row r="408" spans="8:27" x14ac:dyDescent="0.35">
      <c r="H408" s="3">
        <v>19.149999999999999</v>
      </c>
      <c r="I408" s="3">
        <v>0.99996589999999996</v>
      </c>
      <c r="J408" s="3">
        <v>6.5629370000000003E-5</v>
      </c>
      <c r="K408" s="3">
        <f t="shared" si="61"/>
        <v>2.7312070782770093E-7</v>
      </c>
      <c r="L408" s="3">
        <f t="shared" si="62"/>
        <v>0.99999972687929217</v>
      </c>
      <c r="M408" s="3">
        <f t="shared" si="63"/>
        <v>1.0000315293699999</v>
      </c>
      <c r="O408" s="3">
        <v>191.5</v>
      </c>
      <c r="P408" s="3">
        <v>5.7500339999999997E-2</v>
      </c>
      <c r="Q408" s="3">
        <v>0.94214909999999996</v>
      </c>
      <c r="R408" s="3">
        <f t="shared" si="66"/>
        <v>0.99999999803278228</v>
      </c>
      <c r="S408" s="3">
        <f t="shared" si="67"/>
        <v>1.9672177220542153E-9</v>
      </c>
      <c r="T408" s="3">
        <f t="shared" si="64"/>
        <v>0.99964944</v>
      </c>
      <c r="V408" s="3">
        <v>191.5</v>
      </c>
      <c r="W408" s="3">
        <v>8.0963530000000007E-6</v>
      </c>
      <c r="X408" s="3">
        <v>0.9999924</v>
      </c>
      <c r="Y408" s="3">
        <f t="shared" si="59"/>
        <v>0.99999999803278228</v>
      </c>
      <c r="Z408" s="3">
        <f t="shared" si="60"/>
        <v>1.9672177220542153E-9</v>
      </c>
      <c r="AA408" s="3">
        <f t="shared" si="65"/>
        <v>1.000000496353</v>
      </c>
    </row>
    <row r="409" spans="8:27" x14ac:dyDescent="0.35">
      <c r="H409" s="3">
        <v>19.2</v>
      </c>
      <c r="I409" s="3">
        <v>0.99996529999999995</v>
      </c>
      <c r="J409" s="3">
        <v>6.6436189999999999E-5</v>
      </c>
      <c r="K409" s="3">
        <f t="shared" si="61"/>
        <v>2.7989337908485012E-7</v>
      </c>
      <c r="L409" s="3">
        <f t="shared" si="62"/>
        <v>0.99999972010662086</v>
      </c>
      <c r="M409" s="3">
        <f t="shared" si="63"/>
        <v>1.00003173619</v>
      </c>
      <c r="O409" s="3">
        <v>192</v>
      </c>
      <c r="P409" s="3">
        <v>5.2231149999999997E-2</v>
      </c>
      <c r="Q409" s="3">
        <v>0.94741540000000002</v>
      </c>
      <c r="R409" s="3">
        <f t="shared" si="66"/>
        <v>0.99999999823689634</v>
      </c>
      <c r="S409" s="3">
        <f t="shared" si="67"/>
        <v>1.7631037185772414E-9</v>
      </c>
      <c r="T409" s="3">
        <f t="shared" si="64"/>
        <v>0.99964655000000002</v>
      </c>
      <c r="V409" s="3">
        <v>192</v>
      </c>
      <c r="W409" s="3">
        <v>7.2426690000000003E-6</v>
      </c>
      <c r="X409" s="3">
        <v>0.99999329999999997</v>
      </c>
      <c r="Y409" s="3">
        <f t="shared" ref="Y409:Y425" si="68">0.5*(1+TANH((V409-$W$21/2)/$W$20))</f>
        <v>0.99999999823689634</v>
      </c>
      <c r="Z409" s="3">
        <f t="shared" ref="Z409:Z425" si="69">0.5*(1-TANH((V409-$W$21/2)/$W$20))</f>
        <v>1.7631037185772414E-9</v>
      </c>
      <c r="AA409" s="3">
        <f t="shared" si="65"/>
        <v>1.000000542669</v>
      </c>
    </row>
    <row r="410" spans="8:27" x14ac:dyDescent="0.35">
      <c r="H410" s="3">
        <v>19.25</v>
      </c>
      <c r="I410" s="3">
        <v>0.99996459999999998</v>
      </c>
      <c r="J410" s="3">
        <v>6.7252899999999994E-5</v>
      </c>
      <c r="K410" s="3">
        <f t="shared" ref="K410:K473" si="70">0.5*(1+TANH((H410-$I$21/2)/$I$20))</f>
        <v>2.8683399450057934E-7</v>
      </c>
      <c r="L410" s="3">
        <f t="shared" ref="L410:L473" si="71">0.5*(1-TANH((H410-$I$21/2)/$I$20))</f>
        <v>0.99999971316600544</v>
      </c>
      <c r="M410" s="3">
        <f t="shared" ref="M410:M473" si="72">SUM(I410:J410)</f>
        <v>1.0000318529000001</v>
      </c>
      <c r="O410" s="3">
        <v>192.5</v>
      </c>
      <c r="P410" s="3">
        <v>4.7077500000000001E-2</v>
      </c>
      <c r="Q410" s="3">
        <v>0.95256430000000003</v>
      </c>
      <c r="R410" s="3">
        <f t="shared" si="66"/>
        <v>0.99999999841983189</v>
      </c>
      <c r="S410" s="3">
        <f t="shared" si="67"/>
        <v>1.580168107473412E-9</v>
      </c>
      <c r="T410" s="3">
        <f t="shared" ref="T410:T425" si="73">SUM(P410:Q410)</f>
        <v>0.99964180000000002</v>
      </c>
      <c r="V410" s="3">
        <v>192.5</v>
      </c>
      <c r="W410" s="3">
        <v>6.432543E-6</v>
      </c>
      <c r="X410" s="3">
        <v>0.9999941</v>
      </c>
      <c r="Y410" s="3">
        <f t="shared" si="68"/>
        <v>0.99999999841983189</v>
      </c>
      <c r="Z410" s="3">
        <f t="shared" si="69"/>
        <v>1.580168107473412E-9</v>
      </c>
      <c r="AA410" s="3">
        <f t="shared" ref="AA410:AA425" si="74">SUM(W410:X410)</f>
        <v>1.0000005325429999</v>
      </c>
    </row>
    <row r="411" spans="8:27" x14ac:dyDescent="0.35">
      <c r="H411" s="3">
        <v>19.3</v>
      </c>
      <c r="I411" s="3">
        <v>0.99996399999999996</v>
      </c>
      <c r="J411" s="3">
        <v>6.8079609999999999E-5</v>
      </c>
      <c r="K411" s="3">
        <f t="shared" si="70"/>
        <v>2.9394671879900969E-7</v>
      </c>
      <c r="L411" s="3">
        <f t="shared" si="71"/>
        <v>0.99999970605328126</v>
      </c>
      <c r="M411" s="3">
        <f t="shared" si="72"/>
        <v>1.00003207961</v>
      </c>
      <c r="O411" s="3">
        <v>193</v>
      </c>
      <c r="P411" s="3">
        <v>4.2058699999999997E-2</v>
      </c>
      <c r="Q411" s="3">
        <v>0.95757619999999999</v>
      </c>
      <c r="R411" s="3">
        <f t="shared" si="66"/>
        <v>0.99999999858378663</v>
      </c>
      <c r="S411" s="3">
        <f t="shared" si="67"/>
        <v>1.4162133687989353E-9</v>
      </c>
      <c r="T411" s="3">
        <f t="shared" si="73"/>
        <v>0.99963489999999999</v>
      </c>
      <c r="V411" s="3">
        <v>193</v>
      </c>
      <c r="W411" s="3">
        <v>5.6660529999999996E-6</v>
      </c>
      <c r="X411" s="3">
        <v>0.99999479999999996</v>
      </c>
      <c r="Y411" s="3">
        <f t="shared" si="68"/>
        <v>0.99999999858378663</v>
      </c>
      <c r="Z411" s="3">
        <f t="shared" si="69"/>
        <v>1.4162133687989353E-9</v>
      </c>
      <c r="AA411" s="3">
        <f t="shared" si="74"/>
        <v>1.000000466053</v>
      </c>
    </row>
    <row r="412" spans="8:27" x14ac:dyDescent="0.35">
      <c r="H412" s="3">
        <v>19.350000000000001</v>
      </c>
      <c r="I412" s="3">
        <v>0.9999633</v>
      </c>
      <c r="J412" s="3">
        <v>6.8916450000000007E-5</v>
      </c>
      <c r="K412" s="3">
        <f t="shared" si="70"/>
        <v>3.0123581978847014E-7</v>
      </c>
      <c r="L412" s="3">
        <f t="shared" si="71"/>
        <v>0.99999969876418016</v>
      </c>
      <c r="M412" s="3">
        <f t="shared" si="72"/>
        <v>1.00003221645</v>
      </c>
      <c r="O412" s="3">
        <v>193.5</v>
      </c>
      <c r="P412" s="3">
        <v>3.7195350000000002E-2</v>
      </c>
      <c r="Q412" s="3">
        <v>0.96243040000000002</v>
      </c>
      <c r="R412" s="3">
        <f t="shared" si="66"/>
        <v>0.99999999873072964</v>
      </c>
      <c r="S412" s="3">
        <f t="shared" si="67"/>
        <v>1.2692703554861851E-9</v>
      </c>
      <c r="T412" s="3">
        <f t="shared" si="73"/>
        <v>0.99962574999999998</v>
      </c>
      <c r="V412" s="3">
        <v>193.5</v>
      </c>
      <c r="W412" s="3">
        <v>4.9434370000000004E-6</v>
      </c>
      <c r="X412" s="3">
        <v>0.99999559999999998</v>
      </c>
      <c r="Y412" s="3">
        <f t="shared" si="68"/>
        <v>0.99999999873072964</v>
      </c>
      <c r="Z412" s="3">
        <f t="shared" si="69"/>
        <v>1.2692703554861851E-9</v>
      </c>
      <c r="AA412" s="3">
        <f t="shared" si="74"/>
        <v>1.0000005434370001</v>
      </c>
    </row>
    <row r="413" spans="8:27" x14ac:dyDescent="0.35">
      <c r="H413" s="3">
        <v>19.399999999999999</v>
      </c>
      <c r="I413" s="3">
        <v>0.99996260000000003</v>
      </c>
      <c r="J413" s="3">
        <v>6.9763550000000001E-5</v>
      </c>
      <c r="K413" s="3">
        <f t="shared" si="70"/>
        <v>3.087056711925662E-7</v>
      </c>
      <c r="L413" s="3">
        <f t="shared" si="71"/>
        <v>0.99999969129432875</v>
      </c>
      <c r="M413" s="3">
        <f t="shared" si="72"/>
        <v>1.0000323635500001</v>
      </c>
      <c r="O413" s="3">
        <v>194</v>
      </c>
      <c r="P413" s="3">
        <v>3.2509320000000001E-2</v>
      </c>
      <c r="Q413" s="3">
        <v>0.96710479999999999</v>
      </c>
      <c r="R413" s="3">
        <f t="shared" si="66"/>
        <v>0.99999999886242619</v>
      </c>
      <c r="S413" s="3">
        <f t="shared" si="67"/>
        <v>1.1375737574148559E-9</v>
      </c>
      <c r="T413" s="3">
        <f t="shared" si="73"/>
        <v>0.99961411999999994</v>
      </c>
      <c r="V413" s="3">
        <v>194</v>
      </c>
      <c r="W413" s="3">
        <v>4.2651E-6</v>
      </c>
      <c r="X413" s="3">
        <v>0.9999962</v>
      </c>
      <c r="Y413" s="3">
        <f t="shared" si="68"/>
        <v>0.99999999886242619</v>
      </c>
      <c r="Z413" s="3">
        <f t="shared" si="69"/>
        <v>1.1375737574148559E-9</v>
      </c>
      <c r="AA413" s="3">
        <f t="shared" si="74"/>
        <v>1.0000004651000001</v>
      </c>
    </row>
    <row r="414" spans="8:27" x14ac:dyDescent="0.35">
      <c r="H414" s="3">
        <v>19.45</v>
      </c>
      <c r="I414" s="3">
        <v>0.99996189999999996</v>
      </c>
      <c r="J414" s="3">
        <v>7.0621030000000002E-5</v>
      </c>
      <c r="K414" s="3">
        <f t="shared" si="70"/>
        <v>3.1636075492613713E-7</v>
      </c>
      <c r="L414" s="3">
        <f t="shared" si="71"/>
        <v>0.99999968363924507</v>
      </c>
      <c r="M414" s="3">
        <f t="shared" si="72"/>
        <v>1.0000325210300001</v>
      </c>
      <c r="O414" s="3">
        <v>194.5</v>
      </c>
      <c r="P414" s="3">
        <v>2.8023820000000001E-2</v>
      </c>
      <c r="Q414" s="3">
        <v>0.97157610000000005</v>
      </c>
      <c r="R414" s="3">
        <f t="shared" si="66"/>
        <v>0.99999999898045833</v>
      </c>
      <c r="S414" s="3">
        <f t="shared" si="67"/>
        <v>1.0195416733083107E-9</v>
      </c>
      <c r="T414" s="3">
        <f t="shared" si="73"/>
        <v>0.99959992000000009</v>
      </c>
      <c r="V414" s="3">
        <v>194.5</v>
      </c>
      <c r="W414" s="3">
        <v>3.6316199999999998E-6</v>
      </c>
      <c r="X414" s="3">
        <v>0.99999689999999997</v>
      </c>
      <c r="Y414" s="3">
        <f t="shared" si="68"/>
        <v>0.99999999898045833</v>
      </c>
      <c r="Z414" s="3">
        <f t="shared" si="69"/>
        <v>1.0195416733083107E-9</v>
      </c>
      <c r="AA414" s="3">
        <f t="shared" si="74"/>
        <v>1.00000053162</v>
      </c>
    </row>
    <row r="415" spans="8:27" x14ac:dyDescent="0.35">
      <c r="H415" s="3">
        <v>19.5</v>
      </c>
      <c r="I415" s="3">
        <v>0.99996119999999999</v>
      </c>
      <c r="J415" s="3">
        <v>7.1489019999999994E-5</v>
      </c>
      <c r="K415" s="3">
        <f t="shared" si="70"/>
        <v>3.2420566453694732E-7</v>
      </c>
      <c r="L415" s="3">
        <f t="shared" si="71"/>
        <v>0.99999967579433546</v>
      </c>
      <c r="M415" s="3">
        <f t="shared" si="72"/>
        <v>1.00003268902</v>
      </c>
      <c r="O415" s="3">
        <v>195</v>
      </c>
      <c r="P415" s="3">
        <v>2.3763429999999999E-2</v>
      </c>
      <c r="Q415" s="3">
        <v>0.97581980000000001</v>
      </c>
      <c r="R415" s="3">
        <f t="shared" si="66"/>
        <v>0.99999999908624371</v>
      </c>
      <c r="S415" s="3">
        <f t="shared" si="67"/>
        <v>9.137562928529519E-10</v>
      </c>
      <c r="T415" s="3">
        <f t="shared" si="73"/>
        <v>0.99958323000000004</v>
      </c>
      <c r="V415" s="3">
        <v>195</v>
      </c>
      <c r="W415" s="3">
        <v>3.0437580000000001E-6</v>
      </c>
      <c r="X415" s="3">
        <v>0.99999769999999999</v>
      </c>
      <c r="Y415" s="3">
        <f t="shared" si="68"/>
        <v>0.99999999908624371</v>
      </c>
      <c r="Z415" s="3">
        <f t="shared" si="69"/>
        <v>9.137562928529519E-10</v>
      </c>
      <c r="AA415" s="3">
        <f t="shared" si="74"/>
        <v>1.0000007437580001</v>
      </c>
    </row>
    <row r="416" spans="8:27" x14ac:dyDescent="0.35">
      <c r="H416" s="3">
        <v>19.55</v>
      </c>
      <c r="I416" s="3">
        <v>0.99996050000000003</v>
      </c>
      <c r="J416" s="3">
        <v>7.2367659999999999E-5</v>
      </c>
      <c r="K416" s="3">
        <f t="shared" si="70"/>
        <v>3.3224510714857658E-7</v>
      </c>
      <c r="L416" s="3">
        <f t="shared" si="71"/>
        <v>0.9999996677548928</v>
      </c>
      <c r="M416" s="3">
        <f t="shared" si="72"/>
        <v>1.0000328676600001</v>
      </c>
      <c r="O416" s="3">
        <v>195.5</v>
      </c>
      <c r="P416" s="3">
        <v>1.9754150000000002E-2</v>
      </c>
      <c r="Q416" s="3">
        <v>0.97981030000000002</v>
      </c>
      <c r="R416" s="3">
        <f t="shared" si="66"/>
        <v>0.99999999918105298</v>
      </c>
      <c r="S416" s="3">
        <f t="shared" si="67"/>
        <v>8.1894702130824726E-10</v>
      </c>
      <c r="T416" s="3">
        <f t="shared" si="73"/>
        <v>0.99956445000000005</v>
      </c>
      <c r="V416" s="3">
        <v>195.5</v>
      </c>
      <c r="W416" s="3">
        <v>2.502471E-6</v>
      </c>
      <c r="X416" s="3">
        <v>0.99999850000000001</v>
      </c>
      <c r="Y416" s="3">
        <f t="shared" si="68"/>
        <v>0.99999999918105298</v>
      </c>
      <c r="Z416" s="3">
        <f t="shared" si="69"/>
        <v>8.1894702130824726E-10</v>
      </c>
      <c r="AA416" s="3">
        <f t="shared" si="74"/>
        <v>1.000001002471</v>
      </c>
    </row>
    <row r="417" spans="8:27" x14ac:dyDescent="0.35">
      <c r="H417" s="3">
        <v>19.600000000000001</v>
      </c>
      <c r="I417" s="3">
        <v>0.99995979999999995</v>
      </c>
      <c r="J417" s="3">
        <v>7.3257059999999998E-5</v>
      </c>
      <c r="K417" s="3">
        <f t="shared" si="70"/>
        <v>3.4048390662455574E-7</v>
      </c>
      <c r="L417" s="3">
        <f t="shared" si="71"/>
        <v>0.99999965951609338</v>
      </c>
      <c r="M417" s="3">
        <f t="shared" si="72"/>
        <v>1.00003305706</v>
      </c>
      <c r="O417" s="3">
        <v>196</v>
      </c>
      <c r="P417" s="3">
        <v>1.602344E-2</v>
      </c>
      <c r="Q417" s="3">
        <v>0.98352110000000004</v>
      </c>
      <c r="R417" s="3">
        <f t="shared" si="66"/>
        <v>0.99999999926602512</v>
      </c>
      <c r="S417" s="3">
        <f t="shared" si="67"/>
        <v>7.3397488087323381E-10</v>
      </c>
      <c r="T417" s="3">
        <f t="shared" si="73"/>
        <v>0.99954454000000004</v>
      </c>
      <c r="V417" s="3">
        <v>196</v>
      </c>
      <c r="W417" s="3">
        <v>2.0089200000000001E-6</v>
      </c>
      <c r="X417" s="3">
        <v>0.99999979999999999</v>
      </c>
      <c r="Y417" s="3">
        <f t="shared" si="68"/>
        <v>0.99999999926602512</v>
      </c>
      <c r="Z417" s="3">
        <f t="shared" si="69"/>
        <v>7.3397488087323381E-10</v>
      </c>
      <c r="AA417" s="3">
        <f t="shared" si="74"/>
        <v>1.00000180892</v>
      </c>
    </row>
    <row r="418" spans="8:27" x14ac:dyDescent="0.35">
      <c r="H418" s="3">
        <v>19.649999999999999</v>
      </c>
      <c r="I418" s="3">
        <v>0.99995900000000004</v>
      </c>
      <c r="J418" s="3">
        <v>7.4157380000000001E-5</v>
      </c>
      <c r="K418" s="3">
        <f t="shared" si="70"/>
        <v>3.4892700623290196E-7</v>
      </c>
      <c r="L418" s="3">
        <f t="shared" si="71"/>
        <v>0.99999965107299382</v>
      </c>
      <c r="M418" s="3">
        <f t="shared" si="72"/>
        <v>1.0000331573800001</v>
      </c>
      <c r="O418" s="3">
        <v>196.5</v>
      </c>
      <c r="P418" s="3">
        <v>1.260027E-2</v>
      </c>
      <c r="Q418" s="3">
        <v>0.98692639999999998</v>
      </c>
      <c r="R418" s="3">
        <f t="shared" ref="R418:R425" si="75">0.5*(1+TANH((O418-$P$21/2)/$P$20))</f>
        <v>0.99999999934218065</v>
      </c>
      <c r="S418" s="3">
        <f t="shared" ref="S418:S425" si="76">0.5*(1-TANH((O418-$P$21/2)/$P$20))</f>
        <v>6.5781941005482736E-10</v>
      </c>
      <c r="T418" s="3">
        <f t="shared" si="73"/>
        <v>0.99952666999999995</v>
      </c>
      <c r="V418" s="3">
        <v>196.5</v>
      </c>
      <c r="W418" s="3">
        <v>1.5644870000000001E-6</v>
      </c>
      <c r="X418" s="3">
        <v>1.0000020000000001</v>
      </c>
      <c r="Y418" s="3">
        <f t="shared" si="68"/>
        <v>0.99999999934218065</v>
      </c>
      <c r="Z418" s="3">
        <f t="shared" si="69"/>
        <v>6.5781941005482736E-10</v>
      </c>
      <c r="AA418" s="3">
        <f t="shared" si="74"/>
        <v>1.000003564487</v>
      </c>
    </row>
    <row r="419" spans="8:27" x14ac:dyDescent="0.35">
      <c r="H419" s="3">
        <v>19.7</v>
      </c>
      <c r="I419" s="3">
        <v>0.99995829999999997</v>
      </c>
      <c r="J419" s="3">
        <v>7.5068740000000005E-5</v>
      </c>
      <c r="K419" s="3">
        <f t="shared" si="70"/>
        <v>3.5757947242087695E-7</v>
      </c>
      <c r="L419" s="3">
        <f t="shared" si="71"/>
        <v>0.99999964242052752</v>
      </c>
      <c r="M419" s="3">
        <f t="shared" si="72"/>
        <v>1.00003336874</v>
      </c>
      <c r="O419" s="3">
        <v>197</v>
      </c>
      <c r="P419" s="3">
        <v>9.5151239999999998E-3</v>
      </c>
      <c r="Q419" s="3">
        <v>0.99000250000000001</v>
      </c>
      <c r="R419" s="3">
        <f t="shared" si="75"/>
        <v>0.99999999941043449</v>
      </c>
      <c r="S419" s="3">
        <f t="shared" si="76"/>
        <v>5.895655075249806E-10</v>
      </c>
      <c r="T419" s="3">
        <f t="shared" si="73"/>
        <v>0.99951762399999999</v>
      </c>
      <c r="V419" s="3">
        <v>197</v>
      </c>
      <c r="W419" s="3">
        <v>1.1707920000000001E-6</v>
      </c>
      <c r="X419" s="3">
        <v>1.000006</v>
      </c>
      <c r="Y419" s="3">
        <f t="shared" si="68"/>
        <v>0.99999999941043449</v>
      </c>
      <c r="Z419" s="3">
        <f t="shared" si="69"/>
        <v>5.895655075249806E-10</v>
      </c>
      <c r="AA419" s="3">
        <f t="shared" si="74"/>
        <v>1.000007170792</v>
      </c>
    </row>
    <row r="420" spans="8:27" x14ac:dyDescent="0.35">
      <c r="H420" s="3">
        <v>19.75</v>
      </c>
      <c r="I420" s="3">
        <v>0.99995750000000005</v>
      </c>
      <c r="J420" s="3">
        <v>7.5991270000000003E-5</v>
      </c>
      <c r="K420" s="3">
        <f t="shared" si="70"/>
        <v>3.6644649692441078E-7</v>
      </c>
      <c r="L420" s="3">
        <f t="shared" si="71"/>
        <v>0.99999963355350308</v>
      </c>
      <c r="M420" s="3">
        <f t="shared" si="72"/>
        <v>1.00003349127</v>
      </c>
      <c r="O420" s="3">
        <v>197.5</v>
      </c>
      <c r="P420" s="3">
        <v>6.8000630000000003E-3</v>
      </c>
      <c r="Q420" s="3">
        <v>0.99273389999999995</v>
      </c>
      <c r="R420" s="3">
        <f t="shared" si="75"/>
        <v>0.99999999947160645</v>
      </c>
      <c r="S420" s="3">
        <f t="shared" si="76"/>
        <v>5.283934956246128E-10</v>
      </c>
      <c r="T420" s="3">
        <f t="shared" si="73"/>
        <v>0.99953396299999997</v>
      </c>
      <c r="V420" s="3">
        <v>197.5</v>
      </c>
      <c r="W420" s="3">
        <v>8.2971140000000003E-7</v>
      </c>
      <c r="X420" s="3">
        <v>1.000016</v>
      </c>
      <c r="Y420" s="3">
        <f t="shared" si="68"/>
        <v>0.99999999947160645</v>
      </c>
      <c r="Z420" s="3">
        <f t="shared" si="69"/>
        <v>5.283934956246128E-10</v>
      </c>
      <c r="AA420" s="3">
        <f t="shared" si="74"/>
        <v>1.0000168297114</v>
      </c>
    </row>
    <row r="421" spans="8:27" x14ac:dyDescent="0.35">
      <c r="H421" s="3">
        <v>19.8</v>
      </c>
      <c r="I421" s="3">
        <v>0.99995670000000003</v>
      </c>
      <c r="J421" s="3">
        <v>7.6925129999999995E-5</v>
      </c>
      <c r="K421" s="3">
        <f t="shared" si="70"/>
        <v>3.7553339982121514E-7</v>
      </c>
      <c r="L421" s="3">
        <f t="shared" si="71"/>
        <v>0.99999962446660018</v>
      </c>
      <c r="M421" s="3">
        <f t="shared" si="72"/>
        <v>1.0000336251299999</v>
      </c>
      <c r="O421" s="3">
        <v>198</v>
      </c>
      <c r="P421" s="3">
        <v>4.4886910000000004E-3</v>
      </c>
      <c r="Q421" s="3">
        <v>0.99512469999999997</v>
      </c>
      <c r="R421" s="3">
        <f t="shared" si="75"/>
        <v>0.99999999952643137</v>
      </c>
      <c r="S421" s="3">
        <f t="shared" si="76"/>
        <v>4.7356862875602701E-10</v>
      </c>
      <c r="T421" s="3">
        <f t="shared" si="73"/>
        <v>0.99961339100000002</v>
      </c>
      <c r="V421" s="3">
        <v>198</v>
      </c>
      <c r="W421" s="3">
        <v>5.4339979999999997E-7</v>
      </c>
      <c r="X421" s="3">
        <v>1.0000370000000001</v>
      </c>
      <c r="Y421" s="3">
        <f t="shared" si="68"/>
        <v>0.99999999952643137</v>
      </c>
      <c r="Z421" s="3">
        <f t="shared" si="69"/>
        <v>4.7356862875602701E-10</v>
      </c>
      <c r="AA421" s="3">
        <f t="shared" si="74"/>
        <v>1.0000375433998001</v>
      </c>
    </row>
    <row r="422" spans="8:27" x14ac:dyDescent="0.35">
      <c r="H422" s="3">
        <v>19.850000000000001</v>
      </c>
      <c r="I422" s="3">
        <v>0.99995599999999996</v>
      </c>
      <c r="J422" s="3">
        <v>7.7870440000000002E-5</v>
      </c>
      <c r="K422" s="3">
        <f t="shared" si="70"/>
        <v>3.8484563397167548E-7</v>
      </c>
      <c r="L422" s="3">
        <f t="shared" si="71"/>
        <v>0.99999961515436597</v>
      </c>
      <c r="M422" s="3">
        <f t="shared" si="72"/>
        <v>1.00003387044</v>
      </c>
      <c r="O422" s="3">
        <v>198.5</v>
      </c>
      <c r="P422" s="3">
        <v>2.6161019999999999E-3</v>
      </c>
      <c r="Q422" s="3">
        <v>0.99722619999999995</v>
      </c>
      <c r="R422" s="3">
        <f t="shared" si="75"/>
        <v>0.99999999957556784</v>
      </c>
      <c r="S422" s="3">
        <f t="shared" si="76"/>
        <v>4.2443215608756191E-10</v>
      </c>
      <c r="T422" s="3">
        <f t="shared" si="73"/>
        <v>0.99984230199999991</v>
      </c>
      <c r="V422" s="3">
        <v>198.5</v>
      </c>
      <c r="W422" s="3">
        <v>3.143122E-7</v>
      </c>
      <c r="X422" s="3">
        <v>1.000084</v>
      </c>
      <c r="Y422" s="3">
        <f t="shared" si="68"/>
        <v>0.99999999957556784</v>
      </c>
      <c r="Z422" s="3">
        <f t="shared" si="69"/>
        <v>4.2443215608756191E-10</v>
      </c>
      <c r="AA422" s="3">
        <f t="shared" si="74"/>
        <v>1.0000843143122</v>
      </c>
    </row>
    <row r="423" spans="8:27" x14ac:dyDescent="0.35">
      <c r="H423" s="3">
        <v>19.899999999999999</v>
      </c>
      <c r="I423" s="3">
        <v>0.99995520000000004</v>
      </c>
      <c r="J423" s="3">
        <v>7.8827349999999993E-5</v>
      </c>
      <c r="K423" s="3">
        <f t="shared" si="70"/>
        <v>3.9438878673969668E-7</v>
      </c>
      <c r="L423" s="3">
        <f t="shared" si="71"/>
        <v>0.99999960561121326</v>
      </c>
      <c r="M423" s="3">
        <f t="shared" si="72"/>
        <v>1.0000340273500001</v>
      </c>
      <c r="O423" s="3">
        <v>199</v>
      </c>
      <c r="P423" s="3">
        <v>1.2187120000000001E-3</v>
      </c>
      <c r="Q423" s="3">
        <v>0.99919959999999997</v>
      </c>
      <c r="R423" s="3">
        <f t="shared" si="75"/>
        <v>0.99999999961960595</v>
      </c>
      <c r="S423" s="3">
        <f t="shared" si="76"/>
        <v>3.8039404959278045E-10</v>
      </c>
      <c r="T423" s="3">
        <f t="shared" si="73"/>
        <v>1.0004183119999999</v>
      </c>
      <c r="V423" s="3">
        <v>199</v>
      </c>
      <c r="W423" s="3">
        <v>1.4523000000000001E-7</v>
      </c>
      <c r="X423" s="3">
        <v>1.000192</v>
      </c>
      <c r="Y423" s="3">
        <f t="shared" si="68"/>
        <v>0.99999999961960595</v>
      </c>
      <c r="Z423" s="3">
        <f t="shared" si="69"/>
        <v>3.8039404959278045E-10</v>
      </c>
      <c r="AA423" s="3">
        <f t="shared" si="74"/>
        <v>1.00019214523</v>
      </c>
    </row>
    <row r="424" spans="8:27" x14ac:dyDescent="0.35">
      <c r="H424" s="3">
        <v>19.95</v>
      </c>
      <c r="I424" s="3">
        <v>0.99995440000000002</v>
      </c>
      <c r="J424" s="3">
        <v>7.9796000000000006E-5</v>
      </c>
      <c r="K424" s="3">
        <f t="shared" si="70"/>
        <v>4.0416858432257285E-7</v>
      </c>
      <c r="L424" s="3">
        <f t="shared" si="71"/>
        <v>0.99999959583141562</v>
      </c>
      <c r="M424" s="3">
        <f t="shared" si="72"/>
        <v>1.0000341960000001</v>
      </c>
      <c r="O424" s="3">
        <v>199.5</v>
      </c>
      <c r="P424" s="3">
        <v>3.3395480000000002E-4</v>
      </c>
      <c r="Q424" s="3">
        <v>1.0014590000000001</v>
      </c>
      <c r="R424" s="3">
        <f t="shared" si="75"/>
        <v>0.99999999965907471</v>
      </c>
      <c r="S424" s="3">
        <f t="shared" si="76"/>
        <v>3.4092528800044875E-10</v>
      </c>
      <c r="T424" s="3">
        <f t="shared" si="73"/>
        <v>1.0017929548000002</v>
      </c>
      <c r="V424" s="3">
        <v>199.5</v>
      </c>
      <c r="W424" s="3">
        <v>3.9286809999999999E-8</v>
      </c>
      <c r="X424" s="3">
        <v>1.0004379999999999</v>
      </c>
      <c r="Y424" s="3">
        <f t="shared" si="68"/>
        <v>0.99999999965907471</v>
      </c>
      <c r="Z424" s="3">
        <f t="shared" si="69"/>
        <v>3.4092528800044875E-10</v>
      </c>
      <c r="AA424" s="3">
        <f t="shared" si="74"/>
        <v>1.00043803928681</v>
      </c>
    </row>
    <row r="425" spans="8:27" x14ac:dyDescent="0.35">
      <c r="H425" s="3">
        <v>20</v>
      </c>
      <c r="I425" s="3">
        <v>0.99995350000000005</v>
      </c>
      <c r="J425" s="3">
        <v>8.0776539999999998E-5</v>
      </c>
      <c r="K425" s="3">
        <f t="shared" si="70"/>
        <v>4.141908947485895E-7</v>
      </c>
      <c r="L425" s="3">
        <f t="shared" si="71"/>
        <v>0.99999958580910531</v>
      </c>
      <c r="M425" s="3">
        <f t="shared" si="72"/>
        <v>1.0000342765400001</v>
      </c>
      <c r="O425" s="3">
        <v>200</v>
      </c>
      <c r="P425" s="3">
        <v>0</v>
      </c>
      <c r="Q425" s="3">
        <v>1.0049999999999999</v>
      </c>
      <c r="R425" s="3">
        <f t="shared" si="75"/>
        <v>0.9999999996944483</v>
      </c>
      <c r="S425" s="3">
        <f t="shared" si="76"/>
        <v>3.055516950567494E-10</v>
      </c>
      <c r="T425" s="3">
        <f t="shared" si="73"/>
        <v>1.0049999999999999</v>
      </c>
      <c r="V425" s="3">
        <v>200</v>
      </c>
      <c r="W425" s="3">
        <v>0</v>
      </c>
      <c r="X425" s="3">
        <v>1.0009999999999999</v>
      </c>
      <c r="Y425" s="3">
        <f t="shared" si="68"/>
        <v>0.9999999996944483</v>
      </c>
      <c r="Z425" s="3">
        <f t="shared" si="69"/>
        <v>3.055516950567494E-10</v>
      </c>
      <c r="AA425" s="3">
        <f t="shared" si="74"/>
        <v>1.0009999999999999</v>
      </c>
    </row>
    <row r="426" spans="8:27" x14ac:dyDescent="0.35">
      <c r="H426" s="3">
        <v>20.05</v>
      </c>
      <c r="I426" s="3">
        <v>0.99995270000000003</v>
      </c>
      <c r="J426" s="3">
        <v>8.1769120000000004E-5</v>
      </c>
      <c r="K426" s="3">
        <f t="shared" si="70"/>
        <v>4.2446173204035986E-7</v>
      </c>
      <c r="L426" s="3">
        <f t="shared" si="71"/>
        <v>0.99999957553826802</v>
      </c>
      <c r="M426" s="3">
        <f t="shared" si="72"/>
        <v>1.00003446912</v>
      </c>
    </row>
    <row r="427" spans="8:27" x14ac:dyDescent="0.35">
      <c r="H427" s="3">
        <v>20.100000000000001</v>
      </c>
      <c r="I427" s="3">
        <v>0.9999519</v>
      </c>
      <c r="J427" s="3">
        <v>8.2773879999999996E-5</v>
      </c>
      <c r="K427" s="3">
        <f t="shared" si="70"/>
        <v>4.3498725854629328E-7</v>
      </c>
      <c r="L427" s="3">
        <f t="shared" si="71"/>
        <v>0.99999956501274145</v>
      </c>
      <c r="M427" s="3">
        <f t="shared" si="72"/>
        <v>1.0000346738800001</v>
      </c>
    </row>
    <row r="428" spans="8:27" x14ac:dyDescent="0.35">
      <c r="H428" s="3">
        <v>20.149999999999999</v>
      </c>
      <c r="I428" s="3">
        <v>0.99995100000000003</v>
      </c>
      <c r="J428" s="3">
        <v>8.3790979999999996E-5</v>
      </c>
      <c r="K428" s="3">
        <f t="shared" si="70"/>
        <v>4.4577379038068798E-7</v>
      </c>
      <c r="L428" s="3">
        <f t="shared" si="71"/>
        <v>0.99999955422620967</v>
      </c>
      <c r="M428" s="3">
        <f t="shared" si="72"/>
        <v>1.00003479098</v>
      </c>
    </row>
    <row r="429" spans="8:27" x14ac:dyDescent="0.35">
      <c r="H429" s="3">
        <v>20.2</v>
      </c>
      <c r="I429" s="3">
        <v>0.99995020000000001</v>
      </c>
      <c r="J429" s="3">
        <v>8.4820570000000004E-5</v>
      </c>
      <c r="K429" s="3">
        <f t="shared" si="70"/>
        <v>4.5682779936662143E-7</v>
      </c>
      <c r="L429" s="3">
        <f t="shared" si="71"/>
        <v>0.99999954317220063</v>
      </c>
      <c r="M429" s="3">
        <f t="shared" si="72"/>
        <v>1.0000350205699999</v>
      </c>
    </row>
    <row r="430" spans="8:27" x14ac:dyDescent="0.35">
      <c r="H430" s="3">
        <v>20.25</v>
      </c>
      <c r="I430" s="3">
        <v>0.99994930000000004</v>
      </c>
      <c r="J430" s="3">
        <v>8.5862810000000001E-5</v>
      </c>
      <c r="K430" s="3">
        <f t="shared" si="70"/>
        <v>4.681559183650208E-7</v>
      </c>
      <c r="L430" s="3">
        <f t="shared" si="71"/>
        <v>0.99999953184408163</v>
      </c>
      <c r="M430" s="3">
        <f t="shared" si="72"/>
        <v>1.0000351628099999</v>
      </c>
    </row>
    <row r="431" spans="8:27" x14ac:dyDescent="0.35">
      <c r="H431" s="3">
        <v>20.3</v>
      </c>
      <c r="I431" s="3">
        <v>0.99994839999999996</v>
      </c>
      <c r="J431" s="3">
        <v>8.691785E-5</v>
      </c>
      <c r="K431" s="3">
        <f t="shared" si="70"/>
        <v>4.7976494454982088E-7</v>
      </c>
      <c r="L431" s="3">
        <f t="shared" si="71"/>
        <v>0.99999952023505545</v>
      </c>
      <c r="M431" s="3">
        <f t="shared" si="72"/>
        <v>1.0000353178499999</v>
      </c>
    </row>
    <row r="432" spans="8:27" x14ac:dyDescent="0.35">
      <c r="H432" s="3">
        <v>20.350000000000001</v>
      </c>
      <c r="I432" s="3">
        <v>0.99994749999999999</v>
      </c>
      <c r="J432" s="3">
        <v>8.7985839999999996E-5</v>
      </c>
      <c r="K432" s="3">
        <f t="shared" si="70"/>
        <v>4.9166184362681165E-7</v>
      </c>
      <c r="L432" s="3">
        <f t="shared" si="71"/>
        <v>0.99999950833815632</v>
      </c>
      <c r="M432" s="3">
        <f t="shared" si="72"/>
        <v>1.00003548584</v>
      </c>
    </row>
    <row r="433" spans="8:13" x14ac:dyDescent="0.35">
      <c r="H433" s="3">
        <v>20.399999999999999</v>
      </c>
      <c r="I433" s="3">
        <v>0.99994660000000002</v>
      </c>
      <c r="J433" s="3">
        <v>8.9066960000000004E-5</v>
      </c>
      <c r="K433" s="3">
        <f t="shared" si="70"/>
        <v>5.0385375427453027E-7</v>
      </c>
      <c r="L433" s="3">
        <f t="shared" si="71"/>
        <v>0.99999949614624573</v>
      </c>
      <c r="M433" s="3">
        <f t="shared" si="72"/>
        <v>1.0000356669600001</v>
      </c>
    </row>
    <row r="434" spans="8:13" x14ac:dyDescent="0.35">
      <c r="H434" s="3">
        <v>20.45</v>
      </c>
      <c r="I434" s="3">
        <v>0.99994570000000005</v>
      </c>
      <c r="J434" s="3">
        <v>9.0161370000000005E-5</v>
      </c>
      <c r="K434" s="3">
        <f t="shared" si="70"/>
        <v>5.1634799169697487E-7</v>
      </c>
      <c r="L434" s="3">
        <f t="shared" si="71"/>
        <v>0.9999994836520083</v>
      </c>
      <c r="M434" s="3">
        <f t="shared" si="72"/>
        <v>1.00003586137</v>
      </c>
    </row>
    <row r="435" spans="8:13" x14ac:dyDescent="0.35">
      <c r="H435" s="3">
        <v>20.5</v>
      </c>
      <c r="I435" s="3">
        <v>0.99994470000000002</v>
      </c>
      <c r="J435" s="3">
        <v>9.1269219999999998E-5</v>
      </c>
      <c r="K435" s="3">
        <f t="shared" si="70"/>
        <v>5.2915205295267498E-7</v>
      </c>
      <c r="L435" s="3">
        <f t="shared" si="71"/>
        <v>0.99999947084794705</v>
      </c>
      <c r="M435" s="3">
        <f t="shared" si="72"/>
        <v>1.00003596922</v>
      </c>
    </row>
    <row r="436" spans="8:13" x14ac:dyDescent="0.35">
      <c r="H436" s="3">
        <v>20.55</v>
      </c>
      <c r="I436" s="3">
        <v>0.99994380000000005</v>
      </c>
      <c r="J436" s="3">
        <v>9.2390699999999996E-5</v>
      </c>
      <c r="K436" s="3">
        <f t="shared" si="70"/>
        <v>5.422736208959833E-7</v>
      </c>
      <c r="L436" s="3">
        <f t="shared" si="71"/>
        <v>0.9999994577263791</v>
      </c>
      <c r="M436" s="3">
        <f t="shared" si="72"/>
        <v>1.0000361906999999</v>
      </c>
    </row>
    <row r="437" spans="8:13" x14ac:dyDescent="0.35">
      <c r="H437" s="3">
        <v>20.6</v>
      </c>
      <c r="I437" s="3">
        <v>0.99994280000000002</v>
      </c>
      <c r="J437" s="3">
        <v>9.3525949999999995E-5</v>
      </c>
      <c r="K437" s="3">
        <f t="shared" si="70"/>
        <v>5.5572056867347897E-7</v>
      </c>
      <c r="L437" s="3">
        <f t="shared" si="71"/>
        <v>0.99999944427943133</v>
      </c>
      <c r="M437" s="3">
        <f t="shared" si="72"/>
        <v>1.00003632595</v>
      </c>
    </row>
    <row r="438" spans="8:13" x14ac:dyDescent="0.35">
      <c r="H438" s="3">
        <v>20.65</v>
      </c>
      <c r="I438" s="3">
        <v>0.99994179999999999</v>
      </c>
      <c r="J438" s="3">
        <v>9.4675169999999996E-5</v>
      </c>
      <c r="K438" s="3">
        <f t="shared" si="70"/>
        <v>5.6950096488650459E-7</v>
      </c>
      <c r="L438" s="3">
        <f t="shared" si="71"/>
        <v>0.99999943049903517</v>
      </c>
      <c r="M438" s="3">
        <f t="shared" si="72"/>
        <v>1.0000364751699999</v>
      </c>
    </row>
    <row r="439" spans="8:13" x14ac:dyDescent="0.35">
      <c r="H439" s="3">
        <v>20.7</v>
      </c>
      <c r="I439" s="3">
        <v>0.99994090000000002</v>
      </c>
      <c r="J439" s="3">
        <v>9.5838519999999995E-5</v>
      </c>
      <c r="K439" s="3">
        <f t="shared" si="70"/>
        <v>5.8362307836512528E-7</v>
      </c>
      <c r="L439" s="3">
        <f t="shared" si="71"/>
        <v>0.99999941637692169</v>
      </c>
      <c r="M439" s="3">
        <f t="shared" si="72"/>
        <v>1.00003673852</v>
      </c>
    </row>
    <row r="440" spans="8:13" x14ac:dyDescent="0.35">
      <c r="H440" s="3">
        <v>20.75</v>
      </c>
      <c r="I440" s="3">
        <v>0.99993989999999999</v>
      </c>
      <c r="J440" s="3">
        <v>9.7016170000000006E-5</v>
      </c>
      <c r="K440" s="3">
        <f t="shared" si="70"/>
        <v>5.9809538238697613E-7</v>
      </c>
      <c r="L440" s="3">
        <f t="shared" si="71"/>
        <v>0.99999940190461767</v>
      </c>
      <c r="M440" s="3">
        <f t="shared" si="72"/>
        <v>1.00003691617</v>
      </c>
    </row>
    <row r="441" spans="8:13" x14ac:dyDescent="0.35">
      <c r="H441" s="3">
        <v>20.8</v>
      </c>
      <c r="I441" s="3">
        <v>0.99993880000000002</v>
      </c>
      <c r="J441" s="3">
        <v>9.820831E-5</v>
      </c>
      <c r="K441" s="3">
        <f t="shared" si="70"/>
        <v>6.1292656100553344E-7</v>
      </c>
      <c r="L441" s="3">
        <f t="shared" si="71"/>
        <v>0.99999938707343894</v>
      </c>
      <c r="M441" s="3">
        <f t="shared" si="72"/>
        <v>1.0000370083100001</v>
      </c>
    </row>
    <row r="442" spans="8:13" x14ac:dyDescent="0.35">
      <c r="H442" s="3">
        <v>20.85</v>
      </c>
      <c r="I442" s="3">
        <v>0.99993779999999999</v>
      </c>
      <c r="J442" s="3">
        <v>9.9415120000000004E-5</v>
      </c>
      <c r="K442" s="3">
        <f t="shared" si="70"/>
        <v>6.2812551332447342E-7</v>
      </c>
      <c r="L442" s="3">
        <f t="shared" si="71"/>
        <v>0.99999937187448662</v>
      </c>
      <c r="M442" s="3">
        <f t="shared" si="72"/>
        <v>1.0000372151199999</v>
      </c>
    </row>
    <row r="443" spans="8:13" x14ac:dyDescent="0.35">
      <c r="H443" s="3">
        <v>20.9</v>
      </c>
      <c r="I443" s="3">
        <v>0.99993679999999996</v>
      </c>
      <c r="J443" s="3">
        <v>1.0063680000000001E-4</v>
      </c>
      <c r="K443" s="3">
        <f t="shared" si="70"/>
        <v>6.4370135904878722E-7</v>
      </c>
      <c r="L443" s="3">
        <f t="shared" si="71"/>
        <v>0.9999993562986409</v>
      </c>
      <c r="M443" s="3">
        <f t="shared" si="72"/>
        <v>1.0000374368</v>
      </c>
    </row>
    <row r="444" spans="8:13" x14ac:dyDescent="0.35">
      <c r="H444" s="3">
        <v>20.95</v>
      </c>
      <c r="I444" s="3">
        <v>0.99993569999999998</v>
      </c>
      <c r="J444" s="3">
        <v>1.018735E-4</v>
      </c>
      <c r="K444" s="3">
        <f t="shared" si="70"/>
        <v>6.5966344403589616E-7</v>
      </c>
      <c r="L444" s="3">
        <f t="shared" si="71"/>
        <v>0.99999934033655591</v>
      </c>
      <c r="M444" s="3">
        <f t="shared" si="72"/>
        <v>1.0000375735</v>
      </c>
    </row>
    <row r="445" spans="8:13" x14ac:dyDescent="0.35">
      <c r="H445" s="3">
        <v>21</v>
      </c>
      <c r="I445" s="3">
        <v>0.99993460000000001</v>
      </c>
      <c r="J445" s="3">
        <v>1.031254E-4</v>
      </c>
      <c r="K445" s="3">
        <f t="shared" si="70"/>
        <v>6.7602134623534482E-7</v>
      </c>
      <c r="L445" s="3">
        <f t="shared" si="71"/>
        <v>0.99999932397865376</v>
      </c>
      <c r="M445" s="3">
        <f t="shared" si="72"/>
        <v>1.0000377253999999</v>
      </c>
    </row>
    <row r="446" spans="8:13" x14ac:dyDescent="0.35">
      <c r="H446" s="3">
        <v>21.05</v>
      </c>
      <c r="I446" s="3">
        <v>0.99993350000000003</v>
      </c>
      <c r="J446" s="3">
        <v>1.0439269999999999E-4</v>
      </c>
      <c r="K446" s="3">
        <f t="shared" si="70"/>
        <v>6.927848805737824E-7</v>
      </c>
      <c r="L446" s="3">
        <f t="shared" si="71"/>
        <v>0.99999930721511943</v>
      </c>
      <c r="M446" s="3">
        <f t="shared" si="72"/>
        <v>1.0000378927</v>
      </c>
    </row>
    <row r="447" spans="8:13" x14ac:dyDescent="0.35">
      <c r="H447" s="3">
        <v>21.1</v>
      </c>
      <c r="I447" s="3">
        <v>0.99993240000000005</v>
      </c>
      <c r="J447" s="3">
        <v>1.0567559999999999E-4</v>
      </c>
      <c r="K447" s="3">
        <f t="shared" si="70"/>
        <v>7.0996410600487891E-7</v>
      </c>
      <c r="L447" s="3">
        <f t="shared" si="71"/>
        <v>0.99999929003589405</v>
      </c>
      <c r="M447" s="3">
        <f t="shared" si="72"/>
        <v>1.0000380756</v>
      </c>
    </row>
    <row r="448" spans="8:13" x14ac:dyDescent="0.35">
      <c r="H448" s="3">
        <v>21.15</v>
      </c>
      <c r="I448" s="3">
        <v>0.99993129999999997</v>
      </c>
      <c r="J448" s="3">
        <v>1.069743E-4</v>
      </c>
      <c r="K448" s="3">
        <f t="shared" si="70"/>
        <v>7.2756933011675073E-7</v>
      </c>
      <c r="L448" s="3">
        <f t="shared" si="71"/>
        <v>0.99999927243066988</v>
      </c>
      <c r="M448" s="3">
        <f t="shared" si="72"/>
        <v>1.0000382743</v>
      </c>
    </row>
    <row r="449" spans="8:13" x14ac:dyDescent="0.35">
      <c r="H449" s="3">
        <v>21.2</v>
      </c>
      <c r="I449" s="3">
        <v>0.99993019999999999</v>
      </c>
      <c r="J449" s="3">
        <v>1.0828900000000001E-4</v>
      </c>
      <c r="K449" s="3">
        <f t="shared" si="70"/>
        <v>7.4561111668147717E-7</v>
      </c>
      <c r="L449" s="3">
        <f t="shared" si="71"/>
        <v>0.99999925438888337</v>
      </c>
      <c r="M449" s="3">
        <f t="shared" si="72"/>
        <v>1.000038489</v>
      </c>
    </row>
    <row r="450" spans="8:13" x14ac:dyDescent="0.35">
      <c r="H450" s="3">
        <v>21.25</v>
      </c>
      <c r="I450" s="3">
        <v>0.99992899999999996</v>
      </c>
      <c r="J450" s="3">
        <v>1.096199E-4</v>
      </c>
      <c r="K450" s="3">
        <f t="shared" si="70"/>
        <v>7.6410029126172674E-7</v>
      </c>
      <c r="L450" s="3">
        <f t="shared" si="71"/>
        <v>0.99999923589970874</v>
      </c>
      <c r="M450" s="3">
        <f t="shared" si="72"/>
        <v>1.0000386199</v>
      </c>
    </row>
    <row r="451" spans="8:13" x14ac:dyDescent="0.35">
      <c r="H451" s="3">
        <v>21.3</v>
      </c>
      <c r="I451" s="3">
        <v>0.99992780000000003</v>
      </c>
      <c r="J451" s="3">
        <v>1.109672E-4</v>
      </c>
      <c r="K451" s="3">
        <f t="shared" si="70"/>
        <v>7.8304794792760646E-7</v>
      </c>
      <c r="L451" s="3">
        <f t="shared" si="71"/>
        <v>0.99999921695205207</v>
      </c>
      <c r="M451" s="3">
        <f t="shared" si="72"/>
        <v>1.0000387672</v>
      </c>
    </row>
    <row r="452" spans="8:13" x14ac:dyDescent="0.35">
      <c r="H452" s="3">
        <v>21.35</v>
      </c>
      <c r="I452" s="3">
        <v>0.9999266</v>
      </c>
      <c r="J452" s="3">
        <v>1.123311E-4</v>
      </c>
      <c r="K452" s="3">
        <f t="shared" si="70"/>
        <v>8.0246545586248885E-7</v>
      </c>
      <c r="L452" s="3">
        <f t="shared" si="71"/>
        <v>0.99999919753454414</v>
      </c>
      <c r="M452" s="3">
        <f t="shared" si="72"/>
        <v>1.0000389311</v>
      </c>
    </row>
    <row r="453" spans="8:13" x14ac:dyDescent="0.35">
      <c r="H453" s="3">
        <v>21.4</v>
      </c>
      <c r="I453" s="3">
        <v>0.99992539999999996</v>
      </c>
      <c r="J453" s="3">
        <v>1.137118E-4</v>
      </c>
      <c r="K453" s="3">
        <f t="shared" si="70"/>
        <v>8.2236446580230549E-7</v>
      </c>
      <c r="L453" s="3">
        <f t="shared" si="71"/>
        <v>0.99999917763553414</v>
      </c>
      <c r="M453" s="3">
        <f t="shared" si="72"/>
        <v>1.0000391118</v>
      </c>
    </row>
    <row r="454" spans="8:13" x14ac:dyDescent="0.35">
      <c r="H454" s="3">
        <v>21.45</v>
      </c>
      <c r="I454" s="3">
        <v>0.99992420000000004</v>
      </c>
      <c r="J454" s="3">
        <v>1.151096E-4</v>
      </c>
      <c r="K454" s="3">
        <f t="shared" si="70"/>
        <v>8.4275691797364161E-7</v>
      </c>
      <c r="L454" s="3">
        <f t="shared" si="71"/>
        <v>0.99999915724308197</v>
      </c>
      <c r="M454" s="3">
        <f t="shared" si="72"/>
        <v>1.0000393096</v>
      </c>
    </row>
    <row r="455" spans="8:13" x14ac:dyDescent="0.35">
      <c r="H455" s="3">
        <v>21.5</v>
      </c>
      <c r="I455" s="3">
        <v>0.99992300000000001</v>
      </c>
      <c r="J455" s="3">
        <v>1.1652450000000001E-4</v>
      </c>
      <c r="K455" s="3">
        <f t="shared" si="70"/>
        <v>8.636550483664962E-7</v>
      </c>
      <c r="L455" s="3">
        <f t="shared" si="71"/>
        <v>0.99999913634495163</v>
      </c>
      <c r="M455" s="3">
        <f t="shared" si="72"/>
        <v>1.0000395245</v>
      </c>
    </row>
    <row r="456" spans="8:13" x14ac:dyDescent="0.35">
      <c r="H456" s="3">
        <v>21.55</v>
      </c>
      <c r="I456" s="3">
        <v>0.99992170000000002</v>
      </c>
      <c r="J456" s="3">
        <v>1.179569E-4</v>
      </c>
      <c r="K456" s="3">
        <f t="shared" si="70"/>
        <v>8.8507139622828745E-7</v>
      </c>
      <c r="L456" s="3">
        <f t="shared" si="71"/>
        <v>0.99999911492860383</v>
      </c>
      <c r="M456" s="3">
        <f t="shared" si="72"/>
        <v>1.0000396569000001</v>
      </c>
    </row>
    <row r="457" spans="8:13" x14ac:dyDescent="0.35">
      <c r="H457" s="3">
        <v>21.6</v>
      </c>
      <c r="I457" s="3">
        <v>0.99992049999999999</v>
      </c>
      <c r="J457" s="3">
        <v>1.19407E-4</v>
      </c>
      <c r="K457" s="3">
        <f t="shared" si="70"/>
        <v>9.0701881211296964E-7</v>
      </c>
      <c r="L457" s="3">
        <f t="shared" si="71"/>
        <v>0.99999909298118794</v>
      </c>
      <c r="M457" s="3">
        <f t="shared" si="72"/>
        <v>1.0000399069999999</v>
      </c>
    </row>
    <row r="458" spans="8:13" x14ac:dyDescent="0.35">
      <c r="H458" s="3">
        <v>21.65</v>
      </c>
      <c r="I458" s="3">
        <v>0.99991920000000001</v>
      </c>
      <c r="J458" s="3">
        <v>1.208749E-4</v>
      </c>
      <c r="K458" s="3">
        <f t="shared" si="70"/>
        <v>9.2951046504197166E-7</v>
      </c>
      <c r="L458" s="3">
        <f t="shared" si="71"/>
        <v>0.99999907048953496</v>
      </c>
      <c r="M458" s="3">
        <f t="shared" si="72"/>
        <v>1.0000400749</v>
      </c>
    </row>
    <row r="459" spans="8:13" x14ac:dyDescent="0.35">
      <c r="H459" s="3">
        <v>21.7</v>
      </c>
      <c r="I459" s="3">
        <v>0.99991790000000003</v>
      </c>
      <c r="J459" s="3">
        <v>1.22361E-4</v>
      </c>
      <c r="K459" s="3">
        <f t="shared" si="70"/>
        <v>9.5255985060882509E-7</v>
      </c>
      <c r="L459" s="3">
        <f t="shared" si="71"/>
        <v>0.99999904744014945</v>
      </c>
      <c r="M459" s="3">
        <f t="shared" si="72"/>
        <v>1.0000402610000001</v>
      </c>
    </row>
    <row r="460" spans="8:13" x14ac:dyDescent="0.35">
      <c r="H460" s="3">
        <v>21.75</v>
      </c>
      <c r="I460" s="3">
        <v>0.99991660000000004</v>
      </c>
      <c r="J460" s="3">
        <v>1.2386539999999999E-4</v>
      </c>
      <c r="K460" s="3">
        <f t="shared" si="70"/>
        <v>9.7618079886174769E-7</v>
      </c>
      <c r="L460" s="3">
        <f t="shared" si="71"/>
        <v>0.99999902381920114</v>
      </c>
      <c r="M460" s="3">
        <f t="shared" si="72"/>
        <v>1.0000404654000001</v>
      </c>
    </row>
    <row r="461" spans="8:13" x14ac:dyDescent="0.35">
      <c r="H461" s="3">
        <v>21.8</v>
      </c>
      <c r="I461" s="3">
        <v>0.9999152</v>
      </c>
      <c r="J461" s="3">
        <v>1.2538830000000001E-4</v>
      </c>
      <c r="K461" s="3">
        <f t="shared" si="70"/>
        <v>1.0003874832964499E-6</v>
      </c>
      <c r="L461" s="3">
        <f t="shared" si="71"/>
        <v>0.9999989996125167</v>
      </c>
      <c r="M461" s="3">
        <f t="shared" si="72"/>
        <v>1.0000405883000001</v>
      </c>
    </row>
    <row r="462" spans="8:13" x14ac:dyDescent="0.35">
      <c r="H462" s="3">
        <v>21.85</v>
      </c>
      <c r="I462" s="3">
        <v>0.99991390000000002</v>
      </c>
      <c r="J462" s="3">
        <v>1.2693010000000001E-4</v>
      </c>
      <c r="K462" s="3">
        <f t="shared" si="70"/>
        <v>1.0251944284056513E-6</v>
      </c>
      <c r="L462" s="3">
        <f t="shared" si="71"/>
        <v>0.99999897480557154</v>
      </c>
      <c r="M462" s="3">
        <f t="shared" si="72"/>
        <v>1.0000408301000001</v>
      </c>
    </row>
    <row r="463" spans="8:13" x14ac:dyDescent="0.35">
      <c r="H463" s="3">
        <v>21.9</v>
      </c>
      <c r="I463" s="3">
        <v>0.99991249999999998</v>
      </c>
      <c r="J463" s="3">
        <v>1.2849089999999999E-4</v>
      </c>
      <c r="K463" s="3">
        <f t="shared" si="70"/>
        <v>1.0506165190604655E-6</v>
      </c>
      <c r="L463" s="3">
        <f t="shared" si="71"/>
        <v>0.99999894938348088</v>
      </c>
      <c r="M463" s="3">
        <f t="shared" si="72"/>
        <v>1.0000409908999999</v>
      </c>
    </row>
    <row r="464" spans="8:13" x14ac:dyDescent="0.35">
      <c r="H464" s="3">
        <v>21.95</v>
      </c>
      <c r="I464" s="3">
        <v>0.99991110000000005</v>
      </c>
      <c r="J464" s="3">
        <v>1.3007089999999999E-4</v>
      </c>
      <c r="K464" s="3">
        <f t="shared" si="70"/>
        <v>1.076669009114628E-6</v>
      </c>
      <c r="L464" s="3">
        <f t="shared" si="71"/>
        <v>0.99999892333099094</v>
      </c>
      <c r="M464" s="3">
        <f t="shared" si="72"/>
        <v>1.0000411709000001</v>
      </c>
    </row>
    <row r="465" spans="8:13" x14ac:dyDescent="0.35">
      <c r="H465" s="3">
        <v>22</v>
      </c>
      <c r="I465" s="3">
        <v>0.99990970000000001</v>
      </c>
      <c r="J465" s="3">
        <v>1.316705E-4</v>
      </c>
      <c r="K465" s="3">
        <f t="shared" si="70"/>
        <v>1.1033675309524149E-6</v>
      </c>
      <c r="L465" s="3">
        <f t="shared" si="71"/>
        <v>0.9999988966324691</v>
      </c>
      <c r="M465" s="3">
        <f t="shared" si="72"/>
        <v>1.0000413705</v>
      </c>
    </row>
    <row r="466" spans="8:13" x14ac:dyDescent="0.35">
      <c r="H466" s="3">
        <v>22.05</v>
      </c>
      <c r="I466" s="3">
        <v>0.99990820000000002</v>
      </c>
      <c r="J466" s="3">
        <v>1.3328980000000001E-4</v>
      </c>
      <c r="K466" s="3">
        <f t="shared" si="70"/>
        <v>1.1307281039818484E-6</v>
      </c>
      <c r="L466" s="3">
        <f t="shared" si="71"/>
        <v>0.99999886927189596</v>
      </c>
      <c r="M466" s="3">
        <f t="shared" si="72"/>
        <v>1.0000414898000001</v>
      </c>
    </row>
    <row r="467" spans="8:13" x14ac:dyDescent="0.35">
      <c r="H467" s="3">
        <v>22.1</v>
      </c>
      <c r="I467" s="3">
        <v>0.99990679999999998</v>
      </c>
      <c r="J467" s="3">
        <v>1.349291E-4</v>
      </c>
      <c r="K467" s="3">
        <f t="shared" si="70"/>
        <v>1.1587671456814164E-6</v>
      </c>
      <c r="L467" s="3">
        <f t="shared" si="71"/>
        <v>0.99999884123285432</v>
      </c>
      <c r="M467" s="3">
        <f t="shared" si="72"/>
        <v>1.0000417290999999</v>
      </c>
    </row>
    <row r="468" spans="8:13" x14ac:dyDescent="0.35">
      <c r="H468" s="3">
        <v>22.15</v>
      </c>
      <c r="I468" s="3">
        <v>0.9999053</v>
      </c>
      <c r="J468" s="3">
        <v>1.3658870000000001E-4</v>
      </c>
      <c r="K468" s="3">
        <f t="shared" si="70"/>
        <v>1.1875014799822559E-6</v>
      </c>
      <c r="L468" s="3">
        <f t="shared" si="71"/>
        <v>0.99999881249851996</v>
      </c>
      <c r="M468" s="3">
        <f t="shared" si="72"/>
        <v>1.0000418887</v>
      </c>
    </row>
    <row r="469" spans="8:13" x14ac:dyDescent="0.35">
      <c r="H469" s="3">
        <v>22.2</v>
      </c>
      <c r="I469" s="3">
        <v>0.99990380000000001</v>
      </c>
      <c r="J469" s="3">
        <v>1.3826880000000001E-4</v>
      </c>
      <c r="K469" s="3">
        <f t="shared" si="70"/>
        <v>1.216948348148339E-6</v>
      </c>
      <c r="L469" s="3">
        <f t="shared" si="71"/>
        <v>0.99999878305165191</v>
      </c>
      <c r="M469" s="3">
        <f t="shared" si="72"/>
        <v>1.0000420688</v>
      </c>
    </row>
    <row r="470" spans="8:13" x14ac:dyDescent="0.35">
      <c r="H470" s="3">
        <v>22.25</v>
      </c>
      <c r="I470" s="3">
        <v>0.99990230000000002</v>
      </c>
      <c r="J470" s="3">
        <v>1.399696E-4</v>
      </c>
      <c r="K470" s="3">
        <f t="shared" si="70"/>
        <v>1.247125419157058E-6</v>
      </c>
      <c r="L470" s="3">
        <f t="shared" si="71"/>
        <v>0.99999875287458084</v>
      </c>
      <c r="M470" s="3">
        <f t="shared" si="72"/>
        <v>1.0000422696</v>
      </c>
    </row>
    <row r="471" spans="8:13" x14ac:dyDescent="0.35">
      <c r="H471" s="3">
        <v>22.3</v>
      </c>
      <c r="I471" s="3">
        <v>0.99990069999999998</v>
      </c>
      <c r="J471" s="3">
        <v>1.416915E-4</v>
      </c>
      <c r="K471" s="3">
        <f t="shared" si="70"/>
        <v>1.2780508001353219E-6</v>
      </c>
      <c r="L471" s="3">
        <f t="shared" si="71"/>
        <v>0.99999872194919992</v>
      </c>
      <c r="M471" s="3">
        <f t="shared" si="72"/>
        <v>1.0000423915000001</v>
      </c>
    </row>
    <row r="472" spans="8:13" x14ac:dyDescent="0.35">
      <c r="H472" s="3">
        <v>22.35</v>
      </c>
      <c r="I472" s="3">
        <v>0.99989919999999999</v>
      </c>
      <c r="J472" s="3">
        <v>1.434347E-4</v>
      </c>
      <c r="K472" s="3">
        <f t="shared" si="70"/>
        <v>1.3097430469621862E-6</v>
      </c>
      <c r="L472" s="3">
        <f t="shared" si="71"/>
        <v>0.99999869025695309</v>
      </c>
      <c r="M472" s="3">
        <f t="shared" si="72"/>
        <v>1.0000426347</v>
      </c>
    </row>
    <row r="473" spans="8:13" x14ac:dyDescent="0.35">
      <c r="H473" s="3">
        <v>22.4</v>
      </c>
      <c r="I473" s="3">
        <v>0.99989760000000005</v>
      </c>
      <c r="J473" s="3">
        <v>1.4519939999999999E-4</v>
      </c>
      <c r="K473" s="3">
        <f t="shared" si="70"/>
        <v>1.3422211758151725E-6</v>
      </c>
      <c r="L473" s="3">
        <f t="shared" si="71"/>
        <v>0.99999865777882424</v>
      </c>
      <c r="M473" s="3">
        <f t="shared" si="72"/>
        <v>1.0000427994000001</v>
      </c>
    </row>
    <row r="474" spans="8:13" x14ac:dyDescent="0.35">
      <c r="H474" s="3">
        <v>22.45</v>
      </c>
      <c r="I474" s="3">
        <v>0.99989600000000001</v>
      </c>
      <c r="J474" s="3">
        <v>1.4698599999999999E-4</v>
      </c>
      <c r="K474" s="3">
        <f t="shared" ref="K474:K537" si="77">0.5*(1+TANH((H474-$I$21/2)/$I$20))</f>
        <v>1.375504674439032E-6</v>
      </c>
      <c r="L474" s="3">
        <f t="shared" ref="L474:L537" si="78">0.5*(1-TANH((H474-$I$21/2)/$I$20))</f>
        <v>0.99999862449532562</v>
      </c>
      <c r="M474" s="3">
        <f t="shared" ref="M474:M537" si="79">SUM(I474:J474)</f>
        <v>1.000042986</v>
      </c>
    </row>
    <row r="475" spans="8:13" x14ac:dyDescent="0.35">
      <c r="H475" s="3">
        <v>22.5</v>
      </c>
      <c r="I475" s="3">
        <v>0.99989439999999996</v>
      </c>
      <c r="J475" s="3">
        <v>1.4879469999999999E-4</v>
      </c>
      <c r="K475" s="3">
        <f t="shared" si="77"/>
        <v>1.4096135136920651E-6</v>
      </c>
      <c r="L475" s="3">
        <f t="shared" si="78"/>
        <v>0.99999859038648631</v>
      </c>
      <c r="M475" s="3">
        <f t="shared" si="79"/>
        <v>1.0000431946999999</v>
      </c>
    </row>
    <row r="476" spans="8:13" x14ac:dyDescent="0.35">
      <c r="H476" s="3">
        <v>22.55</v>
      </c>
      <c r="I476" s="3">
        <v>0.99989269999999997</v>
      </c>
      <c r="J476" s="3">
        <v>1.5062570000000001E-4</v>
      </c>
      <c r="K476" s="3">
        <f t="shared" si="77"/>
        <v>1.4445681597585747E-6</v>
      </c>
      <c r="L476" s="3">
        <f t="shared" si="78"/>
        <v>0.99999855543184024</v>
      </c>
      <c r="M476" s="3">
        <f t="shared" si="79"/>
        <v>1.0000433256999999</v>
      </c>
    </row>
    <row r="477" spans="8:13" x14ac:dyDescent="0.35">
      <c r="H477" s="3">
        <v>22.6</v>
      </c>
      <c r="I477" s="3">
        <v>0.99989110000000003</v>
      </c>
      <c r="J477" s="3">
        <v>1.5247939999999999E-4</v>
      </c>
      <c r="K477" s="3">
        <f t="shared" si="77"/>
        <v>1.4803895862502969E-6</v>
      </c>
      <c r="L477" s="3">
        <f t="shared" si="78"/>
        <v>0.99999851961041375</v>
      </c>
      <c r="M477" s="3">
        <f t="shared" si="79"/>
        <v>1.0000435794</v>
      </c>
    </row>
    <row r="478" spans="8:13" x14ac:dyDescent="0.35">
      <c r="H478" s="3">
        <v>22.65</v>
      </c>
      <c r="I478" s="3">
        <v>0.99988940000000004</v>
      </c>
      <c r="J478" s="3">
        <v>1.543561E-4</v>
      </c>
      <c r="K478" s="3">
        <f t="shared" si="77"/>
        <v>1.5170992870294775E-6</v>
      </c>
      <c r="L478" s="3">
        <f t="shared" si="78"/>
        <v>0.99999848290071292</v>
      </c>
      <c r="M478" s="3">
        <f t="shared" si="79"/>
        <v>1.0000437561</v>
      </c>
    </row>
    <row r="479" spans="8:13" x14ac:dyDescent="0.35">
      <c r="H479" s="3">
        <v>22.7</v>
      </c>
      <c r="I479" s="3">
        <v>0.99988770000000005</v>
      </c>
      <c r="J479" s="3">
        <v>1.5625599999999999E-4</v>
      </c>
      <c r="K479" s="3">
        <f t="shared" si="77"/>
        <v>1.5547192888099026E-6</v>
      </c>
      <c r="L479" s="3">
        <f t="shared" si="78"/>
        <v>0.99999844528071113</v>
      </c>
      <c r="M479" s="3">
        <f t="shared" si="79"/>
        <v>1.0000439560000001</v>
      </c>
    </row>
    <row r="480" spans="8:13" x14ac:dyDescent="0.35">
      <c r="H480" s="3">
        <v>22.75</v>
      </c>
      <c r="I480" s="3">
        <v>0.99988589999999999</v>
      </c>
      <c r="J480" s="3">
        <v>1.5817939999999999E-4</v>
      </c>
      <c r="K480" s="3">
        <f t="shared" si="77"/>
        <v>1.5932721643130421E-6</v>
      </c>
      <c r="L480" s="3">
        <f t="shared" si="78"/>
        <v>0.99999840672783569</v>
      </c>
      <c r="M480" s="3">
        <f t="shared" si="79"/>
        <v>1.0000440794000001</v>
      </c>
    </row>
    <row r="481" spans="8:13" x14ac:dyDescent="0.35">
      <c r="H481" s="3">
        <v>22.8</v>
      </c>
      <c r="I481" s="3">
        <v>0.9998842</v>
      </c>
      <c r="J481" s="3">
        <v>1.6012670000000001E-4</v>
      </c>
      <c r="K481" s="3">
        <f t="shared" si="77"/>
        <v>1.6327810463678816E-6</v>
      </c>
      <c r="L481" s="3">
        <f t="shared" si="78"/>
        <v>0.99999836721895363</v>
      </c>
      <c r="M481" s="3">
        <f t="shared" si="79"/>
        <v>1.0000443267000001</v>
      </c>
    </row>
    <row r="482" spans="8:13" x14ac:dyDescent="0.35">
      <c r="H482" s="3">
        <v>22.85</v>
      </c>
      <c r="I482" s="3">
        <v>0.99988239999999995</v>
      </c>
      <c r="J482" s="3">
        <v>1.6209810000000001E-4</v>
      </c>
      <c r="K482" s="3">
        <f t="shared" si="77"/>
        <v>1.6732696412891102E-6</v>
      </c>
      <c r="L482" s="3">
        <f t="shared" si="78"/>
        <v>0.99999832673035871</v>
      </c>
      <c r="M482" s="3">
        <f t="shared" si="79"/>
        <v>1.0000444980999998</v>
      </c>
    </row>
    <row r="483" spans="8:13" x14ac:dyDescent="0.35">
      <c r="H483" s="3">
        <v>22.9</v>
      </c>
      <c r="I483" s="3">
        <v>0.99988060000000001</v>
      </c>
      <c r="J483" s="3">
        <v>1.6409390000000001E-4</v>
      </c>
      <c r="K483" s="3">
        <f t="shared" si="77"/>
        <v>1.7147622431989973E-6</v>
      </c>
      <c r="L483" s="3">
        <f t="shared" si="78"/>
        <v>0.9999982852377568</v>
      </c>
      <c r="M483" s="3">
        <f t="shared" si="79"/>
        <v>1.0000446939000001</v>
      </c>
    </row>
    <row r="484" spans="8:13" x14ac:dyDescent="0.35">
      <c r="H484" s="3">
        <v>22.95</v>
      </c>
      <c r="I484" s="3">
        <v>0.99987870000000001</v>
      </c>
      <c r="J484" s="3">
        <v>1.6611450000000001E-4</v>
      </c>
      <c r="K484" s="3">
        <f t="shared" si="77"/>
        <v>1.7572837485158033E-6</v>
      </c>
      <c r="L484" s="3">
        <f t="shared" si="78"/>
        <v>0.99999824271625148</v>
      </c>
      <c r="M484" s="3">
        <f t="shared" si="79"/>
        <v>1.0000448145</v>
      </c>
    </row>
    <row r="485" spans="8:13" x14ac:dyDescent="0.35">
      <c r="H485" s="3">
        <v>23</v>
      </c>
      <c r="I485" s="3">
        <v>0.99987689999999996</v>
      </c>
      <c r="J485" s="3">
        <v>1.681602E-4</v>
      </c>
      <c r="K485" s="3">
        <f t="shared" si="77"/>
        <v>1.800859671274857E-6</v>
      </c>
      <c r="L485" s="3">
        <f t="shared" si="78"/>
        <v>0.99999819914032873</v>
      </c>
      <c r="M485" s="3">
        <f t="shared" si="79"/>
        <v>1.0000450601999999</v>
      </c>
    </row>
    <row r="486" spans="8:13" x14ac:dyDescent="0.35">
      <c r="H486" s="3">
        <v>23.05</v>
      </c>
      <c r="I486" s="3">
        <v>0.99987499999999996</v>
      </c>
      <c r="J486" s="3">
        <v>1.702312E-4</v>
      </c>
      <c r="K486" s="3">
        <f t="shared" si="77"/>
        <v>1.8455161580610557E-6</v>
      </c>
      <c r="L486" s="3">
        <f t="shared" si="78"/>
        <v>0.99999815448384188</v>
      </c>
      <c r="M486" s="3">
        <f t="shared" si="79"/>
        <v>1.0000452311999999</v>
      </c>
    </row>
    <row r="487" spans="8:13" x14ac:dyDescent="0.35">
      <c r="H487" s="3">
        <v>23.1</v>
      </c>
      <c r="I487" s="3">
        <v>0.99987309999999996</v>
      </c>
      <c r="J487" s="3">
        <v>1.7232789999999999E-4</v>
      </c>
      <c r="K487" s="3">
        <f t="shared" si="77"/>
        <v>1.891280003829543E-6</v>
      </c>
      <c r="L487" s="3">
        <f t="shared" si="78"/>
        <v>0.99999810871999617</v>
      </c>
      <c r="M487" s="3">
        <f t="shared" si="79"/>
        <v>1.0000454279</v>
      </c>
    </row>
    <row r="488" spans="8:13" x14ac:dyDescent="0.35">
      <c r="H488" s="3">
        <v>23.15</v>
      </c>
      <c r="I488" s="3">
        <v>0.99987110000000001</v>
      </c>
      <c r="J488" s="3">
        <v>1.744506E-4</v>
      </c>
      <c r="K488" s="3">
        <f t="shared" si="77"/>
        <v>1.9381786677263868E-6</v>
      </c>
      <c r="L488" s="3">
        <f t="shared" si="78"/>
        <v>0.99999806182133222</v>
      </c>
      <c r="M488" s="3">
        <f t="shared" si="79"/>
        <v>1.0000455506000001</v>
      </c>
    </row>
    <row r="489" spans="8:13" x14ac:dyDescent="0.35">
      <c r="H489" s="3">
        <v>23.2</v>
      </c>
      <c r="I489" s="3">
        <v>0.99986920000000001</v>
      </c>
      <c r="J489" s="3">
        <v>1.7659960000000001E-4</v>
      </c>
      <c r="K489" s="3">
        <f t="shared" si="77"/>
        <v>1.9862402903525478E-6</v>
      </c>
      <c r="L489" s="3">
        <f t="shared" si="78"/>
        <v>0.99999801375970965</v>
      </c>
      <c r="M489" s="3">
        <f t="shared" si="79"/>
        <v>1.0000457996000001</v>
      </c>
    </row>
    <row r="490" spans="8:13" x14ac:dyDescent="0.35">
      <c r="H490" s="3">
        <v>23.25</v>
      </c>
      <c r="I490" s="3">
        <v>0.99986719999999996</v>
      </c>
      <c r="J490" s="3">
        <v>1.787754E-4</v>
      </c>
      <c r="K490" s="3">
        <f t="shared" si="77"/>
        <v>2.0354937095845571E-6</v>
      </c>
      <c r="L490" s="3">
        <f t="shared" si="78"/>
        <v>0.99999796450629042</v>
      </c>
      <c r="M490" s="3">
        <f t="shared" si="79"/>
        <v>1.0000459754</v>
      </c>
    </row>
    <row r="491" spans="8:13" x14ac:dyDescent="0.35">
      <c r="H491" s="3">
        <v>23.3</v>
      </c>
      <c r="I491" s="3">
        <v>0.99986520000000001</v>
      </c>
      <c r="J491" s="3">
        <v>1.8097809999999999E-4</v>
      </c>
      <c r="K491" s="3">
        <f t="shared" si="77"/>
        <v>2.0859684785046184E-6</v>
      </c>
      <c r="L491" s="3">
        <f t="shared" si="78"/>
        <v>0.9999979140315215</v>
      </c>
      <c r="M491" s="3">
        <f t="shared" si="79"/>
        <v>1.0000461781000001</v>
      </c>
    </row>
    <row r="492" spans="8:13" x14ac:dyDescent="0.35">
      <c r="H492" s="3">
        <v>23.35</v>
      </c>
      <c r="I492" s="3">
        <v>0.9998631</v>
      </c>
      <c r="J492" s="3">
        <v>1.8320820000000001E-4</v>
      </c>
      <c r="K492" s="3">
        <f t="shared" si="77"/>
        <v>2.1376948834972431E-6</v>
      </c>
      <c r="L492" s="3">
        <f t="shared" si="78"/>
        <v>0.99999786230511645</v>
      </c>
      <c r="M492" s="3">
        <f t="shared" si="79"/>
        <v>1.0000463082</v>
      </c>
    </row>
    <row r="493" spans="8:13" x14ac:dyDescent="0.35">
      <c r="H493" s="3">
        <v>23.4</v>
      </c>
      <c r="I493" s="3">
        <v>0.99986109999999995</v>
      </c>
      <c r="J493" s="3">
        <v>1.854661E-4</v>
      </c>
      <c r="K493" s="3">
        <f t="shared" si="77"/>
        <v>2.1907039611801515E-6</v>
      </c>
      <c r="L493" s="3">
        <f t="shared" si="78"/>
        <v>0.99999780929603888</v>
      </c>
      <c r="M493" s="3">
        <f t="shared" si="79"/>
        <v>1.0000465661</v>
      </c>
    </row>
    <row r="494" spans="8:13" x14ac:dyDescent="0.35">
      <c r="H494" s="3">
        <v>23.45</v>
      </c>
      <c r="I494" s="3">
        <v>0.99985900000000005</v>
      </c>
      <c r="J494" s="3">
        <v>1.8775199999999999E-4</v>
      </c>
      <c r="K494" s="3">
        <f t="shared" si="77"/>
        <v>2.2450275183327761E-6</v>
      </c>
      <c r="L494" s="3">
        <f t="shared" si="78"/>
        <v>0.99999775497248167</v>
      </c>
      <c r="M494" s="3">
        <f t="shared" si="79"/>
        <v>1.000046752</v>
      </c>
    </row>
    <row r="495" spans="8:13" x14ac:dyDescent="0.35">
      <c r="H495" s="3">
        <v>23.5</v>
      </c>
      <c r="I495" s="3">
        <v>0.99985679999999999</v>
      </c>
      <c r="J495" s="3">
        <v>1.9006620000000001E-4</v>
      </c>
      <c r="K495" s="3">
        <f t="shared" si="77"/>
        <v>2.300698150381475E-6</v>
      </c>
      <c r="L495" s="3">
        <f t="shared" si="78"/>
        <v>0.99999769930184956</v>
      </c>
      <c r="M495" s="3">
        <f t="shared" si="79"/>
        <v>1.0000468661999999</v>
      </c>
    </row>
    <row r="496" spans="8:13" x14ac:dyDescent="0.35">
      <c r="H496" s="3">
        <v>23.55</v>
      </c>
      <c r="I496" s="3">
        <v>0.99985469999999999</v>
      </c>
      <c r="J496" s="3">
        <v>1.9240929999999999E-4</v>
      </c>
      <c r="K496" s="3">
        <f t="shared" si="77"/>
        <v>2.3577492607174122E-6</v>
      </c>
      <c r="L496" s="3">
        <f t="shared" si="78"/>
        <v>0.99999764225073928</v>
      </c>
      <c r="M496" s="3">
        <f t="shared" si="79"/>
        <v>1.0000471093000001</v>
      </c>
    </row>
    <row r="497" spans="8:13" x14ac:dyDescent="0.35">
      <c r="H497" s="3">
        <v>23.6</v>
      </c>
      <c r="I497" s="3">
        <v>0.99985250000000003</v>
      </c>
      <c r="J497" s="3">
        <v>1.947815E-4</v>
      </c>
      <c r="K497" s="3">
        <f t="shared" si="77"/>
        <v>2.4162150813467065E-6</v>
      </c>
      <c r="L497" s="3">
        <f t="shared" si="78"/>
        <v>0.99999758378491865</v>
      </c>
      <c r="M497" s="3">
        <f t="shared" si="79"/>
        <v>1.0000472815000001</v>
      </c>
    </row>
    <row r="498" spans="8:13" x14ac:dyDescent="0.35">
      <c r="H498" s="3">
        <v>23.65</v>
      </c>
      <c r="I498" s="3">
        <v>0.99985029999999997</v>
      </c>
      <c r="J498" s="3">
        <v>1.9718329999999999E-4</v>
      </c>
      <c r="K498" s="3">
        <f t="shared" si="77"/>
        <v>2.4761306930409788E-6</v>
      </c>
      <c r="L498" s="3">
        <f t="shared" si="78"/>
        <v>0.99999752386930696</v>
      </c>
      <c r="M498" s="3">
        <f t="shared" si="79"/>
        <v>1.0000474832999999</v>
      </c>
    </row>
    <row r="499" spans="8:13" x14ac:dyDescent="0.35">
      <c r="H499" s="3">
        <v>23.7</v>
      </c>
      <c r="I499" s="3">
        <v>0.99984799999999996</v>
      </c>
      <c r="J499" s="3">
        <v>1.9961490000000001E-4</v>
      </c>
      <c r="K499" s="3">
        <f t="shared" si="77"/>
        <v>2.5375320463205675E-6</v>
      </c>
      <c r="L499" s="3">
        <f t="shared" si="78"/>
        <v>0.99999746246795373</v>
      </c>
      <c r="M499" s="3">
        <f t="shared" si="79"/>
        <v>1.0000476148999999</v>
      </c>
    </row>
    <row r="500" spans="8:13" x14ac:dyDescent="0.35">
      <c r="H500" s="3">
        <v>23.75</v>
      </c>
      <c r="I500" s="3">
        <v>0.99984580000000001</v>
      </c>
      <c r="J500" s="3">
        <v>2.020767E-4</v>
      </c>
      <c r="K500" s="3">
        <f t="shared" si="77"/>
        <v>2.6004559834369445E-6</v>
      </c>
      <c r="L500" s="3">
        <f t="shared" si="78"/>
        <v>0.99999739954401656</v>
      </c>
      <c r="M500" s="3">
        <f t="shared" si="79"/>
        <v>1.0000478767000001</v>
      </c>
    </row>
    <row r="501" spans="8:13" x14ac:dyDescent="0.35">
      <c r="H501" s="3">
        <v>23.8</v>
      </c>
      <c r="I501" s="3">
        <v>0.9998435</v>
      </c>
      <c r="J501" s="3">
        <v>2.0456930000000001E-4</v>
      </c>
      <c r="K501" s="3">
        <f t="shared" si="77"/>
        <v>2.6649402599665528E-6</v>
      </c>
      <c r="L501" s="3">
        <f t="shared" si="78"/>
        <v>0.99999733505973998</v>
      </c>
      <c r="M501" s="3">
        <f t="shared" si="79"/>
        <v>1.0000480693</v>
      </c>
    </row>
    <row r="502" spans="8:13" x14ac:dyDescent="0.35">
      <c r="H502" s="3">
        <v>23.85</v>
      </c>
      <c r="I502" s="3">
        <v>0.99984110000000004</v>
      </c>
      <c r="J502" s="3">
        <v>2.070928E-4</v>
      </c>
      <c r="K502" s="3">
        <f t="shared" si="77"/>
        <v>2.7310235677369121E-6</v>
      </c>
      <c r="L502" s="3">
        <f t="shared" si="78"/>
        <v>0.99999726897643226</v>
      </c>
      <c r="M502" s="3">
        <f t="shared" si="79"/>
        <v>1.0000481928</v>
      </c>
    </row>
    <row r="503" spans="8:13" x14ac:dyDescent="0.35">
      <c r="H503" s="3">
        <v>23.9</v>
      </c>
      <c r="I503" s="3">
        <v>0.99983869999999997</v>
      </c>
      <c r="J503" s="3">
        <v>2.0964780000000001E-4</v>
      </c>
      <c r="K503" s="3">
        <f t="shared" si="77"/>
        <v>2.7987455582523246E-6</v>
      </c>
      <c r="L503" s="3">
        <f t="shared" si="78"/>
        <v>0.9999972012544418</v>
      </c>
      <c r="M503" s="3">
        <f t="shared" si="79"/>
        <v>1.0000483478</v>
      </c>
    </row>
    <row r="504" spans="8:13" x14ac:dyDescent="0.35">
      <c r="H504" s="3">
        <v>23.95</v>
      </c>
      <c r="I504" s="3">
        <v>0.99983630000000001</v>
      </c>
      <c r="J504" s="3">
        <v>2.122347E-4</v>
      </c>
      <c r="K504" s="3">
        <f t="shared" si="77"/>
        <v>2.8681468660085585E-6</v>
      </c>
      <c r="L504" s="3">
        <f t="shared" si="78"/>
        <v>0.99999713185313399</v>
      </c>
      <c r="M504" s="3">
        <f t="shared" si="79"/>
        <v>1.0000485347000001</v>
      </c>
    </row>
    <row r="505" spans="8:13" x14ac:dyDescent="0.35">
      <c r="H505" s="3">
        <v>24</v>
      </c>
      <c r="I505" s="3">
        <v>0.99983390000000005</v>
      </c>
      <c r="J505" s="3">
        <v>2.1485380000000001E-4</v>
      </c>
      <c r="K505" s="3">
        <f t="shared" si="77"/>
        <v>2.9392691328622433E-6</v>
      </c>
      <c r="L505" s="3">
        <f t="shared" si="78"/>
        <v>0.99999706073086714</v>
      </c>
      <c r="M505" s="3">
        <f t="shared" si="79"/>
        <v>1.0000487538</v>
      </c>
    </row>
    <row r="506" spans="8:13" x14ac:dyDescent="0.35">
      <c r="H506" s="3">
        <v>24.05</v>
      </c>
      <c r="I506" s="3">
        <v>0.99983140000000004</v>
      </c>
      <c r="J506" s="3">
        <v>2.1750550000000001E-4</v>
      </c>
      <c r="K506" s="3">
        <f t="shared" si="77"/>
        <v>3.0121550340100889E-6</v>
      </c>
      <c r="L506" s="3">
        <f t="shared" si="78"/>
        <v>0.99999698784496593</v>
      </c>
      <c r="M506" s="3">
        <f t="shared" si="79"/>
        <v>1.0000489055000001</v>
      </c>
    </row>
    <row r="507" spans="8:13" x14ac:dyDescent="0.35">
      <c r="H507" s="3">
        <v>24.1</v>
      </c>
      <c r="I507" s="3">
        <v>0.99982890000000002</v>
      </c>
      <c r="J507" s="3">
        <v>2.2019030000000001E-4</v>
      </c>
      <c r="K507" s="3">
        <f t="shared" si="77"/>
        <v>3.0868483024137916E-6</v>
      </c>
      <c r="L507" s="3">
        <f t="shared" si="78"/>
        <v>0.99999691315169759</v>
      </c>
      <c r="M507" s="3">
        <f t="shared" si="79"/>
        <v>1.0000490903000001</v>
      </c>
    </row>
    <row r="508" spans="8:13" x14ac:dyDescent="0.35">
      <c r="H508" s="3">
        <v>24.15</v>
      </c>
      <c r="I508" s="3">
        <v>0.9998264</v>
      </c>
      <c r="J508" s="3">
        <v>2.229086E-4</v>
      </c>
      <c r="K508" s="3">
        <f t="shared" si="77"/>
        <v>3.1633937548902757E-6</v>
      </c>
      <c r="L508" s="3">
        <f t="shared" si="78"/>
        <v>0.99999683660624505</v>
      </c>
      <c r="M508" s="3">
        <f t="shared" si="79"/>
        <v>1.0000493086</v>
      </c>
    </row>
    <row r="509" spans="8:13" x14ac:dyDescent="0.35">
      <c r="H509" s="3">
        <v>24.2</v>
      </c>
      <c r="I509" s="3">
        <v>0.99982380000000004</v>
      </c>
      <c r="J509" s="3">
        <v>2.2566090000000001E-4</v>
      </c>
      <c r="K509" s="3">
        <f t="shared" si="77"/>
        <v>3.2418373205889139E-6</v>
      </c>
      <c r="L509" s="3">
        <f t="shared" si="78"/>
        <v>0.99999675816267941</v>
      </c>
      <c r="M509" s="3">
        <f t="shared" si="79"/>
        <v>1.0000494609000001</v>
      </c>
    </row>
    <row r="510" spans="8:13" x14ac:dyDescent="0.35">
      <c r="H510" s="3">
        <v>24.25</v>
      </c>
      <c r="I510" s="3">
        <v>0.99982119999999997</v>
      </c>
      <c r="J510" s="3">
        <v>2.284474E-4</v>
      </c>
      <c r="K510" s="3">
        <f t="shared" si="77"/>
        <v>3.3222260672483017E-6</v>
      </c>
      <c r="L510" s="3">
        <f t="shared" si="78"/>
        <v>0.99999667777393275</v>
      </c>
      <c r="M510" s="3">
        <f t="shared" si="79"/>
        <v>1.0000496474</v>
      </c>
    </row>
    <row r="511" spans="8:13" x14ac:dyDescent="0.35">
      <c r="H511" s="3">
        <v>24.3</v>
      </c>
      <c r="I511" s="3">
        <v>0.9998186</v>
      </c>
      <c r="J511" s="3">
        <v>2.312688E-4</v>
      </c>
      <c r="K511" s="3">
        <f t="shared" si="77"/>
        <v>3.4046082290073443E-6</v>
      </c>
      <c r="L511" s="3">
        <f t="shared" si="78"/>
        <v>0.99999659539177099</v>
      </c>
      <c r="M511" s="3">
        <f t="shared" si="79"/>
        <v>1.0000498687999999</v>
      </c>
    </row>
    <row r="512" spans="8:13" x14ac:dyDescent="0.35">
      <c r="H512" s="3">
        <v>24.35</v>
      </c>
      <c r="I512" s="3">
        <v>0.99981589999999998</v>
      </c>
      <c r="J512" s="3">
        <v>2.3412540000000001E-4</v>
      </c>
      <c r="K512" s="3">
        <f t="shared" si="77"/>
        <v>3.4890332372139454E-6</v>
      </c>
      <c r="L512" s="3">
        <f t="shared" si="78"/>
        <v>0.99999651096676279</v>
      </c>
      <c r="M512" s="3">
        <f t="shared" si="79"/>
        <v>1.0000500254</v>
      </c>
    </row>
    <row r="513" spans="8:13" x14ac:dyDescent="0.35">
      <c r="H513" s="3">
        <v>24.4</v>
      </c>
      <c r="I513" s="3">
        <v>0.99981319999999996</v>
      </c>
      <c r="J513" s="3">
        <v>2.3701780000000001E-4</v>
      </c>
      <c r="K513" s="3">
        <f t="shared" si="77"/>
        <v>3.5755517480695609E-6</v>
      </c>
      <c r="L513" s="3">
        <f t="shared" si="78"/>
        <v>0.99999642444825199</v>
      </c>
      <c r="M513" s="3">
        <f t="shared" si="79"/>
        <v>1.0000502177999999</v>
      </c>
    </row>
    <row r="514" spans="8:13" x14ac:dyDescent="0.35">
      <c r="H514" s="3">
        <v>24.45</v>
      </c>
      <c r="I514" s="3">
        <v>0.99981050000000005</v>
      </c>
      <c r="J514" s="3">
        <v>2.3994620000000001E-4</v>
      </c>
      <c r="K514" s="3">
        <f t="shared" si="77"/>
        <v>3.664215674104021E-6</v>
      </c>
      <c r="L514" s="3">
        <f t="shared" si="78"/>
        <v>0.9999963357843259</v>
      </c>
      <c r="M514" s="3">
        <f t="shared" si="79"/>
        <v>1.0000504461999999</v>
      </c>
    </row>
    <row r="515" spans="8:13" x14ac:dyDescent="0.35">
      <c r="H515" s="3">
        <v>24.5</v>
      </c>
      <c r="I515" s="3">
        <v>0.99980769999999997</v>
      </c>
      <c r="J515" s="3">
        <v>2.429113E-4</v>
      </c>
      <c r="K515" s="3">
        <f t="shared" si="77"/>
        <v>3.7550782154838203E-6</v>
      </c>
      <c r="L515" s="3">
        <f t="shared" si="78"/>
        <v>0.99999624492178452</v>
      </c>
      <c r="M515" s="3">
        <f t="shared" si="79"/>
        <v>1.0000506113000001</v>
      </c>
    </row>
    <row r="516" spans="8:13" x14ac:dyDescent="0.35">
      <c r="H516" s="3">
        <v>24.55</v>
      </c>
      <c r="I516" s="3">
        <v>0.9998049</v>
      </c>
      <c r="J516" s="3">
        <v>2.4591339999999998E-4</v>
      </c>
      <c r="K516" s="3">
        <f t="shared" si="77"/>
        <v>3.8481938909873392E-6</v>
      </c>
      <c r="L516" s="3">
        <f t="shared" si="78"/>
        <v>0.99999615180610901</v>
      </c>
      <c r="M516" s="3">
        <f t="shared" si="79"/>
        <v>1.0000508133999999</v>
      </c>
    </row>
    <row r="517" spans="8:13" x14ac:dyDescent="0.35">
      <c r="H517" s="3">
        <v>24.6</v>
      </c>
      <c r="I517" s="3">
        <v>0.99980199999999997</v>
      </c>
      <c r="J517" s="3">
        <v>2.4895320000000001E-4</v>
      </c>
      <c r="K517" s="3">
        <f t="shared" si="77"/>
        <v>3.9436185715890915E-6</v>
      </c>
      <c r="L517" s="3">
        <f t="shared" si="78"/>
        <v>0.99999605638142841</v>
      </c>
      <c r="M517" s="3">
        <f t="shared" si="79"/>
        <v>1.0000509531999999</v>
      </c>
    </row>
    <row r="518" spans="8:13" x14ac:dyDescent="0.35">
      <c r="H518" s="3">
        <v>24.65</v>
      </c>
      <c r="I518" s="3">
        <v>0.99979910000000005</v>
      </c>
      <c r="J518" s="3">
        <v>2.5203090000000002E-4</v>
      </c>
      <c r="K518" s="3">
        <f t="shared" si="77"/>
        <v>4.0414095135998807E-6</v>
      </c>
      <c r="L518" s="3">
        <f t="shared" si="78"/>
        <v>0.9999959585904864</v>
      </c>
      <c r="M518" s="3">
        <f t="shared" si="79"/>
        <v>1.0000511309</v>
      </c>
    </row>
    <row r="519" spans="8:13" x14ac:dyDescent="0.35">
      <c r="H519" s="3">
        <v>24.7</v>
      </c>
      <c r="I519" s="3">
        <v>0.99979620000000002</v>
      </c>
      <c r="J519" s="3">
        <v>2.5514720000000002E-4</v>
      </c>
      <c r="K519" s="3">
        <f t="shared" si="77"/>
        <v>4.1416253931947367E-6</v>
      </c>
      <c r="L519" s="3">
        <f t="shared" si="78"/>
        <v>0.99999585837460681</v>
      </c>
      <c r="M519" s="3">
        <f t="shared" si="79"/>
        <v>1.0000513472000001</v>
      </c>
    </row>
    <row r="520" spans="8:13" x14ac:dyDescent="0.35">
      <c r="H520" s="3">
        <v>24.75</v>
      </c>
      <c r="I520" s="3">
        <v>0.99979320000000005</v>
      </c>
      <c r="J520" s="3">
        <v>2.5830249999999998E-4</v>
      </c>
      <c r="K520" s="3">
        <f t="shared" si="77"/>
        <v>4.244326341440452E-6</v>
      </c>
      <c r="L520" s="3">
        <f t="shared" si="78"/>
        <v>0.9999957556736585</v>
      </c>
      <c r="M520" s="3">
        <f t="shared" si="79"/>
        <v>1.0000515025000001</v>
      </c>
    </row>
    <row r="521" spans="8:13" x14ac:dyDescent="0.35">
      <c r="H521" s="3">
        <v>24.8</v>
      </c>
      <c r="I521" s="3">
        <v>0.99979019999999996</v>
      </c>
      <c r="J521" s="3">
        <v>2.6149739999999999E-4</v>
      </c>
      <c r="K521" s="3">
        <f t="shared" si="77"/>
        <v>4.3495739803778299E-6</v>
      </c>
      <c r="L521" s="3">
        <f t="shared" si="78"/>
        <v>0.99999565042601968</v>
      </c>
      <c r="M521" s="3">
        <f t="shared" si="79"/>
        <v>1.0000516974</v>
      </c>
    </row>
    <row r="522" spans="8:13" x14ac:dyDescent="0.35">
      <c r="H522" s="3">
        <v>24.85</v>
      </c>
      <c r="I522" s="3">
        <v>0.99978710000000004</v>
      </c>
      <c r="J522" s="3">
        <v>2.6473220000000001E-4</v>
      </c>
      <c r="K522" s="3">
        <f t="shared" si="77"/>
        <v>4.457431460103134E-6</v>
      </c>
      <c r="L522" s="3">
        <f t="shared" si="78"/>
        <v>0.99999554256853984</v>
      </c>
      <c r="M522" s="3">
        <f t="shared" si="79"/>
        <v>1.0000518322</v>
      </c>
    </row>
    <row r="523" spans="8:13" x14ac:dyDescent="0.35">
      <c r="H523" s="3">
        <v>24.9</v>
      </c>
      <c r="I523" s="3">
        <v>0.99978400000000001</v>
      </c>
      <c r="J523" s="3">
        <v>2.6800769999999998E-4</v>
      </c>
      <c r="K523" s="3">
        <f t="shared" si="77"/>
        <v>4.5679634966822036E-6</v>
      </c>
      <c r="L523" s="3">
        <f t="shared" si="78"/>
        <v>0.99999543203650332</v>
      </c>
      <c r="M523" s="3">
        <f t="shared" si="79"/>
        <v>1.0000520076999999</v>
      </c>
    </row>
    <row r="524" spans="8:13" x14ac:dyDescent="0.35">
      <c r="H524" s="3">
        <v>24.95</v>
      </c>
      <c r="I524" s="3">
        <v>0.99978089999999997</v>
      </c>
      <c r="J524" s="3">
        <v>2.7132419999999999E-4</v>
      </c>
      <c r="K524" s="3">
        <f t="shared" si="77"/>
        <v>4.681236410841727E-6</v>
      </c>
      <c r="L524" s="3">
        <f t="shared" si="78"/>
        <v>0.99999531876358916</v>
      </c>
      <c r="M524" s="3">
        <f t="shared" si="79"/>
        <v>1.0000522242000001</v>
      </c>
    </row>
    <row r="525" spans="8:13" x14ac:dyDescent="0.35">
      <c r="H525" s="3">
        <v>25</v>
      </c>
      <c r="I525" s="3">
        <v>0.99977769999999999</v>
      </c>
      <c r="J525" s="3">
        <v>2.7468229999999999E-4</v>
      </c>
      <c r="K525" s="3">
        <f t="shared" si="77"/>
        <v>4.7973181677707366E-6</v>
      </c>
      <c r="L525" s="3">
        <f t="shared" si="78"/>
        <v>0.99999520268183217</v>
      </c>
      <c r="M525" s="3">
        <f t="shared" si="79"/>
        <v>1.0000523823</v>
      </c>
    </row>
    <row r="526" spans="8:13" x14ac:dyDescent="0.35">
      <c r="H526" s="3">
        <v>25.05</v>
      </c>
      <c r="I526" s="3">
        <v>0.99977450000000001</v>
      </c>
      <c r="J526" s="3">
        <v>2.7808260000000001E-4</v>
      </c>
      <c r="K526" s="3">
        <f t="shared" si="77"/>
        <v>4.9162784180323271E-6</v>
      </c>
      <c r="L526" s="3">
        <f t="shared" si="78"/>
        <v>0.99999508372158197</v>
      </c>
      <c r="M526" s="3">
        <f t="shared" si="79"/>
        <v>1.0000525826</v>
      </c>
    </row>
    <row r="527" spans="8:13" x14ac:dyDescent="0.35">
      <c r="H527" s="3">
        <v>25.1</v>
      </c>
      <c r="I527" s="3">
        <v>0.99977119999999997</v>
      </c>
      <c r="J527" s="3">
        <v>2.8152549999999998E-4</v>
      </c>
      <c r="K527" s="3">
        <f t="shared" si="77"/>
        <v>5.0381885395300863E-6</v>
      </c>
      <c r="L527" s="3">
        <f t="shared" si="78"/>
        <v>0.99999496181146053</v>
      </c>
      <c r="M527" s="3">
        <f t="shared" si="79"/>
        <v>1.0000527255</v>
      </c>
    </row>
    <row r="528" spans="8:13" x14ac:dyDescent="0.35">
      <c r="H528" s="3">
        <v>25.15</v>
      </c>
      <c r="I528" s="3">
        <v>0.99976790000000004</v>
      </c>
      <c r="J528" s="3">
        <v>2.8501170000000002E-4</v>
      </c>
      <c r="K528" s="3">
        <f t="shared" si="77"/>
        <v>5.1631216794190138E-6</v>
      </c>
      <c r="L528" s="3">
        <f t="shared" si="78"/>
        <v>0.99999483687832058</v>
      </c>
      <c r="M528" s="3">
        <f t="shared" si="79"/>
        <v>1.0000529117000001</v>
      </c>
    </row>
    <row r="529" spans="8:13" x14ac:dyDescent="0.35">
      <c r="H529" s="3">
        <v>25.2</v>
      </c>
      <c r="I529" s="3">
        <v>0.99976449999999994</v>
      </c>
      <c r="J529" s="3">
        <v>2.8854169999999998E-4</v>
      </c>
      <c r="K529" s="3">
        <f t="shared" si="77"/>
        <v>5.2911527991805762E-6</v>
      </c>
      <c r="L529" s="3">
        <f t="shared" si="78"/>
        <v>0.99999470884720076</v>
      </c>
      <c r="M529" s="3">
        <f t="shared" si="79"/>
        <v>1.0000530417</v>
      </c>
    </row>
    <row r="530" spans="8:13" x14ac:dyDescent="0.35">
      <c r="H530" s="3">
        <v>25.25</v>
      </c>
      <c r="I530" s="3">
        <v>0.99976109999999996</v>
      </c>
      <c r="J530" s="3">
        <v>2.9211599999999998E-4</v>
      </c>
      <c r="K530" s="3">
        <f t="shared" si="77"/>
        <v>5.4223587190871392E-6</v>
      </c>
      <c r="L530" s="3">
        <f t="shared" si="78"/>
        <v>0.99999457764128086</v>
      </c>
      <c r="M530" s="3">
        <f t="shared" si="79"/>
        <v>1.000053216</v>
      </c>
    </row>
    <row r="531" spans="8:13" x14ac:dyDescent="0.35">
      <c r="H531" s="3">
        <v>25.3</v>
      </c>
      <c r="I531" s="3">
        <v>0.99975769999999997</v>
      </c>
      <c r="J531" s="3">
        <v>2.9573529999999998E-4</v>
      </c>
      <c r="K531" s="3">
        <f t="shared" si="77"/>
        <v>5.5568181638876446E-6</v>
      </c>
      <c r="L531" s="3">
        <f t="shared" si="78"/>
        <v>0.99999444318183617</v>
      </c>
      <c r="M531" s="3">
        <f t="shared" si="79"/>
        <v>1.0000534352999999</v>
      </c>
    </row>
    <row r="532" spans="8:13" x14ac:dyDescent="0.35">
      <c r="H532" s="3">
        <v>25.35</v>
      </c>
      <c r="I532" s="3">
        <v>0.99975420000000004</v>
      </c>
      <c r="J532" s="3">
        <v>2.9940019999999997E-4</v>
      </c>
      <c r="K532" s="3">
        <f t="shared" si="77"/>
        <v>5.6946118107692456E-6</v>
      </c>
      <c r="L532" s="3">
        <f t="shared" si="78"/>
        <v>0.99999430538818923</v>
      </c>
      <c r="M532" s="3">
        <f t="shared" si="79"/>
        <v>1.0000536002</v>
      </c>
    </row>
    <row r="533" spans="8:13" x14ac:dyDescent="0.35">
      <c r="H533" s="3">
        <v>25.4</v>
      </c>
      <c r="I533" s="3">
        <v>0.99975069999999999</v>
      </c>
      <c r="J533" s="3">
        <v>3.0311109999999999E-4</v>
      </c>
      <c r="K533" s="3">
        <f t="shared" si="77"/>
        <v>5.8358223372079188E-6</v>
      </c>
      <c r="L533" s="3">
        <f t="shared" si="78"/>
        <v>0.99999416417766285</v>
      </c>
      <c r="M533" s="3">
        <f t="shared" si="79"/>
        <v>1.0000538110999999</v>
      </c>
    </row>
    <row r="534" spans="8:13" x14ac:dyDescent="0.35">
      <c r="H534" s="3">
        <v>25.45</v>
      </c>
      <c r="I534" s="3">
        <v>0.9997471</v>
      </c>
      <c r="J534" s="3">
        <v>3.0686880000000002E-4</v>
      </c>
      <c r="K534" s="3">
        <f t="shared" si="77"/>
        <v>5.9805344707619668E-6</v>
      </c>
      <c r="L534" s="3">
        <f t="shared" si="78"/>
        <v>0.99999401946552924</v>
      </c>
      <c r="M534" s="3">
        <f t="shared" si="79"/>
        <v>1.0000539688000001</v>
      </c>
    </row>
    <row r="535" spans="8:13" x14ac:dyDescent="0.35">
      <c r="H535" s="3">
        <v>25.5</v>
      </c>
      <c r="I535" s="3">
        <v>0.99974339999999995</v>
      </c>
      <c r="J535" s="3">
        <v>3.1067369999999999E-4</v>
      </c>
      <c r="K535" s="3">
        <f t="shared" si="77"/>
        <v>6.1288350399757441E-6</v>
      </c>
      <c r="L535" s="3">
        <f t="shared" si="78"/>
        <v>0.99999387116496008</v>
      </c>
      <c r="M535" s="3">
        <f t="shared" si="79"/>
        <v>1.0000540736999999</v>
      </c>
    </row>
    <row r="536" spans="8:13" x14ac:dyDescent="0.35">
      <c r="H536" s="3">
        <v>25.55</v>
      </c>
      <c r="I536" s="3">
        <v>0.99973970000000001</v>
      </c>
      <c r="J536" s="3">
        <v>3.1452660000000002E-4</v>
      </c>
      <c r="K536" s="3">
        <f t="shared" si="77"/>
        <v>6.2808130264491169E-6</v>
      </c>
      <c r="L536" s="3">
        <f t="shared" si="78"/>
        <v>0.99999371918697355</v>
      </c>
      <c r="M536" s="3">
        <f t="shared" si="79"/>
        <v>1.0000542266000001</v>
      </c>
    </row>
    <row r="537" spans="8:13" x14ac:dyDescent="0.35">
      <c r="H537" s="3">
        <v>25.6</v>
      </c>
      <c r="I537" s="3">
        <v>0.99973599999999996</v>
      </c>
      <c r="J537" s="3">
        <v>3.1842809999999997E-4</v>
      </c>
      <c r="K537" s="3">
        <f t="shared" si="77"/>
        <v>6.4365596182391904E-6</v>
      </c>
      <c r="L537" s="3">
        <f t="shared" si="78"/>
        <v>0.99999356344038182</v>
      </c>
      <c r="M537" s="3">
        <f t="shared" si="79"/>
        <v>1.0000544280999999</v>
      </c>
    </row>
    <row r="538" spans="8:13" x14ac:dyDescent="0.35">
      <c r="H538" s="3">
        <v>25.65</v>
      </c>
      <c r="I538" s="3">
        <v>0.99973219999999996</v>
      </c>
      <c r="J538" s="3">
        <v>3.2237880000000001E-4</v>
      </c>
      <c r="K538" s="3">
        <f t="shared" ref="K538:K601" si="80">0.5*(1+TANH((H538-$I$21/2)/$I$20))</f>
        <v>6.5961682642612374E-6</v>
      </c>
      <c r="L538" s="3">
        <f t="shared" ref="L538:L601" si="81">0.5*(1-TANH((H538-$I$21/2)/$I$20))</f>
        <v>0.99999340383173574</v>
      </c>
      <c r="M538" s="3">
        <f t="shared" ref="M538:M601" si="82">SUM(I538:J538)</f>
        <v>1.0000545787999999</v>
      </c>
    </row>
    <row r="539" spans="8:13" x14ac:dyDescent="0.35">
      <c r="H539" s="3">
        <v>25.7</v>
      </c>
      <c r="I539" s="3">
        <v>0.99972839999999996</v>
      </c>
      <c r="J539" s="3">
        <v>3.2637930000000001E-4</v>
      </c>
      <c r="K539" s="3">
        <f t="shared" si="80"/>
        <v>6.7597347307990496E-6</v>
      </c>
      <c r="L539" s="3">
        <f t="shared" si="81"/>
        <v>0.99999324026526915</v>
      </c>
      <c r="M539" s="3">
        <f t="shared" si="82"/>
        <v>1.0000547792999999</v>
      </c>
    </row>
    <row r="540" spans="8:13" x14ac:dyDescent="0.35">
      <c r="H540" s="3">
        <v>25.75</v>
      </c>
      <c r="I540" s="3">
        <v>0.99972450000000002</v>
      </c>
      <c r="J540" s="3">
        <v>3.3043029999999999E-4</v>
      </c>
      <c r="K540" s="3">
        <f t="shared" si="80"/>
        <v>6.9273571587924465E-6</v>
      </c>
      <c r="L540" s="3">
        <f t="shared" si="81"/>
        <v>0.99999307264284121</v>
      </c>
      <c r="M540" s="3">
        <f t="shared" si="82"/>
        <v>1.0000549302999999</v>
      </c>
    </row>
    <row r="541" spans="8:13" x14ac:dyDescent="0.35">
      <c r="H541" s="3">
        <v>25.8</v>
      </c>
      <c r="I541" s="3">
        <v>0.99972050000000001</v>
      </c>
      <c r="J541" s="3">
        <v>3.3453239999999999E-4</v>
      </c>
      <c r="K541" s="3">
        <f t="shared" si="80"/>
        <v>7.0991361224015392E-6</v>
      </c>
      <c r="L541" s="3">
        <f t="shared" si="81"/>
        <v>0.9999929008638776</v>
      </c>
      <c r="M541" s="3">
        <f t="shared" si="82"/>
        <v>1.0000550323999999</v>
      </c>
    </row>
    <row r="542" spans="8:13" x14ac:dyDescent="0.35">
      <c r="H542" s="3">
        <v>25.85</v>
      </c>
      <c r="I542" s="3">
        <v>0.99971650000000001</v>
      </c>
      <c r="J542" s="3">
        <v>3.3868640000000002E-4</v>
      </c>
      <c r="K542" s="3">
        <f t="shared" si="80"/>
        <v>7.2751746897914416E-6</v>
      </c>
      <c r="L542" s="3">
        <f t="shared" si="81"/>
        <v>0.99999272482531021</v>
      </c>
      <c r="M542" s="3">
        <f t="shared" si="82"/>
        <v>1.0000551864</v>
      </c>
    </row>
    <row r="543" spans="8:13" x14ac:dyDescent="0.35">
      <c r="H543" s="3">
        <v>25.9</v>
      </c>
      <c r="I543" s="3">
        <v>0.9997125</v>
      </c>
      <c r="J543" s="3">
        <v>3.4289280000000002E-4</v>
      </c>
      <c r="K543" s="3">
        <f t="shared" si="80"/>
        <v>7.4555784851382256E-6</v>
      </c>
      <c r="L543" s="3">
        <f t="shared" si="81"/>
        <v>0.99999254442151486</v>
      </c>
      <c r="M543" s="3">
        <f t="shared" si="82"/>
        <v>1.0000553928</v>
      </c>
    </row>
    <row r="544" spans="8:13" x14ac:dyDescent="0.35">
      <c r="H544" s="3">
        <v>25.95</v>
      </c>
      <c r="I544" s="3">
        <v>0.99970840000000005</v>
      </c>
      <c r="J544" s="3">
        <v>3.4715240000000001E-4</v>
      </c>
      <c r="K544" s="3">
        <f t="shared" si="80"/>
        <v>7.6404557511344784E-6</v>
      </c>
      <c r="L544" s="3">
        <f t="shared" si="81"/>
        <v>0.99999235954424881</v>
      </c>
      <c r="M544" s="3">
        <f t="shared" si="82"/>
        <v>1.0000555524000001</v>
      </c>
    </row>
    <row r="545" spans="8:13" x14ac:dyDescent="0.35">
      <c r="H545" s="3">
        <v>26</v>
      </c>
      <c r="I545" s="3">
        <v>0.99970420000000004</v>
      </c>
      <c r="J545" s="3">
        <v>3.5146590000000001E-4</v>
      </c>
      <c r="K545" s="3">
        <f t="shared" si="80"/>
        <v>7.8299174146589934E-6</v>
      </c>
      <c r="L545" s="3">
        <f t="shared" si="81"/>
        <v>0.99999217008258534</v>
      </c>
      <c r="M545" s="3">
        <f t="shared" si="82"/>
        <v>1.0000556658999999</v>
      </c>
    </row>
    <row r="546" spans="8:13" x14ac:dyDescent="0.35">
      <c r="H546" s="3">
        <v>26.05</v>
      </c>
      <c r="I546" s="3">
        <v>0.99970000000000003</v>
      </c>
      <c r="J546" s="3">
        <v>3.5583400000000002E-4</v>
      </c>
      <c r="K546" s="3">
        <f t="shared" si="80"/>
        <v>8.0240771532236188E-6</v>
      </c>
      <c r="L546" s="3">
        <f t="shared" si="81"/>
        <v>0.99999197592284683</v>
      </c>
      <c r="M546" s="3">
        <f t="shared" si="82"/>
        <v>1.0000558340000001</v>
      </c>
    </row>
    <row r="547" spans="8:13" x14ac:dyDescent="0.35">
      <c r="H547" s="3">
        <v>26.1</v>
      </c>
      <c r="I547" s="3">
        <v>0.99969580000000002</v>
      </c>
      <c r="J547" s="3">
        <v>3.602573E-4</v>
      </c>
      <c r="K547" s="3">
        <f t="shared" si="80"/>
        <v>8.2230514628633955E-6</v>
      </c>
      <c r="L547" s="3">
        <f t="shared" si="81"/>
        <v>0.99999177694853714</v>
      </c>
      <c r="M547" s="3">
        <f t="shared" si="82"/>
        <v>1.0000560573000001</v>
      </c>
    </row>
    <row r="548" spans="8:13" x14ac:dyDescent="0.35">
      <c r="H548" s="3">
        <v>26.15</v>
      </c>
      <c r="I548" s="3">
        <v>0.99969140000000001</v>
      </c>
      <c r="J548" s="3">
        <v>3.6473670000000002E-4</v>
      </c>
      <c r="K548" s="3">
        <f t="shared" si="80"/>
        <v>8.4269597283581632E-6</v>
      </c>
      <c r="L548" s="3">
        <f t="shared" si="81"/>
        <v>0.99999157304027164</v>
      </c>
      <c r="M548" s="3">
        <f t="shared" si="82"/>
        <v>1.0000561367</v>
      </c>
    </row>
    <row r="549" spans="8:13" x14ac:dyDescent="0.35">
      <c r="H549" s="3">
        <v>26.2</v>
      </c>
      <c r="I549" s="3">
        <v>0.99968699999999999</v>
      </c>
      <c r="J549" s="3">
        <v>3.6927280000000003E-4</v>
      </c>
      <c r="K549" s="3">
        <f t="shared" si="80"/>
        <v>8.6359242945088788E-6</v>
      </c>
      <c r="L549" s="3">
        <f t="shared" si="81"/>
        <v>0.99999136407570544</v>
      </c>
      <c r="M549" s="3">
        <f t="shared" si="82"/>
        <v>1.0000562728</v>
      </c>
    </row>
    <row r="550" spans="8:13" x14ac:dyDescent="0.35">
      <c r="H550" s="3">
        <v>26.25</v>
      </c>
      <c r="I550" s="3">
        <v>0.99968259999999998</v>
      </c>
      <c r="J550" s="3">
        <v>3.738665E-4</v>
      </c>
      <c r="K550" s="3">
        <f t="shared" si="80"/>
        <v>8.8500705401894919E-6</v>
      </c>
      <c r="L550" s="3">
        <f t="shared" si="81"/>
        <v>0.99999114992945981</v>
      </c>
      <c r="M550" s="3">
        <f t="shared" si="82"/>
        <v>1.0000564665</v>
      </c>
    </row>
    <row r="551" spans="8:13" x14ac:dyDescent="0.35">
      <c r="H551" s="3">
        <v>26.3</v>
      </c>
      <c r="I551" s="3">
        <v>0.99967810000000001</v>
      </c>
      <c r="J551" s="3">
        <v>3.7851840000000002E-4</v>
      </c>
      <c r="K551" s="3">
        <f t="shared" si="80"/>
        <v>9.0695269526763767E-6</v>
      </c>
      <c r="L551" s="3">
        <f t="shared" si="81"/>
        <v>0.99999093047304732</v>
      </c>
      <c r="M551" s="3">
        <f t="shared" si="82"/>
        <v>1.0000566183999999</v>
      </c>
    </row>
    <row r="552" spans="8:13" x14ac:dyDescent="0.35">
      <c r="H552" s="3">
        <v>26.35</v>
      </c>
      <c r="I552" s="3">
        <v>0.99967349999999999</v>
      </c>
      <c r="J552" s="3">
        <v>3.8322930000000001E-4</v>
      </c>
      <c r="K552" s="3">
        <f t="shared" si="80"/>
        <v>9.2944252052529208E-6</v>
      </c>
      <c r="L552" s="3">
        <f t="shared" si="81"/>
        <v>0.99999070557479475</v>
      </c>
      <c r="M552" s="3">
        <f t="shared" si="82"/>
        <v>1.0000567293</v>
      </c>
    </row>
    <row r="553" spans="8:13" x14ac:dyDescent="0.35">
      <c r="H553" s="3">
        <v>26.4</v>
      </c>
      <c r="I553" s="3">
        <v>0.99966889999999997</v>
      </c>
      <c r="J553" s="3">
        <v>3.8800009999999998E-4</v>
      </c>
      <c r="K553" s="3">
        <f t="shared" si="80"/>
        <v>9.5249002364239388E-6</v>
      </c>
      <c r="L553" s="3">
        <f t="shared" si="81"/>
        <v>0.99999047509976358</v>
      </c>
      <c r="M553" s="3">
        <f t="shared" si="82"/>
        <v>1.0000569000999999</v>
      </c>
    </row>
    <row r="554" spans="8:13" x14ac:dyDescent="0.35">
      <c r="H554" s="3">
        <v>26.45</v>
      </c>
      <c r="I554" s="3">
        <v>0.9996642</v>
      </c>
      <c r="J554" s="3">
        <v>3.9283139999999998E-4</v>
      </c>
      <c r="K554" s="3">
        <f t="shared" si="80"/>
        <v>9.7610903299627516E-6</v>
      </c>
      <c r="L554" s="3">
        <f t="shared" si="81"/>
        <v>0.99999023890966998</v>
      </c>
      <c r="M554" s="3">
        <f t="shared" si="82"/>
        <v>1.0000570313999999</v>
      </c>
    </row>
    <row r="555" spans="8:13" x14ac:dyDescent="0.35">
      <c r="H555" s="3">
        <v>26.5</v>
      </c>
      <c r="I555" s="3">
        <v>0.99965939999999998</v>
      </c>
      <c r="J555" s="3">
        <v>3.977241E-4</v>
      </c>
      <c r="K555" s="3">
        <f t="shared" si="80"/>
        <v>1.000313719895507E-5</v>
      </c>
      <c r="L555" s="3">
        <f t="shared" si="81"/>
        <v>0.99998999686280099</v>
      </c>
      <c r="M555" s="3">
        <f t="shared" si="82"/>
        <v>1.0000571241</v>
      </c>
    </row>
    <row r="556" spans="8:13" x14ac:dyDescent="0.35">
      <c r="H556" s="3">
        <v>26.55</v>
      </c>
      <c r="I556" s="3">
        <v>0.99965459999999995</v>
      </c>
      <c r="J556" s="3">
        <v>4.0267910000000001E-4</v>
      </c>
      <c r="K556" s="3">
        <f t="shared" si="80"/>
        <v>1.02511860704535E-5</v>
      </c>
      <c r="L556" s="3">
        <f t="shared" si="81"/>
        <v>0.99998974881392955</v>
      </c>
      <c r="M556" s="3">
        <f t="shared" si="82"/>
        <v>1.0000572791</v>
      </c>
    </row>
    <row r="557" spans="8:13" x14ac:dyDescent="0.35">
      <c r="H557" s="3">
        <v>26.6</v>
      </c>
      <c r="I557" s="3">
        <v>0.99964969999999997</v>
      </c>
      <c r="J557" s="3">
        <v>4.07697E-4</v>
      </c>
      <c r="K557" s="3">
        <f t="shared" si="80"/>
        <v>1.050538577168636E-5</v>
      </c>
      <c r="L557" s="3">
        <f t="shared" si="81"/>
        <v>0.99998949461422826</v>
      </c>
      <c r="M557" s="3">
        <f t="shared" si="82"/>
        <v>1.000057397</v>
      </c>
    </row>
    <row r="558" spans="8:13" x14ac:dyDescent="0.35">
      <c r="H558" s="3">
        <v>26.65</v>
      </c>
      <c r="I558" s="3">
        <v>0.9996448</v>
      </c>
      <c r="J558" s="3">
        <v>4.1277890000000002E-4</v>
      </c>
      <c r="K558" s="3">
        <f t="shared" si="80"/>
        <v>1.0765888821040459E-5</v>
      </c>
      <c r="L558" s="3">
        <f t="shared" si="81"/>
        <v>0.9999892341111789</v>
      </c>
      <c r="M558" s="3">
        <f t="shared" si="82"/>
        <v>1.0000575788999999</v>
      </c>
    </row>
    <row r="559" spans="8:13" x14ac:dyDescent="0.35">
      <c r="H559" s="3">
        <v>26.7</v>
      </c>
      <c r="I559" s="3">
        <v>0.99963979999999997</v>
      </c>
      <c r="J559" s="3">
        <v>4.1792549999999999E-4</v>
      </c>
      <c r="K559" s="3">
        <f t="shared" si="80"/>
        <v>1.1032851517933651E-5</v>
      </c>
      <c r="L559" s="3">
        <f t="shared" si="81"/>
        <v>0.99998896714848207</v>
      </c>
      <c r="M559" s="3">
        <f t="shared" si="82"/>
        <v>1.0000577255</v>
      </c>
    </row>
    <row r="560" spans="8:13" x14ac:dyDescent="0.35">
      <c r="H560" s="3">
        <v>26.75</v>
      </c>
      <c r="I560" s="3">
        <v>0.99963469999999999</v>
      </c>
      <c r="J560" s="3">
        <v>4.2313760000000001E-4</v>
      </c>
      <c r="K560" s="3">
        <f t="shared" si="80"/>
        <v>1.1306434037516855E-5</v>
      </c>
      <c r="L560" s="3">
        <f t="shared" si="81"/>
        <v>0.99998869356596254</v>
      </c>
      <c r="M560" s="3">
        <f t="shared" si="82"/>
        <v>1.0000578376</v>
      </c>
    </row>
    <row r="561" spans="8:13" x14ac:dyDescent="0.35">
      <c r="H561" s="3">
        <v>26.8</v>
      </c>
      <c r="I561" s="3">
        <v>0.99962949999999995</v>
      </c>
      <c r="J561" s="3">
        <v>4.284162E-4</v>
      </c>
      <c r="K561" s="3">
        <f t="shared" si="80"/>
        <v>1.158680052659733E-5</v>
      </c>
      <c r="L561" s="3">
        <f t="shared" si="81"/>
        <v>0.9999884131994734</v>
      </c>
      <c r="M561" s="3">
        <f t="shared" si="82"/>
        <v>1.0000579161999998</v>
      </c>
    </row>
    <row r="562" spans="8:13" x14ac:dyDescent="0.35">
      <c r="H562" s="3">
        <v>26.85</v>
      </c>
      <c r="I562" s="3">
        <v>0.99962430000000002</v>
      </c>
      <c r="J562" s="3">
        <v>4.3376210000000001E-4</v>
      </c>
      <c r="K562" s="3">
        <f t="shared" si="80"/>
        <v>1.1874119201782385E-5</v>
      </c>
      <c r="L562" s="3">
        <f t="shared" si="81"/>
        <v>0.99998812588079822</v>
      </c>
      <c r="M562" s="3">
        <f t="shared" si="82"/>
        <v>1.0000580620999999</v>
      </c>
    </row>
    <row r="563" spans="8:13" x14ac:dyDescent="0.35">
      <c r="H563" s="3">
        <v>26.9</v>
      </c>
      <c r="I563" s="3">
        <v>0.99961900000000004</v>
      </c>
      <c r="J563" s="3">
        <v>4.3917620000000001E-4</v>
      </c>
      <c r="K563" s="3">
        <f t="shared" si="80"/>
        <v>1.2168562451009279E-5</v>
      </c>
      <c r="L563" s="3">
        <f t="shared" si="81"/>
        <v>0.99998783143754899</v>
      </c>
      <c r="M563" s="3">
        <f t="shared" si="82"/>
        <v>1.0000581762</v>
      </c>
    </row>
    <row r="564" spans="8:13" x14ac:dyDescent="0.35">
      <c r="H564" s="3">
        <v>26.95</v>
      </c>
      <c r="I564" s="3">
        <v>0.99961370000000005</v>
      </c>
      <c r="J564" s="3">
        <v>4.4465949999999998E-4</v>
      </c>
      <c r="K564" s="3">
        <f t="shared" si="80"/>
        <v>1.2470306936018805E-5</v>
      </c>
      <c r="L564" s="3">
        <f t="shared" si="81"/>
        <v>0.99998752969306404</v>
      </c>
      <c r="M564" s="3">
        <f t="shared" si="82"/>
        <v>1.0000583595000001</v>
      </c>
    </row>
    <row r="565" spans="8:13" x14ac:dyDescent="0.35">
      <c r="H565" s="3">
        <v>27</v>
      </c>
      <c r="I565" s="3">
        <v>0.99960819999999995</v>
      </c>
      <c r="J565" s="3">
        <v>4.5021280000000002E-4</v>
      </c>
      <c r="K565" s="3">
        <f t="shared" si="80"/>
        <v>1.2779533699436296E-5</v>
      </c>
      <c r="L565" s="3">
        <f t="shared" si="81"/>
        <v>0.99998722046630051</v>
      </c>
      <c r="M565" s="3">
        <f t="shared" si="82"/>
        <v>1.0000584127999999</v>
      </c>
    </row>
    <row r="566" spans="8:13" x14ac:dyDescent="0.35">
      <c r="H566" s="3">
        <v>27.05</v>
      </c>
      <c r="I566" s="3">
        <v>0.99960269999999996</v>
      </c>
      <c r="J566" s="3">
        <v>4.5583709999999999E-4</v>
      </c>
      <c r="K566" s="3">
        <f t="shared" si="80"/>
        <v>1.3096428272407756E-5</v>
      </c>
      <c r="L566" s="3">
        <f t="shared" si="81"/>
        <v>0.99998690357172759</v>
      </c>
      <c r="M566" s="3">
        <f t="shared" si="82"/>
        <v>1.0000585370999999</v>
      </c>
    </row>
    <row r="567" spans="8:13" x14ac:dyDescent="0.35">
      <c r="H567" s="3">
        <v>27.1</v>
      </c>
      <c r="I567" s="3">
        <v>0.99959710000000002</v>
      </c>
      <c r="J567" s="3">
        <v>4.6153330000000002E-4</v>
      </c>
      <c r="K567" s="3">
        <f t="shared" si="80"/>
        <v>1.3421180786621356E-5</v>
      </c>
      <c r="L567" s="3">
        <f t="shared" si="81"/>
        <v>0.99998657881921338</v>
      </c>
      <c r="M567" s="3">
        <f t="shared" si="82"/>
        <v>1.0000586333000001</v>
      </c>
    </row>
    <row r="568" spans="8:13" x14ac:dyDescent="0.35">
      <c r="H568" s="3">
        <v>27.15</v>
      </c>
      <c r="I568" s="3">
        <v>0.99959149999999997</v>
      </c>
      <c r="J568" s="3">
        <v>4.6730250000000001E-4</v>
      </c>
      <c r="K568" s="3">
        <f t="shared" si="80"/>
        <v>1.3753986087383652E-5</v>
      </c>
      <c r="L568" s="3">
        <f t="shared" si="81"/>
        <v>0.99998624601391262</v>
      </c>
      <c r="M568" s="3">
        <f t="shared" si="82"/>
        <v>1.0000588024999999</v>
      </c>
    </row>
    <row r="569" spans="8:13" x14ac:dyDescent="0.35">
      <c r="H569" s="3">
        <v>27.2</v>
      </c>
      <c r="I569" s="3">
        <v>0.99958570000000002</v>
      </c>
      <c r="J569" s="3">
        <v>4.7314550000000002E-4</v>
      </c>
      <c r="K569" s="3">
        <f t="shared" si="80"/>
        <v>1.4095043851969358E-5</v>
      </c>
      <c r="L569" s="3">
        <f t="shared" si="81"/>
        <v>0.99998590495614803</v>
      </c>
      <c r="M569" s="3">
        <f t="shared" si="82"/>
        <v>1.0000588455000001</v>
      </c>
    </row>
    <row r="570" spans="8:13" x14ac:dyDescent="0.35">
      <c r="H570" s="3">
        <v>27.25</v>
      </c>
      <c r="I570" s="3">
        <v>0.99957989999999997</v>
      </c>
      <c r="J570" s="3">
        <v>4.7906339999999998E-4</v>
      </c>
      <c r="K570" s="3">
        <f t="shared" si="80"/>
        <v>1.4444558707971122E-5</v>
      </c>
      <c r="L570" s="3">
        <f t="shared" si="81"/>
        <v>0.99998555544129197</v>
      </c>
      <c r="M570" s="3">
        <f t="shared" si="82"/>
        <v>1.0000589633999999</v>
      </c>
    </row>
    <row r="571" spans="8:13" x14ac:dyDescent="0.35">
      <c r="H571" s="3">
        <v>27.3</v>
      </c>
      <c r="I571" s="3">
        <v>0.99957399999999996</v>
      </c>
      <c r="J571" s="3">
        <v>4.8505709999999998E-4</v>
      </c>
      <c r="K571" s="3">
        <f t="shared" si="80"/>
        <v>1.4802740356978372E-5</v>
      </c>
      <c r="L571" s="3">
        <f t="shared" si="81"/>
        <v>0.99998519725964297</v>
      </c>
      <c r="M571" s="3">
        <f t="shared" si="82"/>
        <v>1.0000590570999999</v>
      </c>
    </row>
    <row r="572" spans="8:13" x14ac:dyDescent="0.35">
      <c r="H572" s="3">
        <v>27.35</v>
      </c>
      <c r="I572" s="3">
        <v>0.99956809999999996</v>
      </c>
      <c r="J572" s="3">
        <v>4.911278E-4</v>
      </c>
      <c r="K572" s="3">
        <f t="shared" si="80"/>
        <v>1.5169803699699447E-5</v>
      </c>
      <c r="L572" s="3">
        <f t="shared" si="81"/>
        <v>0.99998483019630036</v>
      </c>
      <c r="M572" s="3">
        <f t="shared" si="82"/>
        <v>1.0000592278</v>
      </c>
    </row>
    <row r="573" spans="8:13" x14ac:dyDescent="0.35">
      <c r="H573" s="3">
        <v>27.4</v>
      </c>
      <c r="I573" s="3">
        <v>0.99956199999999995</v>
      </c>
      <c r="J573" s="3">
        <v>4.9727639999999997E-4</v>
      </c>
      <c r="K573" s="3">
        <f t="shared" si="80"/>
        <v>1.5545968965302581E-5</v>
      </c>
      <c r="L573" s="3">
        <f t="shared" si="81"/>
        <v>0.99998445403103475</v>
      </c>
      <c r="M573" s="3">
        <f t="shared" si="82"/>
        <v>1.0000592764</v>
      </c>
    </row>
    <row r="574" spans="8:13" x14ac:dyDescent="0.35">
      <c r="H574" s="3">
        <v>27.45</v>
      </c>
      <c r="I574" s="3">
        <v>0.99955590000000005</v>
      </c>
      <c r="J574" s="3">
        <v>5.0350389999999996E-4</v>
      </c>
      <c r="K574" s="3">
        <f t="shared" si="80"/>
        <v>1.593146184369898E-5</v>
      </c>
      <c r="L574" s="3">
        <f t="shared" si="81"/>
        <v>0.99998406853815625</v>
      </c>
      <c r="M574" s="3">
        <f t="shared" si="82"/>
        <v>1.0000594039000001</v>
      </c>
    </row>
    <row r="575" spans="8:13" x14ac:dyDescent="0.35">
      <c r="H575" s="3">
        <v>27.5</v>
      </c>
      <c r="I575" s="3">
        <v>0.99954969999999999</v>
      </c>
      <c r="J575" s="3">
        <v>5.0981150000000005E-4</v>
      </c>
      <c r="K575" s="3">
        <f t="shared" si="80"/>
        <v>1.6326513620157357E-5</v>
      </c>
      <c r="L575" s="3">
        <f t="shared" si="81"/>
        <v>0.99998367348637984</v>
      </c>
      <c r="M575" s="3">
        <f t="shared" si="82"/>
        <v>1.0000595114999999</v>
      </c>
    </row>
    <row r="576" spans="8:13" x14ac:dyDescent="0.35">
      <c r="H576" s="3">
        <v>27.55</v>
      </c>
      <c r="I576" s="3">
        <v>0.99954339999999997</v>
      </c>
      <c r="J576" s="3">
        <v>5.1620020000000004E-4</v>
      </c>
      <c r="K576" s="3">
        <f t="shared" si="80"/>
        <v>1.6731361314692439E-5</v>
      </c>
      <c r="L576" s="3">
        <f t="shared" si="81"/>
        <v>0.99998326863868536</v>
      </c>
      <c r="M576" s="3">
        <f t="shared" si="82"/>
        <v>1.0000596002</v>
      </c>
    </row>
    <row r="577" spans="8:13" x14ac:dyDescent="0.35">
      <c r="H577" s="3">
        <v>27.6</v>
      </c>
      <c r="I577" s="3">
        <v>0.99953700000000001</v>
      </c>
      <c r="J577" s="3">
        <v>5.2267120000000001E-4</v>
      </c>
      <c r="K577" s="3">
        <f t="shared" si="80"/>
        <v>1.7146247823951466E-5</v>
      </c>
      <c r="L577" s="3">
        <f t="shared" si="81"/>
        <v>0.99998285375217599</v>
      </c>
      <c r="M577" s="3">
        <f t="shared" si="82"/>
        <v>1.0000596712000001</v>
      </c>
    </row>
    <row r="578" spans="8:13" x14ac:dyDescent="0.35">
      <c r="H578" s="3">
        <v>27.65</v>
      </c>
      <c r="I578" s="3">
        <v>0.99953049999999999</v>
      </c>
      <c r="J578" s="3">
        <v>5.2922539999999995E-4</v>
      </c>
      <c r="K578" s="3">
        <f t="shared" si="80"/>
        <v>1.7571422067041986E-5</v>
      </c>
      <c r="L578" s="3">
        <f t="shared" si="81"/>
        <v>0.99998242857793296</v>
      </c>
      <c r="M578" s="3">
        <f t="shared" si="82"/>
        <v>1.0000597254000001</v>
      </c>
    </row>
    <row r="579" spans="8:13" x14ac:dyDescent="0.35">
      <c r="H579" s="3">
        <v>27.7</v>
      </c>
      <c r="I579" s="3">
        <v>0.99952390000000002</v>
      </c>
      <c r="J579" s="3">
        <v>5.3586409999999997E-4</v>
      </c>
      <c r="K579" s="3">
        <f t="shared" si="80"/>
        <v>1.8007139134579297E-5</v>
      </c>
      <c r="L579" s="3">
        <f t="shared" si="81"/>
        <v>0.99998199286086542</v>
      </c>
      <c r="M579" s="3">
        <f t="shared" si="82"/>
        <v>1.0000597641</v>
      </c>
    </row>
    <row r="580" spans="8:13" x14ac:dyDescent="0.35">
      <c r="H580" s="3">
        <v>27.75</v>
      </c>
      <c r="I580" s="3">
        <v>0.99951730000000005</v>
      </c>
      <c r="J580" s="3">
        <v>5.4258840000000002E-4</v>
      </c>
      <c r="K580" s="3">
        <f t="shared" si="80"/>
        <v>1.8453660441952735E-5</v>
      </c>
      <c r="L580" s="3">
        <f t="shared" si="81"/>
        <v>0.99998154633955805</v>
      </c>
      <c r="M580" s="3">
        <f t="shared" si="82"/>
        <v>1.0000598884</v>
      </c>
    </row>
    <row r="581" spans="8:13" x14ac:dyDescent="0.35">
      <c r="H581" s="3">
        <v>27.8</v>
      </c>
      <c r="I581" s="3">
        <v>0.99951049999999997</v>
      </c>
      <c r="J581" s="3">
        <v>5.4939949999999996E-4</v>
      </c>
      <c r="K581" s="3">
        <f t="shared" si="80"/>
        <v>1.8911253886255697E-5</v>
      </c>
      <c r="L581" s="3">
        <f t="shared" si="81"/>
        <v>0.9999810887461138</v>
      </c>
      <c r="M581" s="3">
        <f t="shared" si="82"/>
        <v>1.0000598995000001</v>
      </c>
    </row>
    <row r="582" spans="8:13" x14ac:dyDescent="0.35">
      <c r="H582" s="3">
        <v>27.85</v>
      </c>
      <c r="I582" s="3">
        <v>0.99950369999999999</v>
      </c>
      <c r="J582" s="3">
        <v>5.5629849999999995E-4</v>
      </c>
      <c r="K582" s="3">
        <f t="shared" si="80"/>
        <v>1.9380194006157758E-5</v>
      </c>
      <c r="L582" s="3">
        <f t="shared" si="81"/>
        <v>0.99998061980599384</v>
      </c>
      <c r="M582" s="3">
        <f t="shared" si="82"/>
        <v>1.0000599985</v>
      </c>
    </row>
    <row r="583" spans="8:13" x14ac:dyDescent="0.35">
      <c r="H583" s="3">
        <v>27.9</v>
      </c>
      <c r="I583" s="3">
        <v>0.99949679999999996</v>
      </c>
      <c r="J583" s="3">
        <v>5.632867E-4</v>
      </c>
      <c r="K583" s="3">
        <f t="shared" si="80"/>
        <v>1.9860762147771993E-5</v>
      </c>
      <c r="L583" s="3">
        <f t="shared" si="81"/>
        <v>0.99998013923785223</v>
      </c>
      <c r="M583" s="3">
        <f t="shared" si="82"/>
        <v>1.0000600867</v>
      </c>
    </row>
    <row r="584" spans="8:13" x14ac:dyDescent="0.35">
      <c r="H584" s="3">
        <v>27.95</v>
      </c>
      <c r="I584" s="3">
        <v>0.99948979999999998</v>
      </c>
      <c r="J584" s="3">
        <v>5.7036510000000001E-4</v>
      </c>
      <c r="K584" s="3">
        <f t="shared" si="80"/>
        <v>2.0353246632354161E-5</v>
      </c>
      <c r="L584" s="3">
        <f t="shared" si="81"/>
        <v>0.9999796467533677</v>
      </c>
      <c r="M584" s="3">
        <f t="shared" si="82"/>
        <v>1.0000601651000001</v>
      </c>
    </row>
    <row r="585" spans="8:13" x14ac:dyDescent="0.35">
      <c r="H585" s="3">
        <v>28</v>
      </c>
      <c r="I585" s="3">
        <v>0.99948269999999995</v>
      </c>
      <c r="J585" s="3">
        <v>5.7753519999999997E-4</v>
      </c>
      <c r="K585" s="3">
        <f t="shared" si="80"/>
        <v>2.0857942929608519E-5</v>
      </c>
      <c r="L585" s="3">
        <f t="shared" si="81"/>
        <v>0.99997914205707039</v>
      </c>
      <c r="M585" s="3">
        <f t="shared" si="82"/>
        <v>1.0000602351999999</v>
      </c>
    </row>
    <row r="586" spans="8:13" x14ac:dyDescent="0.35">
      <c r="H586" s="3">
        <v>28.05</v>
      </c>
      <c r="I586" s="3">
        <v>0.99947540000000001</v>
      </c>
      <c r="J586" s="3">
        <v>5.8479810000000001E-4</v>
      </c>
      <c r="K586" s="3">
        <f t="shared" si="80"/>
        <v>2.1375153835101468E-5</v>
      </c>
      <c r="L586" s="3">
        <f t="shared" si="81"/>
        <v>0.99997862484616484</v>
      </c>
      <c r="M586" s="3">
        <f t="shared" si="82"/>
        <v>1.0000601980999999</v>
      </c>
    </row>
    <row r="587" spans="8:13" x14ac:dyDescent="0.35">
      <c r="H587" s="3">
        <v>28.1</v>
      </c>
      <c r="I587" s="3">
        <v>0.99946809999999997</v>
      </c>
      <c r="J587" s="3">
        <v>5.9215509999999995E-4</v>
      </c>
      <c r="K587" s="3">
        <f t="shared" si="80"/>
        <v>2.1905189651671986E-5</v>
      </c>
      <c r="L587" s="3">
        <f t="shared" si="81"/>
        <v>0.99997809481034827</v>
      </c>
      <c r="M587" s="3">
        <f t="shared" si="82"/>
        <v>1.0000602551</v>
      </c>
    </row>
    <row r="588" spans="8:13" x14ac:dyDescent="0.35">
      <c r="H588" s="3">
        <v>28.15</v>
      </c>
      <c r="I588" s="3">
        <v>0.99946069999999998</v>
      </c>
      <c r="J588" s="3">
        <v>5.996075E-4</v>
      </c>
      <c r="K588" s="3">
        <f t="shared" si="80"/>
        <v>2.2448368375227457E-5</v>
      </c>
      <c r="L588" s="3">
        <f t="shared" si="81"/>
        <v>0.99997755163162472</v>
      </c>
      <c r="M588" s="3">
        <f t="shared" si="82"/>
        <v>1.0000603075000001</v>
      </c>
    </row>
    <row r="589" spans="8:13" x14ac:dyDescent="0.35">
      <c r="H589" s="3">
        <v>28.2</v>
      </c>
      <c r="I589" s="3">
        <v>0.99945320000000004</v>
      </c>
      <c r="J589" s="3">
        <v>6.0715650000000003E-4</v>
      </c>
      <c r="K589" s="3">
        <f t="shared" si="80"/>
        <v>2.3005015885868563E-5</v>
      </c>
      <c r="L589" s="3">
        <f t="shared" si="81"/>
        <v>0.99997699498411419</v>
      </c>
      <c r="M589" s="3">
        <f t="shared" si="82"/>
        <v>1.0000603565000001</v>
      </c>
    </row>
    <row r="590" spans="8:13" x14ac:dyDescent="0.35">
      <c r="H590" s="3">
        <v>28.25</v>
      </c>
      <c r="I590" s="3">
        <v>0.99944560000000005</v>
      </c>
      <c r="J590" s="3">
        <v>6.1480360000000002E-4</v>
      </c>
      <c r="K590" s="3">
        <f t="shared" si="80"/>
        <v>2.3575466143566093E-5</v>
      </c>
      <c r="L590" s="3">
        <f t="shared" si="81"/>
        <v>0.99997642453385649</v>
      </c>
      <c r="M590" s="3">
        <f t="shared" si="82"/>
        <v>1.0000604036</v>
      </c>
    </row>
    <row r="591" spans="8:13" x14ac:dyDescent="0.35">
      <c r="H591" s="3">
        <v>28.3</v>
      </c>
      <c r="I591" s="3">
        <v>0.99943789999999999</v>
      </c>
      <c r="J591" s="3">
        <v>6.2255009999999996E-4</v>
      </c>
      <c r="K591" s="3">
        <f t="shared" si="80"/>
        <v>2.4160061387390463E-5</v>
      </c>
      <c r="L591" s="3">
        <f t="shared" si="81"/>
        <v>0.99997583993861261</v>
      </c>
      <c r="M591" s="3">
        <f t="shared" si="82"/>
        <v>1.0000604500999999</v>
      </c>
    </row>
    <row r="592" spans="8:13" x14ac:dyDescent="0.35">
      <c r="H592" s="3">
        <v>28.35</v>
      </c>
      <c r="I592" s="3">
        <v>0.99943009999999999</v>
      </c>
      <c r="J592" s="3">
        <v>6.3039729999999998E-4</v>
      </c>
      <c r="K592" s="3">
        <f t="shared" si="80"/>
        <v>2.4759152341957691E-5</v>
      </c>
      <c r="L592" s="3">
        <f t="shared" si="81"/>
        <v>0.9999752408476581</v>
      </c>
      <c r="M592" s="3">
        <f t="shared" si="82"/>
        <v>1.0000604973</v>
      </c>
    </row>
    <row r="593" spans="8:13" x14ac:dyDescent="0.35">
      <c r="H593" s="3">
        <v>28.4</v>
      </c>
      <c r="I593" s="3">
        <v>0.99942209999999998</v>
      </c>
      <c r="J593" s="3">
        <v>6.3834649999999998E-4</v>
      </c>
      <c r="K593" s="3">
        <f t="shared" si="80"/>
        <v>2.5373098427095009E-5</v>
      </c>
      <c r="L593" s="3">
        <f t="shared" si="81"/>
        <v>0.9999746269015729</v>
      </c>
      <c r="M593" s="3">
        <f t="shared" si="82"/>
        <v>1.0000604465</v>
      </c>
    </row>
    <row r="594" spans="8:13" x14ac:dyDescent="0.35">
      <c r="H594" s="3">
        <v>28.45</v>
      </c>
      <c r="I594" s="3">
        <v>0.99941409999999997</v>
      </c>
      <c r="J594" s="3">
        <v>6.463994E-4</v>
      </c>
      <c r="K594" s="3">
        <f t="shared" si="80"/>
        <v>2.6002267973390669E-5</v>
      </c>
      <c r="L594" s="3">
        <f t="shared" si="81"/>
        <v>0.99997399773202655</v>
      </c>
      <c r="M594" s="3">
        <f t="shared" si="82"/>
        <v>1.0000604994</v>
      </c>
    </row>
    <row r="595" spans="8:13" x14ac:dyDescent="0.35">
      <c r="H595" s="3">
        <v>28.5</v>
      </c>
      <c r="I595" s="3">
        <v>0.99940600000000002</v>
      </c>
      <c r="J595" s="3">
        <v>6.5455709999999998E-4</v>
      </c>
      <c r="K595" s="3">
        <f t="shared" si="80"/>
        <v>2.6647038443239346E-5</v>
      </c>
      <c r="L595" s="3">
        <f t="shared" si="81"/>
        <v>0.99997335296155676</v>
      </c>
      <c r="M595" s="3">
        <f t="shared" si="82"/>
        <v>1.0000605571000001</v>
      </c>
    </row>
    <row r="596" spans="8:13" x14ac:dyDescent="0.35">
      <c r="H596" s="3">
        <v>28.55</v>
      </c>
      <c r="I596" s="3">
        <v>0.99939770000000006</v>
      </c>
      <c r="J596" s="3">
        <v>6.6282129999999996E-4</v>
      </c>
      <c r="K596" s="3">
        <f t="shared" si="80"/>
        <v>2.730779665721661E-5</v>
      </c>
      <c r="L596" s="3">
        <f t="shared" si="81"/>
        <v>0.99997269220334273</v>
      </c>
      <c r="M596" s="3">
        <f t="shared" si="82"/>
        <v>1.0000605213</v>
      </c>
    </row>
    <row r="597" spans="8:13" x14ac:dyDescent="0.35">
      <c r="H597" s="3">
        <v>28.6</v>
      </c>
      <c r="I597" s="3">
        <v>0.99938930000000004</v>
      </c>
      <c r="J597" s="3">
        <v>6.7119330000000004E-4</v>
      </c>
      <c r="K597" s="3">
        <f t="shared" si="80"/>
        <v>2.7984939025726963E-5</v>
      </c>
      <c r="L597" s="3">
        <f t="shared" si="81"/>
        <v>0.99997201506097433</v>
      </c>
      <c r="M597" s="3">
        <f t="shared" si="82"/>
        <v>1.0000604933000001</v>
      </c>
    </row>
    <row r="598" spans="8:13" x14ac:dyDescent="0.35">
      <c r="H598" s="3">
        <v>28.65</v>
      </c>
      <c r="I598" s="3">
        <v>0.99938090000000002</v>
      </c>
      <c r="J598" s="3">
        <v>6.7967479999999996E-4</v>
      </c>
      <c r="K598" s="3">
        <f t="shared" si="80"/>
        <v>2.8678871787313209E-5</v>
      </c>
      <c r="L598" s="3">
        <f t="shared" si="81"/>
        <v>0.99997132112821263</v>
      </c>
      <c r="M598" s="3">
        <f t="shared" si="82"/>
        <v>1.0000605748</v>
      </c>
    </row>
    <row r="599" spans="8:13" x14ac:dyDescent="0.35">
      <c r="H599" s="3">
        <v>28.7</v>
      </c>
      <c r="I599" s="3">
        <v>0.99937229999999999</v>
      </c>
      <c r="J599" s="3">
        <v>6.8826710000000004E-4</v>
      </c>
      <c r="K599" s="3">
        <f t="shared" si="80"/>
        <v>2.9390011251517745E-5</v>
      </c>
      <c r="L599" s="3">
        <f t="shared" si="81"/>
        <v>0.99997060998874843</v>
      </c>
      <c r="M599" s="3">
        <f t="shared" si="82"/>
        <v>1.0000605671</v>
      </c>
    </row>
    <row r="600" spans="8:13" x14ac:dyDescent="0.35">
      <c r="H600" s="3">
        <v>28.75</v>
      </c>
      <c r="I600" s="3">
        <v>0.99936349999999996</v>
      </c>
      <c r="J600" s="3">
        <v>6.9697179999999995E-4</v>
      </c>
      <c r="K600" s="3">
        <f t="shared" si="80"/>
        <v>3.0118784049015801E-5</v>
      </c>
      <c r="L600" s="3">
        <f t="shared" si="81"/>
        <v>0.99996988121595098</v>
      </c>
      <c r="M600" s="3">
        <f t="shared" si="82"/>
        <v>1.0000604717999999</v>
      </c>
    </row>
    <row r="601" spans="8:13" x14ac:dyDescent="0.35">
      <c r="H601" s="3">
        <v>28.8</v>
      </c>
      <c r="I601" s="3">
        <v>0.99935470000000004</v>
      </c>
      <c r="J601" s="3">
        <v>7.0579050000000004E-4</v>
      </c>
      <c r="K601" s="3">
        <f t="shared" si="80"/>
        <v>3.0865627387355321E-5</v>
      </c>
      <c r="L601" s="3">
        <f t="shared" si="81"/>
        <v>0.9999691343726127</v>
      </c>
      <c r="M601" s="3">
        <f t="shared" si="82"/>
        <v>1.0000604905000001</v>
      </c>
    </row>
    <row r="602" spans="8:13" x14ac:dyDescent="0.35">
      <c r="H602" s="3">
        <v>28.85</v>
      </c>
      <c r="I602" s="3">
        <v>0.99934579999999995</v>
      </c>
      <c r="J602" s="3">
        <v>7.1472479999999997E-4</v>
      </c>
      <c r="K602" s="3">
        <f t="shared" ref="K602:K665" si="83">0.5*(1+TANH((H602-$I$21/2)/$I$20))</f>
        <v>3.1630989312803059E-5</v>
      </c>
      <c r="L602" s="3">
        <f t="shared" ref="L602:L665" si="84">0.5*(1-TANH((H602-$I$21/2)/$I$20))</f>
        <v>0.9999683690106872</v>
      </c>
      <c r="M602" s="3">
        <f t="shared" ref="M602:M665" si="85">SUM(I602:J602)</f>
        <v>1.0000605247999999</v>
      </c>
    </row>
    <row r="603" spans="8:13" x14ac:dyDescent="0.35">
      <c r="H603" s="3">
        <v>28.9</v>
      </c>
      <c r="I603" s="3">
        <v>0.99933669999999997</v>
      </c>
      <c r="J603" s="3">
        <v>7.2377629999999997E-4</v>
      </c>
      <c r="K603" s="3">
        <f t="shared" si="83"/>
        <v>3.2415328979462643E-5</v>
      </c>
      <c r="L603" s="3">
        <f t="shared" si="84"/>
        <v>0.99996758467102054</v>
      </c>
      <c r="M603" s="3">
        <f t="shared" si="85"/>
        <v>1.0000604763000001</v>
      </c>
    </row>
    <row r="604" spans="8:13" x14ac:dyDescent="0.35">
      <c r="H604" s="3">
        <v>28.95</v>
      </c>
      <c r="I604" s="3">
        <v>0.99932750000000004</v>
      </c>
      <c r="J604" s="3">
        <v>7.3294660000000004E-4</v>
      </c>
      <c r="K604" s="3">
        <f t="shared" si="83"/>
        <v>3.3219116924276815E-5</v>
      </c>
      <c r="L604" s="3">
        <f t="shared" si="84"/>
        <v>0.99996678088307567</v>
      </c>
      <c r="M604" s="3">
        <f t="shared" si="85"/>
        <v>1.0000604466</v>
      </c>
    </row>
    <row r="605" spans="8:13" x14ac:dyDescent="0.35">
      <c r="H605" s="3">
        <v>29</v>
      </c>
      <c r="I605" s="3">
        <v>0.99931809999999999</v>
      </c>
      <c r="J605" s="3">
        <v>7.422374E-4</v>
      </c>
      <c r="K605" s="3">
        <f t="shared" si="83"/>
        <v>3.4042835349024081E-5</v>
      </c>
      <c r="L605" s="3">
        <f t="shared" si="84"/>
        <v>0.99996595716465098</v>
      </c>
      <c r="M605" s="3">
        <f t="shared" si="85"/>
        <v>1.0000603373999999</v>
      </c>
    </row>
    <row r="606" spans="8:13" x14ac:dyDescent="0.35">
      <c r="H606" s="3">
        <v>29.05</v>
      </c>
      <c r="I606" s="3">
        <v>0.99930870000000005</v>
      </c>
      <c r="J606" s="3">
        <v>7.516504E-4</v>
      </c>
      <c r="K606" s="3">
        <f t="shared" si="83"/>
        <v>3.4886978409698344E-5</v>
      </c>
      <c r="L606" s="3">
        <f t="shared" si="84"/>
        <v>0.9999651130215903</v>
      </c>
      <c r="M606" s="3">
        <f t="shared" si="85"/>
        <v>1.0000603504000001</v>
      </c>
    </row>
    <row r="607" spans="8:13" x14ac:dyDescent="0.35">
      <c r="H607" s="3">
        <v>29.1</v>
      </c>
      <c r="I607" s="3">
        <v>0.9992991</v>
      </c>
      <c r="J607" s="3">
        <v>7.6118729999999997E-4</v>
      </c>
      <c r="K607" s="3">
        <f t="shared" si="83"/>
        <v>3.5752052512938448E-5</v>
      </c>
      <c r="L607" s="3">
        <f t="shared" si="84"/>
        <v>0.99996424794748706</v>
      </c>
      <c r="M607" s="3">
        <f t="shared" si="85"/>
        <v>1.0000602873</v>
      </c>
    </row>
    <row r="608" spans="8:13" x14ac:dyDescent="0.35">
      <c r="H608" s="3">
        <v>29.15</v>
      </c>
      <c r="I608" s="3">
        <v>0.99928939999999999</v>
      </c>
      <c r="J608" s="3">
        <v>7.7084980000000005E-4</v>
      </c>
      <c r="K608" s="3">
        <f t="shared" si="83"/>
        <v>3.6638576618841512E-5</v>
      </c>
      <c r="L608" s="3">
        <f t="shared" si="84"/>
        <v>0.99996336142338116</v>
      </c>
      <c r="M608" s="3">
        <f t="shared" si="85"/>
        <v>1.0000602498</v>
      </c>
    </row>
    <row r="609" spans="8:13" x14ac:dyDescent="0.35">
      <c r="H609" s="3">
        <v>29.2</v>
      </c>
      <c r="I609" s="3">
        <v>0.99927949999999999</v>
      </c>
      <c r="J609" s="3">
        <v>7.8063969999999999E-4</v>
      </c>
      <c r="K609" s="3">
        <f t="shared" si="83"/>
        <v>3.7547082553102129E-5</v>
      </c>
      <c r="L609" s="3">
        <f t="shared" si="84"/>
        <v>0.9999624529174469</v>
      </c>
      <c r="M609" s="3">
        <f t="shared" si="85"/>
        <v>1.0000601397</v>
      </c>
    </row>
    <row r="610" spans="8:13" x14ac:dyDescent="0.35">
      <c r="H610" s="3">
        <v>29.25</v>
      </c>
      <c r="I610" s="3">
        <v>0.99926950000000003</v>
      </c>
      <c r="J610" s="3">
        <v>7.905589E-4</v>
      </c>
      <c r="K610" s="3">
        <f t="shared" si="83"/>
        <v>3.8478115325091267E-5</v>
      </c>
      <c r="L610" s="3">
        <f t="shared" si="84"/>
        <v>0.99996152188467491</v>
      </c>
      <c r="M610" s="3">
        <f t="shared" si="85"/>
        <v>1.0000600588999999</v>
      </c>
    </row>
    <row r="611" spans="8:13" x14ac:dyDescent="0.35">
      <c r="H611" s="3">
        <v>29.3</v>
      </c>
      <c r="I611" s="3">
        <v>0.99925940000000002</v>
      </c>
      <c r="J611" s="3">
        <v>8.0060899999999998E-4</v>
      </c>
      <c r="K611" s="3">
        <f t="shared" si="83"/>
        <v>3.9432233455094501E-5</v>
      </c>
      <c r="L611" s="3">
        <f t="shared" si="84"/>
        <v>0.99996056776654485</v>
      </c>
      <c r="M611" s="3">
        <f t="shared" si="85"/>
        <v>1.000060009</v>
      </c>
    </row>
    <row r="612" spans="8:13" x14ac:dyDescent="0.35">
      <c r="H612" s="3">
        <v>29.35</v>
      </c>
      <c r="I612" s="3">
        <v>0.9992491</v>
      </c>
      <c r="J612" s="3">
        <v>8.1079199999999996E-4</v>
      </c>
      <c r="K612" s="3">
        <f t="shared" si="83"/>
        <v>4.0410009308544659E-5</v>
      </c>
      <c r="L612" s="3">
        <f t="shared" si="84"/>
        <v>0.99995958999069146</v>
      </c>
      <c r="M612" s="3">
        <f t="shared" si="85"/>
        <v>1.0000598919999999</v>
      </c>
    </row>
    <row r="613" spans="8:13" x14ac:dyDescent="0.35">
      <c r="H613" s="3">
        <v>29.4</v>
      </c>
      <c r="I613" s="3">
        <v>0.99923870000000004</v>
      </c>
      <c r="J613" s="3">
        <v>8.2110970000000001E-4</v>
      </c>
      <c r="K613" s="3">
        <f t="shared" si="83"/>
        <v>4.1412029440135445E-5</v>
      </c>
      <c r="L613" s="3">
        <f t="shared" si="84"/>
        <v>0.99995858797055992</v>
      </c>
      <c r="M613" s="3">
        <f t="shared" si="85"/>
        <v>1.0000598097</v>
      </c>
    </row>
    <row r="614" spans="8:13" x14ac:dyDescent="0.35">
      <c r="H614" s="3">
        <v>29.45</v>
      </c>
      <c r="I614" s="3">
        <v>0.99922820000000001</v>
      </c>
      <c r="J614" s="3">
        <v>8.3156409999999995E-4</v>
      </c>
      <c r="K614" s="3">
        <f t="shared" si="83"/>
        <v>4.2438894943985783E-5</v>
      </c>
      <c r="L614" s="3">
        <f t="shared" si="84"/>
        <v>0.99995756110505596</v>
      </c>
      <c r="M614" s="3">
        <f t="shared" si="85"/>
        <v>1.0000597641</v>
      </c>
    </row>
    <row r="615" spans="8:13" x14ac:dyDescent="0.35">
      <c r="H615" s="3">
        <v>29.5</v>
      </c>
      <c r="I615" s="3">
        <v>0.99921749999999998</v>
      </c>
      <c r="J615" s="3">
        <v>8.4215709999999999E-4</v>
      </c>
      <c r="K615" s="3">
        <f t="shared" si="83"/>
        <v>4.3491221815572523E-5</v>
      </c>
      <c r="L615" s="3">
        <f t="shared" si="84"/>
        <v>0.99995650877818443</v>
      </c>
      <c r="M615" s="3">
        <f t="shared" si="85"/>
        <v>1.0000596571</v>
      </c>
    </row>
    <row r="616" spans="8:13" x14ac:dyDescent="0.35">
      <c r="H616" s="3">
        <v>29.55</v>
      </c>
      <c r="I616" s="3">
        <v>0.99920659999999994</v>
      </c>
      <c r="J616" s="3">
        <v>8.5289070000000005E-4</v>
      </c>
      <c r="K616" s="3">
        <f t="shared" si="83"/>
        <v>4.4569641319325282E-5</v>
      </c>
      <c r="L616" s="3">
        <f t="shared" si="84"/>
        <v>0.99995543035868062</v>
      </c>
      <c r="M616" s="3">
        <f t="shared" si="85"/>
        <v>1.0000594907</v>
      </c>
    </row>
    <row r="617" spans="8:13" x14ac:dyDescent="0.35">
      <c r="H617" s="3">
        <v>29.6</v>
      </c>
      <c r="I617" s="3">
        <v>0.99919559999999996</v>
      </c>
      <c r="J617" s="3">
        <v>8.6376689999999995E-4</v>
      </c>
      <c r="K617" s="3">
        <f t="shared" si="83"/>
        <v>4.5674800368822321E-5</v>
      </c>
      <c r="L617" s="3">
        <f t="shared" si="84"/>
        <v>0.99995432519963123</v>
      </c>
      <c r="M617" s="3">
        <f t="shared" si="85"/>
        <v>1.0000593669</v>
      </c>
    </row>
    <row r="618" spans="8:13" x14ac:dyDescent="0.35">
      <c r="H618" s="3">
        <v>29.65</v>
      </c>
      <c r="I618" s="3">
        <v>0.99918450000000003</v>
      </c>
      <c r="J618" s="3">
        <v>8.7478760000000001E-4</v>
      </c>
      <c r="K618" s="3">
        <f t="shared" si="83"/>
        <v>4.6807361912704071E-5</v>
      </c>
      <c r="L618" s="3">
        <f t="shared" si="84"/>
        <v>0.99995319263808735</v>
      </c>
      <c r="M618" s="3">
        <f t="shared" si="85"/>
        <v>1.0000592876000001</v>
      </c>
    </row>
    <row r="619" spans="8:13" x14ac:dyDescent="0.35">
      <c r="H619" s="3">
        <v>29.7</v>
      </c>
      <c r="I619" s="3">
        <v>0.99917319999999998</v>
      </c>
      <c r="J619" s="3">
        <v>8.8595500000000001E-4</v>
      </c>
      <c r="K619" s="3">
        <f t="shared" si="83"/>
        <v>4.7968005333465236E-5</v>
      </c>
      <c r="L619" s="3">
        <f t="shared" si="84"/>
        <v>0.99995203199466653</v>
      </c>
      <c r="M619" s="3">
        <f t="shared" si="85"/>
        <v>1.000059155</v>
      </c>
    </row>
    <row r="620" spans="8:13" x14ac:dyDescent="0.35">
      <c r="H620" s="3">
        <v>29.75</v>
      </c>
      <c r="I620" s="3">
        <v>0.99916170000000004</v>
      </c>
      <c r="J620" s="3">
        <v>8.9727120000000001E-4</v>
      </c>
      <c r="K620" s="3">
        <f t="shared" si="83"/>
        <v>4.9157426854073982E-5</v>
      </c>
      <c r="L620" s="3">
        <f t="shared" si="84"/>
        <v>0.99995084257314593</v>
      </c>
      <c r="M620" s="3">
        <f t="shared" si="85"/>
        <v>1.0000589712000001</v>
      </c>
    </row>
    <row r="621" spans="8:13" x14ac:dyDescent="0.35">
      <c r="H621" s="3">
        <v>29.8</v>
      </c>
      <c r="I621" s="3">
        <v>0.99915010000000004</v>
      </c>
      <c r="J621" s="3">
        <v>9.0873829999999997E-4</v>
      </c>
      <c r="K621" s="3">
        <f t="shared" si="83"/>
        <v>5.0376339954694149E-5</v>
      </c>
      <c r="L621" s="3">
        <f t="shared" si="84"/>
        <v>0.99994962366004536</v>
      </c>
      <c r="M621" s="3">
        <f t="shared" si="85"/>
        <v>1.0000588383</v>
      </c>
    </row>
    <row r="622" spans="8:13" x14ac:dyDescent="0.35">
      <c r="H622" s="3">
        <v>29.85</v>
      </c>
      <c r="I622" s="3">
        <v>0.99913830000000003</v>
      </c>
      <c r="J622" s="3">
        <v>9.2035839999999995E-4</v>
      </c>
      <c r="K622" s="3">
        <f t="shared" si="83"/>
        <v>5.162547580195298E-5</v>
      </c>
      <c r="L622" s="3">
        <f t="shared" si="84"/>
        <v>0.99994837452419805</v>
      </c>
      <c r="M622" s="3">
        <f t="shared" si="85"/>
        <v>1.0000586584</v>
      </c>
    </row>
    <row r="623" spans="8:13" x14ac:dyDescent="0.35">
      <c r="H623" s="3">
        <v>29.9</v>
      </c>
      <c r="I623" s="3">
        <v>0.99912639999999997</v>
      </c>
      <c r="J623" s="3">
        <v>9.3213379999999998E-4</v>
      </c>
      <c r="K623" s="3">
        <f t="shared" si="83"/>
        <v>5.2905583684759172E-5</v>
      </c>
      <c r="L623" s="3">
        <f t="shared" si="84"/>
        <v>0.99994709441631524</v>
      </c>
      <c r="M623" s="3">
        <f t="shared" si="85"/>
        <v>1.0000585337999999</v>
      </c>
    </row>
    <row r="624" spans="8:13" x14ac:dyDescent="0.35">
      <c r="H624" s="3">
        <v>29.95</v>
      </c>
      <c r="I624" s="3">
        <v>0.99911430000000001</v>
      </c>
      <c r="J624" s="3">
        <v>9.4406670000000005E-4</v>
      </c>
      <c r="K624" s="3">
        <f t="shared" si="83"/>
        <v>5.4217431465941601E-5</v>
      </c>
      <c r="L624" s="3">
        <f t="shared" si="84"/>
        <v>0.99994578256853406</v>
      </c>
      <c r="M624" s="3">
        <f t="shared" si="85"/>
        <v>1.0000583667</v>
      </c>
    </row>
    <row r="625" spans="8:13" x14ac:dyDescent="0.35">
      <c r="H625" s="3">
        <v>30</v>
      </c>
      <c r="I625" s="3">
        <v>0.99910200000000005</v>
      </c>
      <c r="J625" s="3">
        <v>9.5615930000000004E-4</v>
      </c>
      <c r="K625" s="3">
        <f t="shared" si="83"/>
        <v>5.5561806040327344E-5</v>
      </c>
      <c r="L625" s="3">
        <f t="shared" si="84"/>
        <v>0.99994443819395973</v>
      </c>
      <c r="M625" s="3">
        <f t="shared" si="85"/>
        <v>1.0000581593</v>
      </c>
    </row>
    <row r="626" spans="8:13" x14ac:dyDescent="0.35">
      <c r="H626" s="3">
        <v>30.05</v>
      </c>
      <c r="I626" s="3">
        <v>0.99908949999999996</v>
      </c>
      <c r="J626" s="3">
        <v>9.6841410000000005E-4</v>
      </c>
      <c r="K626" s="3">
        <f t="shared" si="83"/>
        <v>5.6939513807141573E-5</v>
      </c>
      <c r="L626" s="3">
        <f t="shared" si="84"/>
        <v>0.99994306048619286</v>
      </c>
      <c r="M626" s="3">
        <f t="shared" si="85"/>
        <v>1.0000579140999999</v>
      </c>
    </row>
    <row r="627" spans="8:13" x14ac:dyDescent="0.35">
      <c r="H627" s="3">
        <v>30.1</v>
      </c>
      <c r="I627" s="3">
        <v>0.99907690000000005</v>
      </c>
      <c r="J627" s="3">
        <v>9.8083320000000003E-4</v>
      </c>
      <c r="K627" s="3">
        <f t="shared" si="83"/>
        <v>5.8351381153343151E-5</v>
      </c>
      <c r="L627" s="3">
        <f t="shared" si="84"/>
        <v>0.9999416486188466</v>
      </c>
      <c r="M627" s="3">
        <f t="shared" si="85"/>
        <v>1.0000577332</v>
      </c>
    </row>
    <row r="628" spans="8:13" x14ac:dyDescent="0.35">
      <c r="H628" s="3">
        <v>30.15</v>
      </c>
      <c r="I628" s="3">
        <v>0.99906410000000001</v>
      </c>
      <c r="J628" s="3">
        <v>9.9341920000000001E-4</v>
      </c>
      <c r="K628" s="3">
        <f t="shared" si="83"/>
        <v>5.9798254948839613E-5</v>
      </c>
      <c r="L628" s="3">
        <f t="shared" si="84"/>
        <v>0.99994020174505116</v>
      </c>
      <c r="M628" s="3">
        <f t="shared" si="85"/>
        <v>1.0000575192000001</v>
      </c>
    </row>
    <row r="629" spans="8:13" x14ac:dyDescent="0.35">
      <c r="H629" s="3">
        <v>30.2</v>
      </c>
      <c r="I629" s="3">
        <v>0.99905109999999997</v>
      </c>
      <c r="J629" s="3">
        <v>1.0061740000000001E-3</v>
      </c>
      <c r="K629" s="3">
        <f t="shared" si="83"/>
        <v>6.1281003053303973E-5</v>
      </c>
      <c r="L629" s="3">
        <f t="shared" si="84"/>
        <v>0.99993871899694664</v>
      </c>
      <c r="M629" s="3">
        <f t="shared" si="85"/>
        <v>1.000057274</v>
      </c>
    </row>
    <row r="630" spans="8:13" x14ac:dyDescent="0.35">
      <c r="H630" s="3">
        <v>30.25</v>
      </c>
      <c r="I630" s="3">
        <v>0.99903799999999998</v>
      </c>
      <c r="J630" s="3">
        <v>1.0191009999999999E-3</v>
      </c>
      <c r="K630" s="3">
        <f t="shared" si="83"/>
        <v>6.2800514837146881E-5</v>
      </c>
      <c r="L630" s="3">
        <f t="shared" si="84"/>
        <v>0.99993719948516291</v>
      </c>
      <c r="M630" s="3">
        <f t="shared" si="85"/>
        <v>1.0000571009999999</v>
      </c>
    </row>
    <row r="631" spans="8:13" x14ac:dyDescent="0.35">
      <c r="H631" s="3">
        <v>30.3</v>
      </c>
      <c r="I631" s="3">
        <v>0.99902460000000004</v>
      </c>
      <c r="J631" s="3">
        <v>1.0322020000000001E-3</v>
      </c>
      <c r="K631" s="3">
        <f t="shared" si="83"/>
        <v>6.4357701713313453E-5</v>
      </c>
      <c r="L631" s="3">
        <f t="shared" si="84"/>
        <v>0.99993564229828669</v>
      </c>
      <c r="M631" s="3">
        <f t="shared" si="85"/>
        <v>1.000056802</v>
      </c>
    </row>
    <row r="632" spans="8:13" x14ac:dyDescent="0.35">
      <c r="H632" s="3">
        <v>30.35</v>
      </c>
      <c r="I632" s="3">
        <v>0.99901110000000004</v>
      </c>
      <c r="J632" s="3">
        <v>1.0454800000000001E-3</v>
      </c>
      <c r="K632" s="3">
        <f t="shared" si="83"/>
        <v>6.5953497684401174E-5</v>
      </c>
      <c r="L632" s="3">
        <f t="shared" si="84"/>
        <v>0.99993404650231565</v>
      </c>
      <c r="M632" s="3">
        <f t="shared" si="85"/>
        <v>1.0000565800000001</v>
      </c>
    </row>
    <row r="633" spans="8:13" x14ac:dyDescent="0.35">
      <c r="H633" s="3">
        <v>30.4</v>
      </c>
      <c r="I633" s="3">
        <v>0.99899740000000004</v>
      </c>
      <c r="J633" s="3">
        <v>1.058937E-3</v>
      </c>
      <c r="K633" s="3">
        <f t="shared" si="83"/>
        <v>6.7588859901268616E-5</v>
      </c>
      <c r="L633" s="3">
        <f t="shared" si="84"/>
        <v>0.99993241114009868</v>
      </c>
      <c r="M633" s="3">
        <f t="shared" si="85"/>
        <v>1.000056337</v>
      </c>
    </row>
    <row r="634" spans="8:13" x14ac:dyDescent="0.35">
      <c r="H634" s="3">
        <v>30.45</v>
      </c>
      <c r="I634" s="3">
        <v>0.99898339999999997</v>
      </c>
      <c r="J634" s="3">
        <v>1.072576E-3</v>
      </c>
      <c r="K634" s="3">
        <f t="shared" si="83"/>
        <v>6.9264769237353807E-5</v>
      </c>
      <c r="L634" s="3">
        <f t="shared" si="84"/>
        <v>0.9999307352307627</v>
      </c>
      <c r="M634" s="3">
        <f t="shared" si="85"/>
        <v>1.0000559760000001</v>
      </c>
    </row>
    <row r="635" spans="8:13" x14ac:dyDescent="0.35">
      <c r="H635" s="3">
        <v>30.5</v>
      </c>
      <c r="I635" s="3">
        <v>0.99896929999999995</v>
      </c>
      <c r="J635" s="3">
        <v>1.086399E-3</v>
      </c>
      <c r="K635" s="3">
        <f t="shared" si="83"/>
        <v>7.098223087548261E-5</v>
      </c>
      <c r="L635" s="3">
        <f t="shared" si="84"/>
        <v>0.99992901776912446</v>
      </c>
      <c r="M635" s="3">
        <f t="shared" si="85"/>
        <v>1.000055699</v>
      </c>
    </row>
    <row r="636" spans="8:13" x14ac:dyDescent="0.35">
      <c r="H636" s="3">
        <v>30.55</v>
      </c>
      <c r="I636" s="3">
        <v>0.99895500000000004</v>
      </c>
      <c r="J636" s="3">
        <v>1.10041E-3</v>
      </c>
      <c r="K636" s="3">
        <f t="shared" si="83"/>
        <v>7.2742274910553295E-5</v>
      </c>
      <c r="L636" s="3">
        <f t="shared" si="84"/>
        <v>0.9999272577250895</v>
      </c>
      <c r="M636" s="3">
        <f t="shared" si="85"/>
        <v>1.0000554100000001</v>
      </c>
    </row>
    <row r="637" spans="8:13" x14ac:dyDescent="0.35">
      <c r="H637" s="3">
        <v>30.6</v>
      </c>
      <c r="I637" s="3">
        <v>0.99894050000000001</v>
      </c>
      <c r="J637" s="3">
        <v>1.1146109999999999E-3</v>
      </c>
      <c r="K637" s="3">
        <f t="shared" si="83"/>
        <v>7.4545956966320936E-5</v>
      </c>
      <c r="L637" s="3">
        <f t="shared" si="84"/>
        <v>0.99992545404303368</v>
      </c>
      <c r="M637" s="3">
        <f t="shared" si="85"/>
        <v>1.000055111</v>
      </c>
    </row>
    <row r="638" spans="8:13" x14ac:dyDescent="0.35">
      <c r="H638" s="3">
        <v>30.65</v>
      </c>
      <c r="I638" s="3">
        <v>0.99892579999999997</v>
      </c>
      <c r="J638" s="3">
        <v>1.129005E-3</v>
      </c>
      <c r="K638" s="3">
        <f t="shared" si="83"/>
        <v>7.6394358827946984E-5</v>
      </c>
      <c r="L638" s="3">
        <f t="shared" si="84"/>
        <v>0.999923605641172</v>
      </c>
      <c r="M638" s="3">
        <f t="shared" si="85"/>
        <v>1.000054805</v>
      </c>
    </row>
    <row r="639" spans="8:13" x14ac:dyDescent="0.35">
      <c r="H639" s="3">
        <v>30.7</v>
      </c>
      <c r="I639" s="3">
        <v>0.99891090000000005</v>
      </c>
      <c r="J639" s="3">
        <v>1.1435939999999999E-3</v>
      </c>
      <c r="K639" s="3">
        <f t="shared" si="83"/>
        <v>7.8288589089703375E-5</v>
      </c>
      <c r="L639" s="3">
        <f t="shared" si="84"/>
        <v>0.99992171141091024</v>
      </c>
      <c r="M639" s="3">
        <f t="shared" si="85"/>
        <v>1.000054494</v>
      </c>
    </row>
    <row r="640" spans="8:13" x14ac:dyDescent="0.35">
      <c r="H640" s="3">
        <v>30.75</v>
      </c>
      <c r="I640" s="3">
        <v>0.99889570000000005</v>
      </c>
      <c r="J640" s="3">
        <v>1.1583819999999999E-3</v>
      </c>
      <c r="K640" s="3">
        <f t="shared" si="83"/>
        <v>8.0229783819052436E-5</v>
      </c>
      <c r="L640" s="3">
        <f t="shared" si="84"/>
        <v>0.99991977021618095</v>
      </c>
      <c r="M640" s="3">
        <f t="shared" si="85"/>
        <v>1.0000540820000001</v>
      </c>
    </row>
    <row r="641" spans="8:13" x14ac:dyDescent="0.35">
      <c r="H641" s="3">
        <v>30.8</v>
      </c>
      <c r="I641" s="3">
        <v>0.9988804</v>
      </c>
      <c r="J641" s="3">
        <v>1.173372E-3</v>
      </c>
      <c r="K641" s="3">
        <f t="shared" si="83"/>
        <v>8.2219107237102573E-5</v>
      </c>
      <c r="L641" s="3">
        <f t="shared" si="84"/>
        <v>0.99991778089276284</v>
      </c>
      <c r="M641" s="3">
        <f t="shared" si="85"/>
        <v>1.000053772</v>
      </c>
    </row>
    <row r="642" spans="8:13" x14ac:dyDescent="0.35">
      <c r="H642" s="3">
        <v>30.85</v>
      </c>
      <c r="I642" s="3">
        <v>0.9988648</v>
      </c>
      <c r="J642" s="3">
        <v>1.1885660000000001E-3</v>
      </c>
      <c r="K642" s="3">
        <f t="shared" si="83"/>
        <v>8.4257752415717313E-5</v>
      </c>
      <c r="L642" s="3">
        <f t="shared" si="84"/>
        <v>0.99991574224758428</v>
      </c>
      <c r="M642" s="3">
        <f t="shared" si="85"/>
        <v>1.0000533659999999</v>
      </c>
    </row>
    <row r="643" spans="8:13" x14ac:dyDescent="0.35">
      <c r="H643" s="3">
        <v>30.9</v>
      </c>
      <c r="I643" s="3">
        <v>0.99884910000000005</v>
      </c>
      <c r="J643" s="3">
        <v>1.2039679999999999E-3</v>
      </c>
      <c r="K643" s="3">
        <f t="shared" si="83"/>
        <v>8.634694199216586E-5</v>
      </c>
      <c r="L643" s="3">
        <f t="shared" si="84"/>
        <v>0.99991365305800783</v>
      </c>
      <c r="M643" s="3">
        <f t="shared" si="85"/>
        <v>1.0000530680000002</v>
      </c>
    </row>
    <row r="644" spans="8:13" x14ac:dyDescent="0.35">
      <c r="H644" s="3">
        <v>30.95</v>
      </c>
      <c r="I644" s="3">
        <v>0.99883299999999997</v>
      </c>
      <c r="J644" s="3">
        <v>1.2195800000000001E-3</v>
      </c>
      <c r="K644" s="3">
        <f t="shared" si="83"/>
        <v>8.8487928901370694E-5</v>
      </c>
      <c r="L644" s="3">
        <f t="shared" si="84"/>
        <v>0.99991151207109863</v>
      </c>
      <c r="M644" s="3">
        <f t="shared" si="85"/>
        <v>1.00005258</v>
      </c>
    </row>
    <row r="645" spans="8:13" x14ac:dyDescent="0.35">
      <c r="H645" s="3">
        <v>31</v>
      </c>
      <c r="I645" s="3">
        <v>0.99881679999999995</v>
      </c>
      <c r="J645" s="3">
        <v>1.2354060000000001E-3</v>
      </c>
      <c r="K645" s="3">
        <f t="shared" si="83"/>
        <v>9.0681997125696689E-5</v>
      </c>
      <c r="L645" s="3">
        <f t="shared" si="84"/>
        <v>0.9999093180028743</v>
      </c>
      <c r="M645" s="3">
        <f t="shared" si="85"/>
        <v>1.0000522059999999</v>
      </c>
    </row>
    <row r="646" spans="8:13" x14ac:dyDescent="0.35">
      <c r="H646" s="3">
        <v>31.05</v>
      </c>
      <c r="I646" s="3">
        <v>0.99880029999999997</v>
      </c>
      <c r="J646" s="3">
        <v>1.251449E-3</v>
      </c>
      <c r="K646" s="3">
        <f t="shared" si="83"/>
        <v>9.2930462464169139E-5</v>
      </c>
      <c r="L646" s="3">
        <f t="shared" si="84"/>
        <v>0.99990706953753583</v>
      </c>
      <c r="M646" s="3">
        <f t="shared" si="85"/>
        <v>1.000051749</v>
      </c>
    </row>
    <row r="647" spans="8:13" x14ac:dyDescent="0.35">
      <c r="H647" s="3">
        <v>31.1</v>
      </c>
      <c r="I647" s="3">
        <v>0.99878370000000005</v>
      </c>
      <c r="J647" s="3">
        <v>1.267713E-3</v>
      </c>
      <c r="K647" s="3">
        <f t="shared" si="83"/>
        <v>9.5234673320176988E-5</v>
      </c>
      <c r="L647" s="3">
        <f t="shared" si="84"/>
        <v>0.99990476532667982</v>
      </c>
      <c r="M647" s="3">
        <f t="shared" si="85"/>
        <v>1.000051413</v>
      </c>
    </row>
    <row r="648" spans="8:13" x14ac:dyDescent="0.35">
      <c r="H648" s="3">
        <v>31.15</v>
      </c>
      <c r="I648" s="3">
        <v>0.99876670000000001</v>
      </c>
      <c r="J648" s="3">
        <v>1.284199E-3</v>
      </c>
      <c r="K648" s="3">
        <f t="shared" si="83"/>
        <v>9.7596011508938041E-5</v>
      </c>
      <c r="L648" s="3">
        <f t="shared" si="84"/>
        <v>0.99990240398849106</v>
      </c>
      <c r="M648" s="3">
        <f t="shared" si="85"/>
        <v>1.0000508990000001</v>
      </c>
    </row>
    <row r="649" spans="8:13" x14ac:dyDescent="0.35">
      <c r="H649" s="3">
        <v>31.2</v>
      </c>
      <c r="I649" s="3">
        <v>0.99874949999999996</v>
      </c>
      <c r="J649" s="3">
        <v>1.3009129999999999E-3</v>
      </c>
      <c r="K649" s="3">
        <f t="shared" si="83"/>
        <v>1.0001589308444858E-4</v>
      </c>
      <c r="L649" s="3">
        <f t="shared" si="84"/>
        <v>0.99989998410691561</v>
      </c>
      <c r="M649" s="3">
        <f t="shared" si="85"/>
        <v>1.0000504129999999</v>
      </c>
    </row>
    <row r="650" spans="8:13" x14ac:dyDescent="0.35">
      <c r="H650" s="3">
        <v>31.25</v>
      </c>
      <c r="I650" s="3">
        <v>0.99873210000000001</v>
      </c>
      <c r="J650" s="3">
        <v>1.317857E-3</v>
      </c>
      <c r="K650" s="3">
        <f t="shared" si="83"/>
        <v>1.024957691873607E-4</v>
      </c>
      <c r="L650" s="3">
        <f t="shared" si="84"/>
        <v>0.99989750423081269</v>
      </c>
      <c r="M650" s="3">
        <f t="shared" si="85"/>
        <v>1.0000499570000001</v>
      </c>
    </row>
    <row r="651" spans="8:13" x14ac:dyDescent="0.35">
      <c r="H651" s="3">
        <v>31.3</v>
      </c>
      <c r="I651" s="3">
        <v>0.9987144</v>
      </c>
      <c r="J651" s="3">
        <v>1.335035E-3</v>
      </c>
      <c r="K651" s="3">
        <f t="shared" si="83"/>
        <v>1.0503712691350975E-4</v>
      </c>
      <c r="L651" s="3">
        <f t="shared" si="84"/>
        <v>0.99989496287308643</v>
      </c>
      <c r="M651" s="3">
        <f t="shared" si="85"/>
        <v>1.000049435</v>
      </c>
    </row>
    <row r="652" spans="8:13" x14ac:dyDescent="0.35">
      <c r="H652" s="3">
        <v>31.35</v>
      </c>
      <c r="I652" s="3">
        <v>0.99869649999999999</v>
      </c>
      <c r="J652" s="3">
        <v>1.352451E-3</v>
      </c>
      <c r="K652" s="3">
        <f t="shared" si="83"/>
        <v>1.0764149020431324E-4</v>
      </c>
      <c r="L652" s="3">
        <f t="shared" si="84"/>
        <v>0.99989235850979563</v>
      </c>
      <c r="M652" s="3">
        <f t="shared" si="85"/>
        <v>1.0000489509999999</v>
      </c>
    </row>
    <row r="653" spans="8:13" x14ac:dyDescent="0.35">
      <c r="H653" s="3">
        <v>31.4</v>
      </c>
      <c r="I653" s="3">
        <v>0.99867830000000002</v>
      </c>
      <c r="J653" s="3">
        <v>1.370107E-3</v>
      </c>
      <c r="K653" s="3">
        <f t="shared" si="83"/>
        <v>1.1031042075887454E-4</v>
      </c>
      <c r="L653" s="3">
        <f t="shared" si="84"/>
        <v>0.99988968957924107</v>
      </c>
      <c r="M653" s="3">
        <f t="shared" si="85"/>
        <v>1.000048407</v>
      </c>
    </row>
    <row r="654" spans="8:13" x14ac:dyDescent="0.35">
      <c r="H654" s="3">
        <v>31.45</v>
      </c>
      <c r="I654" s="3">
        <v>0.99865990000000004</v>
      </c>
      <c r="J654" s="3">
        <v>1.3880069999999999E-3</v>
      </c>
      <c r="K654" s="3">
        <f t="shared" si="83"/>
        <v>1.1304551896829107E-4</v>
      </c>
      <c r="L654" s="3">
        <f t="shared" si="84"/>
        <v>0.99988695448103171</v>
      </c>
      <c r="M654" s="3">
        <f t="shared" si="85"/>
        <v>1.0000479070000001</v>
      </c>
    </row>
    <row r="655" spans="8:13" x14ac:dyDescent="0.35">
      <c r="H655" s="3">
        <v>31.5</v>
      </c>
      <c r="I655" s="3">
        <v>0.99864120000000001</v>
      </c>
      <c r="J655" s="3">
        <v>1.406156E-3</v>
      </c>
      <c r="K655" s="3">
        <f t="shared" si="83"/>
        <v>1.1584842487377678E-4</v>
      </c>
      <c r="L655" s="3">
        <f t="shared" si="84"/>
        <v>0.99988415157512622</v>
      </c>
      <c r="M655" s="3">
        <f t="shared" si="85"/>
        <v>1.0000473560000001</v>
      </c>
    </row>
    <row r="656" spans="8:13" x14ac:dyDescent="0.35">
      <c r="H656" s="3">
        <v>31.55</v>
      </c>
      <c r="I656" s="3">
        <v>0.99862220000000002</v>
      </c>
      <c r="J656" s="3">
        <v>1.4245569999999999E-3</v>
      </c>
      <c r="K656" s="3">
        <f t="shared" si="83"/>
        <v>1.1872081914804378E-4</v>
      </c>
      <c r="L656" s="3">
        <f t="shared" si="84"/>
        <v>0.99988127918085201</v>
      </c>
      <c r="M656" s="3">
        <f t="shared" si="85"/>
        <v>1.000046757</v>
      </c>
    </row>
    <row r="657" spans="8:13" x14ac:dyDescent="0.35">
      <c r="H657" s="3">
        <v>31.6</v>
      </c>
      <c r="I657" s="3">
        <v>0.99860300000000002</v>
      </c>
      <c r="J657" s="3">
        <v>1.443214E-3</v>
      </c>
      <c r="K657" s="3">
        <f t="shared" si="83"/>
        <v>1.2166442410083134E-4</v>
      </c>
      <c r="L657" s="3">
        <f t="shared" si="84"/>
        <v>0.99987833557589911</v>
      </c>
      <c r="M657" s="3">
        <f t="shared" si="85"/>
        <v>1.0000462139999999</v>
      </c>
    </row>
    <row r="658" spans="8:13" x14ac:dyDescent="0.35">
      <c r="H658" s="3">
        <v>31.65</v>
      </c>
      <c r="I658" s="3">
        <v>0.99858340000000001</v>
      </c>
      <c r="J658" s="3">
        <v>1.462131E-3</v>
      </c>
      <c r="K658" s="3">
        <f t="shared" si="83"/>
        <v>1.2468100470958143E-4</v>
      </c>
      <c r="L658" s="3">
        <f t="shared" si="84"/>
        <v>0.99987531899529047</v>
      </c>
      <c r="M658" s="3">
        <f t="shared" si="85"/>
        <v>1.000045531</v>
      </c>
    </row>
    <row r="659" spans="8:13" x14ac:dyDescent="0.35">
      <c r="H659" s="3">
        <v>31.7</v>
      </c>
      <c r="I659" s="3">
        <v>0.9985636</v>
      </c>
      <c r="J659" s="3">
        <v>1.481312E-3</v>
      </c>
      <c r="K659" s="3">
        <f t="shared" si="83"/>
        <v>1.2777236967520533E-4</v>
      </c>
      <c r="L659" s="3">
        <f t="shared" si="84"/>
        <v>0.99987222763032479</v>
      </c>
      <c r="M659" s="3">
        <f t="shared" si="85"/>
        <v>1.0000449119999999</v>
      </c>
    </row>
    <row r="660" spans="8:13" x14ac:dyDescent="0.35">
      <c r="H660" s="3">
        <v>31.75</v>
      </c>
      <c r="I660" s="3">
        <v>0.99854350000000003</v>
      </c>
      <c r="J660" s="3">
        <v>1.5007600000000001E-3</v>
      </c>
      <c r="K660" s="3">
        <f t="shared" si="83"/>
        <v>1.3094037250471757E-4</v>
      </c>
      <c r="L660" s="3">
        <f t="shared" si="84"/>
        <v>0.99986905962749528</v>
      </c>
      <c r="M660" s="3">
        <f t="shared" si="85"/>
        <v>1.0000442600000001</v>
      </c>
    </row>
    <row r="661" spans="8:13" x14ac:dyDescent="0.35">
      <c r="H661" s="3">
        <v>31.8</v>
      </c>
      <c r="I661" s="3">
        <v>0.99852320000000006</v>
      </c>
      <c r="J661" s="3">
        <v>1.520481E-3</v>
      </c>
      <c r="K661" s="3">
        <f t="shared" si="83"/>
        <v>1.3418691261934956E-4</v>
      </c>
      <c r="L661" s="3">
        <f t="shared" si="84"/>
        <v>0.99986581308738065</v>
      </c>
      <c r="M661" s="3">
        <f t="shared" si="85"/>
        <v>1.000043681</v>
      </c>
    </row>
    <row r="662" spans="8:13" x14ac:dyDescent="0.35">
      <c r="H662" s="3">
        <v>31.85</v>
      </c>
      <c r="I662" s="3">
        <v>0.99850249999999996</v>
      </c>
      <c r="J662" s="3">
        <v>1.5404769999999999E-3</v>
      </c>
      <c r="K662" s="3">
        <f t="shared" si="83"/>
        <v>1.375139364910849E-4</v>
      </c>
      <c r="L662" s="3">
        <f t="shared" si="84"/>
        <v>0.99986248606350892</v>
      </c>
      <c r="M662" s="3">
        <f t="shared" si="85"/>
        <v>1.0000429769999999</v>
      </c>
    </row>
    <row r="663" spans="8:13" x14ac:dyDescent="0.35">
      <c r="H663" s="3">
        <v>31.9</v>
      </c>
      <c r="I663" s="3">
        <v>0.99848150000000002</v>
      </c>
      <c r="J663" s="3">
        <v>1.560755E-3</v>
      </c>
      <c r="K663" s="3">
        <f t="shared" si="83"/>
        <v>1.4092343880650615E-4</v>
      </c>
      <c r="L663" s="3">
        <f t="shared" si="84"/>
        <v>0.99985907656119344</v>
      </c>
      <c r="M663" s="3">
        <f t="shared" si="85"/>
        <v>1.0000422550000001</v>
      </c>
    </row>
    <row r="664" spans="8:13" x14ac:dyDescent="0.35">
      <c r="H664" s="3">
        <v>31.95</v>
      </c>
      <c r="I664" s="3">
        <v>0.99846020000000002</v>
      </c>
      <c r="J664" s="3">
        <v>1.5813159999999999E-3</v>
      </c>
      <c r="K664" s="3">
        <f t="shared" si="83"/>
        <v>1.4441746366067321E-4</v>
      </c>
      <c r="L664" s="3">
        <f t="shared" si="84"/>
        <v>0.99985558253633933</v>
      </c>
      <c r="M664" s="3">
        <f t="shared" si="85"/>
        <v>1.000041516</v>
      </c>
    </row>
    <row r="665" spans="8:13" x14ac:dyDescent="0.35">
      <c r="H665" s="3">
        <v>32</v>
      </c>
      <c r="I665" s="3">
        <v>0.99843859999999995</v>
      </c>
      <c r="J665" s="3">
        <v>1.602167E-3</v>
      </c>
      <c r="K665" s="3">
        <f t="shared" si="83"/>
        <v>1.4799810577820205E-4</v>
      </c>
      <c r="L665" s="3">
        <f t="shared" si="84"/>
        <v>0.99985200189422185</v>
      </c>
      <c r="M665" s="3">
        <f t="shared" si="85"/>
        <v>1.000040767</v>
      </c>
    </row>
    <row r="666" spans="8:13" x14ac:dyDescent="0.35">
      <c r="H666" s="3">
        <v>32.049999999999997</v>
      </c>
      <c r="I666" s="3">
        <v>0.99841670000000005</v>
      </c>
      <c r="J666" s="3">
        <v>1.623312E-3</v>
      </c>
      <c r="K666" s="3">
        <f t="shared" ref="K666:K729" si="86">0.5*(1+TANH((H666-$I$21/2)/$I$20))</f>
        <v>1.5166751176703963E-4</v>
      </c>
      <c r="L666" s="3">
        <f t="shared" ref="L666:L729" si="87">0.5*(1-TANH((H666-$I$21/2)/$I$20))</f>
        <v>0.99984833248823302</v>
      </c>
      <c r="M666" s="3">
        <f t="shared" ref="M666:M729" si="88">SUM(I666:J666)</f>
        <v>1.0000400120000001</v>
      </c>
    </row>
    <row r="667" spans="8:13" x14ac:dyDescent="0.35">
      <c r="H667" s="3">
        <v>32.1</v>
      </c>
      <c r="I667" s="3">
        <v>0.99839449999999996</v>
      </c>
      <c r="J667" s="3">
        <v>1.6447549999999999E-3</v>
      </c>
      <c r="K667" s="3">
        <f t="shared" si="86"/>
        <v>1.5542788140165964E-4</v>
      </c>
      <c r="L667" s="3">
        <f t="shared" si="87"/>
        <v>0.99984457211859834</v>
      </c>
      <c r="M667" s="3">
        <f t="shared" si="88"/>
        <v>1.0000392549999999</v>
      </c>
    </row>
    <row r="668" spans="8:13" x14ac:dyDescent="0.35">
      <c r="H668" s="3">
        <v>32.15</v>
      </c>
      <c r="I668" s="3">
        <v>0.99837189999999998</v>
      </c>
      <c r="J668" s="3">
        <v>1.6665E-3</v>
      </c>
      <c r="K668" s="3">
        <f t="shared" si="86"/>
        <v>1.5928146893740003E-4</v>
      </c>
      <c r="L668" s="3">
        <f t="shared" si="87"/>
        <v>0.9998407185310626</v>
      </c>
      <c r="M668" s="3">
        <f t="shared" si="88"/>
        <v>1.0000384</v>
      </c>
    </row>
    <row r="669" spans="8:13" x14ac:dyDescent="0.35">
      <c r="H669" s="3">
        <v>32.200000000000003</v>
      </c>
      <c r="I669" s="3">
        <v>0.99834909999999999</v>
      </c>
      <c r="J669" s="3">
        <v>1.6885540000000001E-3</v>
      </c>
      <c r="K669" s="3">
        <f t="shared" si="86"/>
        <v>1.6323058445955052E-4</v>
      </c>
      <c r="L669" s="3">
        <f t="shared" si="87"/>
        <v>0.99983676941554045</v>
      </c>
      <c r="M669" s="3">
        <f t="shared" si="88"/>
        <v>1.000037654</v>
      </c>
    </row>
    <row r="670" spans="8:13" x14ac:dyDescent="0.35">
      <c r="H670" s="3">
        <v>32.25</v>
      </c>
      <c r="I670" s="3">
        <v>0.99832589999999999</v>
      </c>
      <c r="J670" s="3">
        <v>1.710919E-3</v>
      </c>
      <c r="K670" s="3">
        <f t="shared" si="86"/>
        <v>1.6727759526280472E-4</v>
      </c>
      <c r="L670" s="3">
        <f t="shared" si="87"/>
        <v>0.9998327224047372</v>
      </c>
      <c r="M670" s="3">
        <f t="shared" si="88"/>
        <v>1.000036819</v>
      </c>
    </row>
    <row r="671" spans="8:13" x14ac:dyDescent="0.35">
      <c r="H671" s="3">
        <v>32.299999999999997</v>
      </c>
      <c r="I671" s="3">
        <v>0.99830229999999998</v>
      </c>
      <c r="J671" s="3">
        <v>1.7336020000000001E-3</v>
      </c>
      <c r="K671" s="3">
        <f t="shared" si="86"/>
        <v>1.7142492726768266E-4</v>
      </c>
      <c r="L671" s="3">
        <f t="shared" si="87"/>
        <v>0.99982857507273226</v>
      </c>
      <c r="M671" s="3">
        <f t="shared" si="88"/>
        <v>1.000035902</v>
      </c>
    </row>
    <row r="672" spans="8:13" x14ac:dyDescent="0.35">
      <c r="H672" s="3">
        <v>32.35</v>
      </c>
      <c r="I672" s="3">
        <v>0.99827840000000001</v>
      </c>
      <c r="J672" s="3">
        <v>1.756608E-3</v>
      </c>
      <c r="K672" s="3">
        <f t="shared" si="86"/>
        <v>1.7567506646870568E-4</v>
      </c>
      <c r="L672" s="3">
        <f t="shared" si="87"/>
        <v>0.99982432493353124</v>
      </c>
      <c r="M672" s="3">
        <f t="shared" si="88"/>
        <v>1.000035008</v>
      </c>
    </row>
    <row r="673" spans="8:13" x14ac:dyDescent="0.35">
      <c r="H673" s="3">
        <v>32.4</v>
      </c>
      <c r="I673" s="3">
        <v>0.99825419999999998</v>
      </c>
      <c r="J673" s="3">
        <v>1.77994E-3</v>
      </c>
      <c r="K673" s="3">
        <f t="shared" si="86"/>
        <v>1.8003056042176224E-4</v>
      </c>
      <c r="L673" s="3">
        <f t="shared" si="87"/>
        <v>0.99981996943957818</v>
      </c>
      <c r="M673" s="3">
        <f t="shared" si="88"/>
        <v>1.0000341399999999</v>
      </c>
    </row>
    <row r="674" spans="8:13" x14ac:dyDescent="0.35">
      <c r="H674" s="3">
        <v>32.450000000000003</v>
      </c>
      <c r="I674" s="3">
        <v>0.99822960000000005</v>
      </c>
      <c r="J674" s="3">
        <v>1.8036059999999999E-3</v>
      </c>
      <c r="K674" s="3">
        <f t="shared" si="86"/>
        <v>1.8449401976450286E-4</v>
      </c>
      <c r="L674" s="3">
        <f t="shared" si="87"/>
        <v>0.9998155059802355</v>
      </c>
      <c r="M674" s="3">
        <f t="shared" si="88"/>
        <v>1.0000332060000001</v>
      </c>
    </row>
    <row r="675" spans="8:13" x14ac:dyDescent="0.35">
      <c r="H675" s="3">
        <v>32.5</v>
      </c>
      <c r="I675" s="3">
        <v>0.9982046</v>
      </c>
      <c r="J675" s="3">
        <v>1.827609E-3</v>
      </c>
      <c r="K675" s="3">
        <f t="shared" si="86"/>
        <v>1.8906811977775773E-4</v>
      </c>
      <c r="L675" s="3">
        <f t="shared" si="87"/>
        <v>0.99981093188022219</v>
      </c>
      <c r="M675" s="3">
        <f t="shared" si="88"/>
        <v>1.000032209</v>
      </c>
    </row>
    <row r="676" spans="8:13" x14ac:dyDescent="0.35">
      <c r="H676" s="3">
        <v>32.549999999999997</v>
      </c>
      <c r="I676" s="3">
        <v>0.99817920000000004</v>
      </c>
      <c r="J676" s="3">
        <v>1.851955E-3</v>
      </c>
      <c r="K676" s="3">
        <f t="shared" si="86"/>
        <v>1.9375560198298114E-4</v>
      </c>
      <c r="L676" s="3">
        <f t="shared" si="87"/>
        <v>0.99980624439801702</v>
      </c>
      <c r="M676" s="3">
        <f t="shared" si="88"/>
        <v>1.0000311550000001</v>
      </c>
    </row>
    <row r="677" spans="8:13" x14ac:dyDescent="0.35">
      <c r="H677" s="3">
        <v>32.6</v>
      </c>
      <c r="I677" s="3">
        <v>0.99815350000000003</v>
      </c>
      <c r="J677" s="3">
        <v>1.8766500000000001E-3</v>
      </c>
      <c r="K677" s="3">
        <f t="shared" si="86"/>
        <v>1.9855927577966392E-4</v>
      </c>
      <c r="L677" s="3">
        <f t="shared" si="87"/>
        <v>0.99980144072422039</v>
      </c>
      <c r="M677" s="3">
        <f t="shared" si="88"/>
        <v>1.00003015</v>
      </c>
    </row>
    <row r="678" spans="8:13" x14ac:dyDescent="0.35">
      <c r="H678" s="3">
        <v>32.65</v>
      </c>
      <c r="I678" s="3">
        <v>0.9981274</v>
      </c>
      <c r="J678" s="3">
        <v>1.901699E-3</v>
      </c>
      <c r="K678" s="3">
        <f t="shared" si="86"/>
        <v>2.0348202012426819E-4</v>
      </c>
      <c r="L678" s="3">
        <f t="shared" si="87"/>
        <v>0.99979651797987579</v>
      </c>
      <c r="M678" s="3">
        <f t="shared" si="88"/>
        <v>1.000029099</v>
      </c>
    </row>
    <row r="679" spans="8:13" x14ac:dyDescent="0.35">
      <c r="H679" s="3">
        <v>32.700000000000003</v>
      </c>
      <c r="I679" s="3">
        <v>0.99810100000000002</v>
      </c>
      <c r="J679" s="3">
        <v>1.927107E-3</v>
      </c>
      <c r="K679" s="3">
        <f t="shared" si="86"/>
        <v>2.0852678524779789E-4</v>
      </c>
      <c r="L679" s="3">
        <f t="shared" si="87"/>
        <v>0.99979147321475215</v>
      </c>
      <c r="M679" s="3">
        <f t="shared" si="88"/>
        <v>1.0000281070000001</v>
      </c>
    </row>
    <row r="680" spans="8:13" x14ac:dyDescent="0.35">
      <c r="H680" s="3">
        <v>32.75</v>
      </c>
      <c r="I680" s="3">
        <v>0.99807409999999996</v>
      </c>
      <c r="J680" s="3">
        <v>1.9528810000000001E-3</v>
      </c>
      <c r="K680" s="3">
        <f t="shared" si="86"/>
        <v>2.1369659441977662E-4</v>
      </c>
      <c r="L680" s="3">
        <f t="shared" si="87"/>
        <v>0.99978630340558028</v>
      </c>
      <c r="M680" s="3">
        <f t="shared" si="88"/>
        <v>1.000026981</v>
      </c>
    </row>
    <row r="681" spans="8:13" x14ac:dyDescent="0.35">
      <c r="H681" s="3">
        <v>32.799999999999997</v>
      </c>
      <c r="I681" s="3">
        <v>0.99804680000000001</v>
      </c>
      <c r="J681" s="3">
        <v>1.979027E-3</v>
      </c>
      <c r="K681" s="3">
        <f t="shared" si="86"/>
        <v>2.189945457513609E-4</v>
      </c>
      <c r="L681" s="3">
        <f t="shared" si="87"/>
        <v>0.99978100545424864</v>
      </c>
      <c r="M681" s="3">
        <f t="shared" si="88"/>
        <v>1.000025827</v>
      </c>
    </row>
    <row r="682" spans="8:13" x14ac:dyDescent="0.35">
      <c r="H682" s="3">
        <v>32.85</v>
      </c>
      <c r="I682" s="3">
        <v>0.9980192</v>
      </c>
      <c r="J682" s="3">
        <v>2.00555E-3</v>
      </c>
      <c r="K682" s="3">
        <f t="shared" si="86"/>
        <v>2.2442381404597089E-4</v>
      </c>
      <c r="L682" s="3">
        <f t="shared" si="87"/>
        <v>0.99977557618595403</v>
      </c>
      <c r="M682" s="3">
        <f t="shared" si="88"/>
        <v>1.0000247499999999</v>
      </c>
    </row>
    <row r="683" spans="8:13" x14ac:dyDescent="0.35">
      <c r="H683" s="3">
        <v>32.9</v>
      </c>
      <c r="I683" s="3">
        <v>0.99799110000000002</v>
      </c>
      <c r="J683" s="3">
        <v>2.0324560000000002E-3</v>
      </c>
      <c r="K683" s="3">
        <f t="shared" si="86"/>
        <v>2.2998765269377497E-4</v>
      </c>
      <c r="L683" s="3">
        <f t="shared" si="87"/>
        <v>0.99977001234730623</v>
      </c>
      <c r="M683" s="3">
        <f t="shared" si="88"/>
        <v>1.0000235559999999</v>
      </c>
    </row>
    <row r="684" spans="8:13" x14ac:dyDescent="0.35">
      <c r="H684" s="3">
        <v>32.950000000000003</v>
      </c>
      <c r="I684" s="3">
        <v>0.99796260000000003</v>
      </c>
      <c r="J684" s="3">
        <v>2.0597520000000002E-3</v>
      </c>
      <c r="K684" s="3">
        <f t="shared" si="86"/>
        <v>2.3568939561408042E-4</v>
      </c>
      <c r="L684" s="3">
        <f t="shared" si="87"/>
        <v>0.99976431060438586</v>
      </c>
      <c r="M684" s="3">
        <f t="shared" si="88"/>
        <v>1.000022352</v>
      </c>
    </row>
    <row r="685" spans="8:13" x14ac:dyDescent="0.35">
      <c r="H685" s="3">
        <v>33</v>
      </c>
      <c r="I685" s="3">
        <v>0.99793359999999998</v>
      </c>
      <c r="J685" s="3">
        <v>2.0874439999999999E-3</v>
      </c>
      <c r="K685" s="3">
        <f t="shared" si="86"/>
        <v>2.4153245924407596E-4</v>
      </c>
      <c r="L685" s="3">
        <f t="shared" si="87"/>
        <v>0.99975846754075592</v>
      </c>
      <c r="M685" s="3">
        <f t="shared" si="88"/>
        <v>1.0000210439999999</v>
      </c>
    </row>
    <row r="686" spans="8:13" x14ac:dyDescent="0.35">
      <c r="H686" s="3">
        <v>33.049999999999997</v>
      </c>
      <c r="I686" s="3">
        <v>0.99790429999999997</v>
      </c>
      <c r="J686" s="3">
        <v>2.1155380000000001E-3</v>
      </c>
      <c r="K686" s="3">
        <f t="shared" si="86"/>
        <v>2.4752034457825589E-4</v>
      </c>
      <c r="L686" s="3">
        <f t="shared" si="87"/>
        <v>0.9997524796554218</v>
      </c>
      <c r="M686" s="3">
        <f t="shared" si="88"/>
        <v>1.000019838</v>
      </c>
    </row>
    <row r="687" spans="8:13" x14ac:dyDescent="0.35">
      <c r="H687" s="3">
        <v>33.1</v>
      </c>
      <c r="I687" s="3">
        <v>0.9978745</v>
      </c>
      <c r="J687" s="3">
        <v>2.1440399999999998E-3</v>
      </c>
      <c r="K687" s="3">
        <f t="shared" si="86"/>
        <v>2.5365663925613902E-4</v>
      </c>
      <c r="L687" s="3">
        <f t="shared" si="87"/>
        <v>0.99974634336074386</v>
      </c>
      <c r="M687" s="3">
        <f t="shared" si="88"/>
        <v>1.0000185399999999</v>
      </c>
    </row>
    <row r="688" spans="8:13" x14ac:dyDescent="0.35">
      <c r="H688" s="3">
        <v>33.15</v>
      </c>
      <c r="I688" s="3">
        <v>0.99784419999999996</v>
      </c>
      <c r="J688" s="3">
        <v>2.172958E-3</v>
      </c>
      <c r="K688" s="3">
        <f t="shared" si="86"/>
        <v>2.5994501970311168E-4</v>
      </c>
      <c r="L688" s="3">
        <f t="shared" si="87"/>
        <v>0.99974005498029683</v>
      </c>
      <c r="M688" s="3">
        <f t="shared" si="88"/>
        <v>1.0000171579999999</v>
      </c>
    </row>
    <row r="689" spans="8:13" x14ac:dyDescent="0.35">
      <c r="H689" s="3">
        <v>33.200000000000003</v>
      </c>
      <c r="I689" s="3">
        <v>0.99781350000000002</v>
      </c>
      <c r="J689" s="3">
        <v>2.202299E-3</v>
      </c>
      <c r="K689" s="3">
        <f t="shared" si="86"/>
        <v>2.6638925332250762E-4</v>
      </c>
      <c r="L689" s="3">
        <f t="shared" si="87"/>
        <v>0.99973361074667744</v>
      </c>
      <c r="M689" s="3">
        <f t="shared" si="88"/>
        <v>1.000015799</v>
      </c>
    </row>
    <row r="690" spans="8:13" x14ac:dyDescent="0.35">
      <c r="H690" s="3">
        <v>33.25</v>
      </c>
      <c r="I690" s="3">
        <v>0.99778239999999996</v>
      </c>
      <c r="J690" s="3">
        <v>2.2320679999999998E-3</v>
      </c>
      <c r="K690" s="3">
        <f t="shared" si="86"/>
        <v>2.7299320074269939E-4</v>
      </c>
      <c r="L690" s="3">
        <f t="shared" si="87"/>
        <v>0.9997270067992573</v>
      </c>
      <c r="M690" s="3">
        <f t="shared" si="88"/>
        <v>1.000014468</v>
      </c>
    </row>
    <row r="691" spans="8:13" x14ac:dyDescent="0.35">
      <c r="H691" s="3">
        <v>33.299999999999997</v>
      </c>
      <c r="I691" s="3">
        <v>0.99775069999999999</v>
      </c>
      <c r="J691" s="3">
        <v>2.262273E-3</v>
      </c>
      <c r="K691" s="3">
        <f t="shared" si="86"/>
        <v>2.7976081811870168E-4</v>
      </c>
      <c r="L691" s="3">
        <f t="shared" si="87"/>
        <v>0.99972023918188135</v>
      </c>
      <c r="M691" s="3">
        <f t="shared" si="88"/>
        <v>1.000012973</v>
      </c>
    </row>
    <row r="692" spans="8:13" x14ac:dyDescent="0.35">
      <c r="H692" s="3">
        <v>33.35</v>
      </c>
      <c r="I692" s="3">
        <v>0.99771860000000001</v>
      </c>
      <c r="J692" s="3">
        <v>2.2929220000000002E-3</v>
      </c>
      <c r="K692" s="3">
        <f t="shared" si="86"/>
        <v>2.8669615949067362E-4</v>
      </c>
      <c r="L692" s="3">
        <f t="shared" si="87"/>
        <v>0.99971330384050927</v>
      </c>
      <c r="M692" s="3">
        <f t="shared" si="88"/>
        <v>1.0000115220000001</v>
      </c>
    </row>
    <row r="693" spans="8:13" x14ac:dyDescent="0.35">
      <c r="H693" s="3">
        <v>33.4</v>
      </c>
      <c r="I693" s="3">
        <v>0.99768599999999996</v>
      </c>
      <c r="J693" s="3">
        <v>2.3240209999999999E-3</v>
      </c>
      <c r="K693" s="3">
        <f t="shared" si="86"/>
        <v>2.9380337920026367E-4</v>
      </c>
      <c r="L693" s="3">
        <f t="shared" si="87"/>
        <v>0.99970619662079974</v>
      </c>
      <c r="M693" s="3">
        <f t="shared" si="88"/>
        <v>1.000010021</v>
      </c>
    </row>
    <row r="694" spans="8:13" x14ac:dyDescent="0.35">
      <c r="H694" s="3">
        <v>33.450000000000003</v>
      </c>
      <c r="I694" s="3">
        <v>0.99765289999999995</v>
      </c>
      <c r="J694" s="3">
        <v>2.3555780000000001E-3</v>
      </c>
      <c r="K694" s="3">
        <f t="shared" si="86"/>
        <v>3.0108673436646249E-4</v>
      </c>
      <c r="L694" s="3">
        <f t="shared" si="87"/>
        <v>0.99969891326563354</v>
      </c>
      <c r="M694" s="3">
        <f t="shared" si="88"/>
        <v>1.000008478</v>
      </c>
    </row>
    <row r="695" spans="8:13" x14ac:dyDescent="0.35">
      <c r="H695" s="3">
        <v>33.5</v>
      </c>
      <c r="I695" s="3">
        <v>0.99761929999999999</v>
      </c>
      <c r="J695" s="3">
        <v>2.3876000000000001E-3</v>
      </c>
      <c r="K695" s="3">
        <f t="shared" si="86"/>
        <v>3.0855058742235153E-4</v>
      </c>
      <c r="L695" s="3">
        <f t="shared" si="87"/>
        <v>0.9996914494125777</v>
      </c>
      <c r="M695" s="3">
        <f t="shared" si="88"/>
        <v>1.0000069</v>
      </c>
    </row>
    <row r="696" spans="8:13" x14ac:dyDescent="0.35">
      <c r="H696" s="3">
        <v>33.549999999999997</v>
      </c>
      <c r="I696" s="3">
        <v>0.99758519999999995</v>
      </c>
      <c r="J696" s="3">
        <v>2.4200960000000001E-3</v>
      </c>
      <c r="K696" s="3">
        <f t="shared" si="86"/>
        <v>3.1619940871346897E-4</v>
      </c>
      <c r="L696" s="3">
        <f t="shared" si="87"/>
        <v>0.99968380059128648</v>
      </c>
      <c r="M696" s="3">
        <f t="shared" si="88"/>
        <v>1.0000052959999999</v>
      </c>
    </row>
    <row r="697" spans="8:13" x14ac:dyDescent="0.35">
      <c r="H697" s="3">
        <v>33.6</v>
      </c>
      <c r="I697" s="3">
        <v>0.99755059999999995</v>
      </c>
      <c r="J697" s="3">
        <v>2.4530720000000002E-3</v>
      </c>
      <c r="K697" s="3">
        <f t="shared" si="86"/>
        <v>3.240377791613458E-4</v>
      </c>
      <c r="L697" s="3">
        <f t="shared" si="87"/>
        <v>0.99967596222083865</v>
      </c>
      <c r="M697" s="3">
        <f t="shared" si="88"/>
        <v>1.0000036719999998</v>
      </c>
    </row>
    <row r="698" spans="8:13" x14ac:dyDescent="0.35">
      <c r="H698" s="3">
        <v>33.65</v>
      </c>
      <c r="I698" s="3">
        <v>0.99751540000000005</v>
      </c>
      <c r="J698" s="3">
        <v>2.486537E-3</v>
      </c>
      <c r="K698" s="3">
        <f t="shared" si="86"/>
        <v>3.320703929908797E-4</v>
      </c>
      <c r="L698" s="3">
        <f t="shared" si="87"/>
        <v>0.99966792960700912</v>
      </c>
      <c r="M698" s="3">
        <f t="shared" si="88"/>
        <v>1.000001937</v>
      </c>
    </row>
    <row r="699" spans="8:13" x14ac:dyDescent="0.35">
      <c r="H699" s="3">
        <v>33.700000000000003</v>
      </c>
      <c r="I699" s="3">
        <v>0.99747969999999997</v>
      </c>
      <c r="J699" s="3">
        <v>2.5205000000000002E-3</v>
      </c>
      <c r="K699" s="3">
        <f t="shared" si="86"/>
        <v>3.4030206052537704E-4</v>
      </c>
      <c r="L699" s="3">
        <f t="shared" si="87"/>
        <v>0.99965969793947462</v>
      </c>
      <c r="M699" s="3">
        <f t="shared" si="88"/>
        <v>1.0000001999999999</v>
      </c>
    </row>
    <row r="700" spans="8:13" x14ac:dyDescent="0.35">
      <c r="H700" s="3">
        <v>33.75</v>
      </c>
      <c r="I700" s="3">
        <v>0.99744350000000004</v>
      </c>
      <c r="J700" s="3">
        <v>2.554967E-3</v>
      </c>
      <c r="K700" s="3">
        <f t="shared" si="86"/>
        <v>3.487377110508727E-4</v>
      </c>
      <c r="L700" s="3">
        <f t="shared" si="87"/>
        <v>0.99965126228894907</v>
      </c>
      <c r="M700" s="3">
        <f t="shared" si="88"/>
        <v>0.99999846700000006</v>
      </c>
    </row>
    <row r="701" spans="8:13" x14ac:dyDescent="0.35">
      <c r="H701" s="3">
        <v>33.799999999999997</v>
      </c>
      <c r="I701" s="3">
        <v>0.99740669999999998</v>
      </c>
      <c r="J701" s="3">
        <v>2.5899489999999998E-3</v>
      </c>
      <c r="K701" s="3">
        <f t="shared" si="86"/>
        <v>3.5738239574928388E-4</v>
      </c>
      <c r="L701" s="3">
        <f t="shared" si="87"/>
        <v>0.99964261760425077</v>
      </c>
      <c r="M701" s="3">
        <f t="shared" si="88"/>
        <v>0.99999664899999996</v>
      </c>
    </row>
    <row r="702" spans="8:13" x14ac:dyDescent="0.35">
      <c r="H702" s="3">
        <v>33.85</v>
      </c>
      <c r="I702" s="3">
        <v>0.99736930000000001</v>
      </c>
      <c r="J702" s="3">
        <v>2.6254519999999999E-3</v>
      </c>
      <c r="K702" s="3">
        <f t="shared" si="86"/>
        <v>3.6624129070422784E-4</v>
      </c>
      <c r="L702" s="3">
        <f t="shared" si="87"/>
        <v>0.99963375870929583</v>
      </c>
      <c r="M702" s="3">
        <f t="shared" si="88"/>
        <v>0.99999475199999999</v>
      </c>
    </row>
    <row r="703" spans="8:13" x14ac:dyDescent="0.35">
      <c r="H703" s="3">
        <v>33.9</v>
      </c>
      <c r="I703" s="3">
        <v>0.99733139999999998</v>
      </c>
      <c r="J703" s="3">
        <v>2.6614870000000001E-3</v>
      </c>
      <c r="K703" s="3">
        <f t="shared" si="86"/>
        <v>3.7531969998078063E-4</v>
      </c>
      <c r="L703" s="3">
        <f t="shared" si="87"/>
        <v>0.99962468030001927</v>
      </c>
      <c r="M703" s="3">
        <f t="shared" si="88"/>
        <v>0.999992887</v>
      </c>
    </row>
    <row r="704" spans="8:13" x14ac:dyDescent="0.35">
      <c r="H704" s="3">
        <v>33.950000000000003</v>
      </c>
      <c r="I704" s="3">
        <v>0.99729290000000004</v>
      </c>
      <c r="J704" s="3">
        <v>2.6980620000000002E-3</v>
      </c>
      <c r="K704" s="3">
        <f t="shared" si="86"/>
        <v>3.8462305878056435E-4</v>
      </c>
      <c r="L704" s="3">
        <f t="shared" si="87"/>
        <v>0.99961537694121949</v>
      </c>
      <c r="M704" s="3">
        <f t="shared" si="88"/>
        <v>0.99999096200000004</v>
      </c>
    </row>
    <row r="705" spans="8:13" x14ac:dyDescent="0.35">
      <c r="H705" s="3">
        <v>34</v>
      </c>
      <c r="I705" s="3">
        <v>0.99725379999999997</v>
      </c>
      <c r="J705" s="3">
        <v>2.7351860000000001E-3</v>
      </c>
      <c r="K705" s="3">
        <f t="shared" si="86"/>
        <v>3.9415693667343987E-4</v>
      </c>
      <c r="L705" s="3">
        <f t="shared" si="87"/>
        <v>0.99960584306332656</v>
      </c>
      <c r="M705" s="3">
        <f t="shared" si="88"/>
        <v>0.99998898599999997</v>
      </c>
    </row>
    <row r="706" spans="8:13" x14ac:dyDescent="0.35">
      <c r="H706" s="3">
        <v>34.049999999999997</v>
      </c>
      <c r="I706" s="3">
        <v>0.99721409999999999</v>
      </c>
      <c r="J706" s="3">
        <v>2.7728679999999999E-3</v>
      </c>
      <c r="K706" s="3">
        <f t="shared" si="86"/>
        <v>4.0392704090952414E-4</v>
      </c>
      <c r="L706" s="3">
        <f t="shared" si="87"/>
        <v>0.99959607295909048</v>
      </c>
      <c r="M706" s="3">
        <f t="shared" si="88"/>
        <v>0.99998696799999998</v>
      </c>
    </row>
    <row r="707" spans="8:13" x14ac:dyDescent="0.35">
      <c r="H707" s="3">
        <v>34.1</v>
      </c>
      <c r="I707" s="3">
        <v>0.99717370000000005</v>
      </c>
      <c r="J707" s="3">
        <v>2.811118E-3</v>
      </c>
      <c r="K707" s="3">
        <f t="shared" si="86"/>
        <v>4.139392198113101E-4</v>
      </c>
      <c r="L707" s="3">
        <f t="shared" si="87"/>
        <v>0.99958606078018875</v>
      </c>
      <c r="M707" s="3">
        <f t="shared" si="88"/>
        <v>0.99998481800000005</v>
      </c>
    </row>
    <row r="708" spans="8:13" x14ac:dyDescent="0.35">
      <c r="H708" s="3">
        <v>34.15</v>
      </c>
      <c r="I708" s="3">
        <v>0.99713280000000004</v>
      </c>
      <c r="J708" s="3">
        <v>2.8499459999999999E-3</v>
      </c>
      <c r="K708" s="3">
        <f t="shared" si="86"/>
        <v>4.2419946624933091E-4</v>
      </c>
      <c r="L708" s="3">
        <f t="shared" si="87"/>
        <v>0.99957580053375072</v>
      </c>
      <c r="M708" s="3">
        <f t="shared" si="88"/>
        <v>0.99998274600000003</v>
      </c>
    </row>
    <row r="709" spans="8:13" x14ac:dyDescent="0.35">
      <c r="H709" s="3">
        <v>34.200000000000003</v>
      </c>
      <c r="I709" s="3">
        <v>0.99709119999999996</v>
      </c>
      <c r="J709" s="3">
        <v>2.889361E-3</v>
      </c>
      <c r="K709" s="3">
        <f t="shared" si="86"/>
        <v>4.3471392120264518E-4</v>
      </c>
      <c r="L709" s="3">
        <f t="shared" si="87"/>
        <v>0.99956528607879735</v>
      </c>
      <c r="M709" s="3">
        <f t="shared" si="88"/>
        <v>0.99998056099999999</v>
      </c>
    </row>
    <row r="710" spans="8:13" x14ac:dyDescent="0.35">
      <c r="H710" s="3">
        <v>34.25</v>
      </c>
      <c r="I710" s="3">
        <v>0.99704890000000002</v>
      </c>
      <c r="J710" s="3">
        <v>2.9293729999999999E-3</v>
      </c>
      <c r="K710" s="3">
        <f t="shared" si="86"/>
        <v>4.4548887740686327E-4</v>
      </c>
      <c r="L710" s="3">
        <f t="shared" si="87"/>
        <v>0.99955451112259319</v>
      </c>
      <c r="M710" s="3">
        <f t="shared" si="88"/>
        <v>0.99997827299999997</v>
      </c>
    </row>
    <row r="711" spans="8:13" x14ac:dyDescent="0.35">
      <c r="H711" s="3">
        <v>34.299999999999997</v>
      </c>
      <c r="I711" s="3">
        <v>0.99700599999999995</v>
      </c>
      <c r="J711" s="3">
        <v>2.9699919999999999E-3</v>
      </c>
      <c r="K711" s="3">
        <f t="shared" si="86"/>
        <v>4.5653078309076944E-4</v>
      </c>
      <c r="L711" s="3">
        <f t="shared" si="87"/>
        <v>0.99954346921690918</v>
      </c>
      <c r="M711" s="3">
        <f t="shared" si="88"/>
        <v>0.99997599199999998</v>
      </c>
    </row>
    <row r="712" spans="8:13" x14ac:dyDescent="0.35">
      <c r="H712" s="3">
        <v>34.35</v>
      </c>
      <c r="I712" s="3">
        <v>0.99696249999999997</v>
      </c>
      <c r="J712" s="3">
        <v>3.0112289999999998E-3</v>
      </c>
      <c r="K712" s="3">
        <f t="shared" si="86"/>
        <v>4.6784624580475942E-4</v>
      </c>
      <c r="L712" s="3">
        <f t="shared" si="87"/>
        <v>0.99953215375419524</v>
      </c>
      <c r="M712" s="3">
        <f t="shared" si="88"/>
        <v>0.99997372899999992</v>
      </c>
    </row>
    <row r="713" spans="8:13" x14ac:dyDescent="0.35">
      <c r="H713" s="3">
        <v>34.4</v>
      </c>
      <c r="I713" s="3">
        <v>0.99691819999999998</v>
      </c>
      <c r="J713" s="3">
        <v>3.0530940000000001E-3</v>
      </c>
      <c r="K713" s="3">
        <f t="shared" si="86"/>
        <v>4.7944203634192606E-4</v>
      </c>
      <c r="L713" s="3">
        <f t="shared" si="87"/>
        <v>0.99952055796365813</v>
      </c>
      <c r="M713" s="3">
        <f t="shared" si="88"/>
        <v>0.99997129399999996</v>
      </c>
    </row>
    <row r="714" spans="8:13" x14ac:dyDescent="0.35">
      <c r="H714" s="3">
        <v>34.450000000000003</v>
      </c>
      <c r="I714" s="3">
        <v>0.99687329999999996</v>
      </c>
      <c r="J714" s="3">
        <v>3.0955990000000001E-3</v>
      </c>
      <c r="K714" s="3">
        <f t="shared" si="86"/>
        <v>4.9132509275723324E-4</v>
      </c>
      <c r="L714" s="3">
        <f t="shared" si="87"/>
        <v>0.99950867490724282</v>
      </c>
      <c r="M714" s="3">
        <f t="shared" si="88"/>
        <v>0.99996889899999997</v>
      </c>
    </row>
    <row r="715" spans="8:13" x14ac:dyDescent="0.35">
      <c r="H715" s="3">
        <v>34.5</v>
      </c>
      <c r="I715" s="3">
        <v>0.99682760000000004</v>
      </c>
      <c r="J715" s="3">
        <v>3.1387540000000001E-3</v>
      </c>
      <c r="K715" s="3">
        <f t="shared" si="86"/>
        <v>5.0350252448144728E-4</v>
      </c>
      <c r="L715" s="3">
        <f t="shared" si="87"/>
        <v>0.9994964974755185</v>
      </c>
      <c r="M715" s="3">
        <f t="shared" si="88"/>
        <v>0.999966354</v>
      </c>
    </row>
    <row r="716" spans="8:13" x14ac:dyDescent="0.35">
      <c r="H716" s="3">
        <v>34.549999999999997</v>
      </c>
      <c r="I716" s="3">
        <v>0.99678129999999998</v>
      </c>
      <c r="J716" s="3">
        <v>3.18257E-3</v>
      </c>
      <c r="K716" s="3">
        <f t="shared" si="86"/>
        <v>5.1598161653843011E-4</v>
      </c>
      <c r="L716" s="3">
        <f t="shared" si="87"/>
        <v>0.99948401838346157</v>
      </c>
      <c r="M716" s="3">
        <f t="shared" si="88"/>
        <v>0.99996386999999998</v>
      </c>
    </row>
    <row r="717" spans="8:13" x14ac:dyDescent="0.35">
      <c r="H717" s="3">
        <v>34.6</v>
      </c>
      <c r="I717" s="3">
        <v>0.99673420000000001</v>
      </c>
      <c r="J717" s="3">
        <v>3.2270580000000001E-3</v>
      </c>
      <c r="K717" s="3">
        <f t="shared" si="86"/>
        <v>5.287698338636293E-4</v>
      </c>
      <c r="L717" s="3">
        <f t="shared" si="87"/>
        <v>0.99947123016613637</v>
      </c>
      <c r="M717" s="3">
        <f t="shared" si="88"/>
        <v>0.99996125800000002</v>
      </c>
    </row>
    <row r="718" spans="8:13" x14ac:dyDescent="0.35">
      <c r="H718" s="3">
        <v>34.65</v>
      </c>
      <c r="I718" s="3">
        <v>0.99668630000000003</v>
      </c>
      <c r="J718" s="3">
        <v>3.2722319999999999E-3</v>
      </c>
      <c r="K718" s="3">
        <f t="shared" si="86"/>
        <v>5.4187482572876089E-4</v>
      </c>
      <c r="L718" s="3">
        <f t="shared" si="87"/>
        <v>0.99945812517427124</v>
      </c>
      <c r="M718" s="3">
        <f t="shared" si="88"/>
        <v>0.99995853200000007</v>
      </c>
    </row>
    <row r="719" spans="8:13" x14ac:dyDescent="0.35">
      <c r="H719" s="3">
        <v>34.700000000000003</v>
      </c>
      <c r="I719" s="3">
        <v>0.99663769999999996</v>
      </c>
      <c r="J719" s="3">
        <v>3.3181009999999999E-3</v>
      </c>
      <c r="K719" s="3">
        <f t="shared" si="86"/>
        <v>5.5530443027396181E-4</v>
      </c>
      <c r="L719" s="3">
        <f t="shared" si="87"/>
        <v>0.99944469556972604</v>
      </c>
      <c r="M719" s="3">
        <f t="shared" si="88"/>
        <v>0.99995580099999992</v>
      </c>
    </row>
    <row r="720" spans="8:13" x14ac:dyDescent="0.35">
      <c r="H720" s="3">
        <v>34.75</v>
      </c>
      <c r="I720" s="3">
        <v>0.99658840000000004</v>
      </c>
      <c r="J720" s="3">
        <v>3.3646790000000002E-3</v>
      </c>
      <c r="K720" s="3">
        <f t="shared" si="86"/>
        <v>5.6906667915029852E-4</v>
      </c>
      <c r="L720" s="3">
        <f t="shared" si="87"/>
        <v>0.99943093332084976</v>
      </c>
      <c r="M720" s="3">
        <f t="shared" si="88"/>
        <v>0.99995307900000008</v>
      </c>
    </row>
    <row r="721" spans="8:13" x14ac:dyDescent="0.35">
      <c r="H721" s="3">
        <v>34.799999999999997</v>
      </c>
      <c r="I721" s="3">
        <v>0.99653820000000004</v>
      </c>
      <c r="J721" s="3">
        <v>3.4119770000000001E-3</v>
      </c>
      <c r="K721" s="3">
        <f t="shared" si="86"/>
        <v>5.8316980227579585E-4</v>
      </c>
      <c r="L721" s="3">
        <f t="shared" si="87"/>
        <v>0.9994168301977242</v>
      </c>
      <c r="M721" s="3">
        <f t="shared" si="88"/>
        <v>0.999950177</v>
      </c>
    </row>
    <row r="722" spans="8:13" x14ac:dyDescent="0.35">
      <c r="H722" s="3">
        <v>34.85</v>
      </c>
      <c r="I722" s="3">
        <v>0.99648729999999996</v>
      </c>
      <c r="J722" s="3">
        <v>3.4600080000000001E-3</v>
      </c>
      <c r="K722" s="3">
        <f t="shared" si="86"/>
        <v>5.9762223270670711E-4</v>
      </c>
      <c r="L722" s="3">
        <f t="shared" si="87"/>
        <v>0.99940237776729335</v>
      </c>
      <c r="M722" s="3">
        <f t="shared" si="88"/>
        <v>0.99994730799999998</v>
      </c>
    </row>
    <row r="723" spans="8:13" x14ac:dyDescent="0.35">
      <c r="H723" s="3">
        <v>34.9</v>
      </c>
      <c r="I723" s="3">
        <v>0.99643550000000003</v>
      </c>
      <c r="J723" s="3">
        <v>3.5087859999999998E-3</v>
      </c>
      <c r="K723" s="3">
        <f t="shared" si="86"/>
        <v>6.1243261162796658E-4</v>
      </c>
      <c r="L723" s="3">
        <f t="shared" si="87"/>
        <v>0.99938756738837209</v>
      </c>
      <c r="M723" s="3">
        <f t="shared" si="88"/>
        <v>0.99994428600000007</v>
      </c>
    </row>
    <row r="724" spans="8:13" x14ac:dyDescent="0.35">
      <c r="H724" s="3">
        <v>34.950000000000003</v>
      </c>
      <c r="I724" s="3">
        <v>0.99638289999999996</v>
      </c>
      <c r="J724" s="3">
        <v>3.558323E-3</v>
      </c>
      <c r="K724" s="3">
        <f t="shared" si="86"/>
        <v>6.2760979346376811E-4</v>
      </c>
      <c r="L724" s="3">
        <f t="shared" si="87"/>
        <v>0.99937239020653623</v>
      </c>
      <c r="M724" s="3">
        <f t="shared" si="88"/>
        <v>0.99994122299999999</v>
      </c>
    </row>
    <row r="725" spans="8:13" x14ac:dyDescent="0.35">
      <c r="H725" s="3">
        <v>35</v>
      </c>
      <c r="I725" s="3">
        <v>0.99632949999999998</v>
      </c>
      <c r="J725" s="3">
        <v>3.6086320000000001E-3</v>
      </c>
      <c r="K725" s="3">
        <f t="shared" si="86"/>
        <v>6.4316285111504223E-4</v>
      </c>
      <c r="L725" s="3">
        <f t="shared" si="87"/>
        <v>0.99935683714888501</v>
      </c>
      <c r="M725" s="3">
        <f t="shared" si="88"/>
        <v>0.99993813199999992</v>
      </c>
    </row>
    <row r="726" spans="8:13" x14ac:dyDescent="0.35">
      <c r="H726" s="3">
        <v>35.049999999999997</v>
      </c>
      <c r="I726" s="3">
        <v>0.99627520000000003</v>
      </c>
      <c r="J726" s="3">
        <v>3.6597270000000002E-3</v>
      </c>
      <c r="K726" s="3">
        <f t="shared" si="86"/>
        <v>6.5910108132033463E-4</v>
      </c>
      <c r="L726" s="3">
        <f t="shared" si="87"/>
        <v>0.99934089891867961</v>
      </c>
      <c r="M726" s="3">
        <f t="shared" si="88"/>
        <v>0.99993492699999997</v>
      </c>
    </row>
    <row r="727" spans="8:13" x14ac:dyDescent="0.35">
      <c r="H727" s="3">
        <v>35.1</v>
      </c>
      <c r="I727" s="3">
        <v>0.99622010000000005</v>
      </c>
      <c r="J727" s="3">
        <v>3.7116219999999999E-3</v>
      </c>
      <c r="K727" s="3">
        <f t="shared" si="86"/>
        <v>6.7543401015085491E-4</v>
      </c>
      <c r="L727" s="3">
        <f t="shared" si="87"/>
        <v>0.99932456598984909</v>
      </c>
      <c r="M727" s="3">
        <f t="shared" si="88"/>
        <v>0.99993172200000002</v>
      </c>
    </row>
    <row r="728" spans="8:13" x14ac:dyDescent="0.35">
      <c r="H728" s="3">
        <v>35.15</v>
      </c>
      <c r="I728" s="3">
        <v>0.99616400000000005</v>
      </c>
      <c r="J728" s="3">
        <v>3.764332E-3</v>
      </c>
      <c r="K728" s="3">
        <f t="shared" si="86"/>
        <v>6.9217139863581023E-4</v>
      </c>
      <c r="L728" s="3">
        <f t="shared" si="87"/>
        <v>0.99930782860136413</v>
      </c>
      <c r="M728" s="3">
        <f t="shared" si="88"/>
        <v>0.99992833200000009</v>
      </c>
    </row>
    <row r="729" spans="8:13" x14ac:dyDescent="0.35">
      <c r="H729" s="3">
        <v>35.200000000000003</v>
      </c>
      <c r="I729" s="3">
        <v>0.99610710000000002</v>
      </c>
      <c r="J729" s="3">
        <v>3.8178690000000002E-3</v>
      </c>
      <c r="K729" s="3">
        <f t="shared" si="86"/>
        <v>7.0932324852596151E-4</v>
      </c>
      <c r="L729" s="3">
        <f t="shared" si="87"/>
        <v>0.99929067675147398</v>
      </c>
      <c r="M729" s="3">
        <f t="shared" si="88"/>
        <v>0.99992496900000005</v>
      </c>
    </row>
    <row r="730" spans="8:13" x14ac:dyDescent="0.35">
      <c r="H730" s="3">
        <v>35.25</v>
      </c>
      <c r="I730" s="3">
        <v>0.99604919999999997</v>
      </c>
      <c r="J730" s="3">
        <v>3.8722499999999998E-3</v>
      </c>
      <c r="K730" s="3">
        <f t="shared" ref="K730:K793" si="89">0.5*(1+TANH((H730-$I$21/2)/$I$20))</f>
        <v>7.2689980819690136E-4</v>
      </c>
      <c r="L730" s="3">
        <f t="shared" ref="L730:L793" si="90">0.5*(1-TANH((H730-$I$21/2)/$I$20))</f>
        <v>0.99927310019180315</v>
      </c>
      <c r="M730" s="3">
        <f t="shared" ref="M730:M793" si="91">SUM(I730:J730)</f>
        <v>0.99992144999999999</v>
      </c>
    </row>
    <row r="731" spans="8:13" x14ac:dyDescent="0.35">
      <c r="H731" s="3">
        <v>35.299999999999997</v>
      </c>
      <c r="I731" s="3">
        <v>0.99599040000000005</v>
      </c>
      <c r="J731" s="3">
        <v>3.9274890000000002E-3</v>
      </c>
      <c r="K731" s="3">
        <f t="shared" si="89"/>
        <v>7.449115786936078E-4</v>
      </c>
      <c r="L731" s="3">
        <f t="shared" si="90"/>
        <v>0.99925508842130639</v>
      </c>
      <c r="M731" s="3">
        <f t="shared" si="91"/>
        <v>0.999917889</v>
      </c>
    </row>
    <row r="732" spans="8:13" x14ac:dyDescent="0.35">
      <c r="H732" s="3">
        <v>35.35</v>
      </c>
      <c r="I732" s="3">
        <v>0.99593069999999995</v>
      </c>
      <c r="J732" s="3">
        <v>3.9836009999999998E-3</v>
      </c>
      <c r="K732" s="3">
        <f t="shared" si="89"/>
        <v>7.6336931992460055E-4</v>
      </c>
      <c r="L732" s="3">
        <f t="shared" si="90"/>
        <v>0.9992366306800754</v>
      </c>
      <c r="M732" s="3">
        <f t="shared" si="91"/>
        <v>0.99991430099999989</v>
      </c>
    </row>
    <row r="733" spans="8:13" x14ac:dyDescent="0.35">
      <c r="H733" s="3">
        <v>35.4</v>
      </c>
      <c r="I733" s="3">
        <v>0.99587000000000003</v>
      </c>
      <c r="J733" s="3">
        <v>4.0406030000000003E-3</v>
      </c>
      <c r="K733" s="3">
        <f t="shared" si="89"/>
        <v>7.8228405700236925E-4</v>
      </c>
      <c r="L733" s="3">
        <f t="shared" si="90"/>
        <v>0.99921771594299758</v>
      </c>
      <c r="M733" s="3">
        <f t="shared" si="91"/>
        <v>0.99991060300000001</v>
      </c>
    </row>
    <row r="734" spans="8:13" x14ac:dyDescent="0.35">
      <c r="H734" s="3">
        <v>35.450000000000003</v>
      </c>
      <c r="I734" s="3">
        <v>0.99580820000000003</v>
      </c>
      <c r="J734" s="3">
        <v>4.0985090000000002E-3</v>
      </c>
      <c r="K734" s="3">
        <f t="shared" si="89"/>
        <v>8.0166708674000997E-4</v>
      </c>
      <c r="L734" s="3">
        <f t="shared" si="90"/>
        <v>0.99919833291325999</v>
      </c>
      <c r="M734" s="3">
        <f t="shared" si="91"/>
        <v>0.999906709</v>
      </c>
    </row>
    <row r="735" spans="8:13" x14ac:dyDescent="0.35">
      <c r="H735" s="3">
        <v>35.5</v>
      </c>
      <c r="I735" s="3">
        <v>0.99574549999999995</v>
      </c>
      <c r="J735" s="3">
        <v>4.1573360000000002E-3</v>
      </c>
      <c r="K735" s="3">
        <f t="shared" si="89"/>
        <v>8.2152998430373714E-4</v>
      </c>
      <c r="L735" s="3">
        <f t="shared" si="90"/>
        <v>0.99917847001569626</v>
      </c>
      <c r="M735" s="3">
        <f t="shared" si="91"/>
        <v>0.99990283599999996</v>
      </c>
    </row>
    <row r="736" spans="8:13" x14ac:dyDescent="0.35">
      <c r="H736" s="3">
        <v>35.549999999999997</v>
      </c>
      <c r="I736" s="3">
        <v>0.99568179999999995</v>
      </c>
      <c r="J736" s="3">
        <v>4.217101E-3</v>
      </c>
      <c r="K736" s="3">
        <f t="shared" si="89"/>
        <v>8.4188461002621118E-4</v>
      </c>
      <c r="L736" s="3">
        <f t="shared" si="90"/>
        <v>0.99915811538997379</v>
      </c>
      <c r="M736" s="3">
        <f t="shared" si="91"/>
        <v>0.9998989009999999</v>
      </c>
    </row>
    <row r="737" spans="8:13" x14ac:dyDescent="0.35">
      <c r="H737" s="3">
        <v>35.6</v>
      </c>
      <c r="I737" s="3">
        <v>0.99561699999999997</v>
      </c>
      <c r="J737" s="3">
        <v>4.2778210000000002E-3</v>
      </c>
      <c r="K737" s="3">
        <f t="shared" si="89"/>
        <v>8.6274311638434575E-4</v>
      </c>
      <c r="L737" s="3">
        <f t="shared" si="90"/>
        <v>0.99913725688361565</v>
      </c>
      <c r="M737" s="3">
        <f t="shared" si="91"/>
        <v>0.99989482099999993</v>
      </c>
    </row>
    <row r="738" spans="8:13" x14ac:dyDescent="0.35">
      <c r="H738" s="3">
        <v>35.65</v>
      </c>
      <c r="I738" s="3">
        <v>0.99555119999999997</v>
      </c>
      <c r="J738" s="3">
        <v>4.3395120000000002E-3</v>
      </c>
      <c r="K738" s="3">
        <f t="shared" si="89"/>
        <v>8.8411795514542479E-4</v>
      </c>
      <c r="L738" s="3">
        <f t="shared" si="90"/>
        <v>0.99911588204485458</v>
      </c>
      <c r="M738" s="3">
        <f t="shared" si="91"/>
        <v>0.99989071200000001</v>
      </c>
    </row>
    <row r="739" spans="8:13" x14ac:dyDescent="0.35">
      <c r="H739" s="3">
        <v>35.700000000000003</v>
      </c>
      <c r="I739" s="3">
        <v>0.99548429999999999</v>
      </c>
      <c r="J739" s="3">
        <v>4.4021920000000001E-3</v>
      </c>
      <c r="K739" s="3">
        <f t="shared" si="89"/>
        <v>9.0602188468591471E-4</v>
      </c>
      <c r="L739" s="3">
        <f t="shared" si="90"/>
        <v>0.99909397811531409</v>
      </c>
      <c r="M739" s="3">
        <f t="shared" si="91"/>
        <v>0.99988649200000002</v>
      </c>
    </row>
    <row r="740" spans="8:13" x14ac:dyDescent="0.35">
      <c r="H740" s="3">
        <v>35.75</v>
      </c>
      <c r="I740" s="3">
        <v>0.99541619999999997</v>
      </c>
      <c r="J740" s="3">
        <v>4.4658800000000002E-3</v>
      </c>
      <c r="K740" s="3">
        <f t="shared" si="89"/>
        <v>9.2846797748652454E-4</v>
      </c>
      <c r="L740" s="3">
        <f t="shared" si="90"/>
        <v>0.99907153202251342</v>
      </c>
      <c r="M740" s="3">
        <f t="shared" si="91"/>
        <v>0.99988208000000001</v>
      </c>
    </row>
    <row r="741" spans="8:13" x14ac:dyDescent="0.35">
      <c r="H741" s="3">
        <v>35.799999999999997</v>
      </c>
      <c r="I741" s="3">
        <v>0.99534710000000004</v>
      </c>
      <c r="J741" s="3">
        <v>4.5305930000000003E-3</v>
      </c>
      <c r="K741" s="3">
        <f t="shared" si="89"/>
        <v>9.5146962780695565E-4</v>
      </c>
      <c r="L741" s="3">
        <f t="shared" si="90"/>
        <v>0.99904853037219299</v>
      </c>
      <c r="M741" s="3">
        <f t="shared" si="91"/>
        <v>0.99987769300000007</v>
      </c>
    </row>
    <row r="742" spans="8:13" x14ac:dyDescent="0.35">
      <c r="H742" s="3">
        <v>35.85</v>
      </c>
      <c r="I742" s="3">
        <v>0.99527679999999996</v>
      </c>
      <c r="J742" s="3">
        <v>4.5963510000000003E-3</v>
      </c>
      <c r="K742" s="3">
        <f t="shared" si="89"/>
        <v>9.7504055954611424E-4</v>
      </c>
      <c r="L742" s="3">
        <f t="shared" si="90"/>
        <v>0.99902495944045389</v>
      </c>
      <c r="M742" s="3">
        <f t="shared" si="91"/>
        <v>0.99987315099999996</v>
      </c>
    </row>
    <row r="743" spans="8:13" x14ac:dyDescent="0.35">
      <c r="H743" s="3">
        <v>35.9</v>
      </c>
      <c r="I743" s="3">
        <v>0.99520540000000002</v>
      </c>
      <c r="J743" s="3">
        <v>4.6631709999999998E-3</v>
      </c>
      <c r="K743" s="3">
        <f t="shared" si="89"/>
        <v>9.9919483429133926E-4</v>
      </c>
      <c r="L743" s="3">
        <f t="shared" si="90"/>
        <v>0.99900080516570866</v>
      </c>
      <c r="M743" s="3">
        <f t="shared" si="91"/>
        <v>0.99986857100000004</v>
      </c>
    </row>
    <row r="744" spans="8:13" x14ac:dyDescent="0.35">
      <c r="H744" s="3">
        <v>35.950000000000003</v>
      </c>
      <c r="I744" s="3">
        <v>0.99513269999999998</v>
      </c>
      <c r="J744" s="3">
        <v>4.731074E-3</v>
      </c>
      <c r="K744" s="3">
        <f t="shared" si="89"/>
        <v>1.0239468595604206E-3</v>
      </c>
      <c r="L744" s="3">
        <f t="shared" si="90"/>
        <v>0.99897605314043958</v>
      </c>
      <c r="M744" s="3">
        <f t="shared" si="91"/>
        <v>0.99986377399999993</v>
      </c>
    </row>
    <row r="745" spans="8:13" x14ac:dyDescent="0.35">
      <c r="H745" s="3">
        <v>36</v>
      </c>
      <c r="I745" s="3">
        <v>0.99505889999999997</v>
      </c>
      <c r="J745" s="3">
        <v>4.8000789999999996E-3</v>
      </c>
      <c r="K745" s="3">
        <f t="shared" si="89"/>
        <v>1.0493113972412371E-3</v>
      </c>
      <c r="L745" s="3">
        <f t="shared" si="90"/>
        <v>0.99895068860275882</v>
      </c>
      <c r="M745" s="3">
        <f t="shared" si="91"/>
        <v>0.99985897899999998</v>
      </c>
    </row>
    <row r="746" spans="8:13" x14ac:dyDescent="0.35">
      <c r="H746" s="3">
        <v>36.049999999999997</v>
      </c>
      <c r="I746" s="3">
        <v>0.99498390000000003</v>
      </c>
      <c r="J746" s="3">
        <v>4.8702069999999997E-3</v>
      </c>
      <c r="K746" s="3">
        <f t="shared" si="89"/>
        <v>1.0753035722351756E-3</v>
      </c>
      <c r="L746" s="3">
        <f t="shared" si="90"/>
        <v>0.99892469642776482</v>
      </c>
      <c r="M746" s="3">
        <f t="shared" si="91"/>
        <v>0.99985410699999999</v>
      </c>
    </row>
    <row r="747" spans="8:13" x14ac:dyDescent="0.35">
      <c r="H747" s="3">
        <v>36.1</v>
      </c>
      <c r="I747" s="3">
        <v>0.99490749999999994</v>
      </c>
      <c r="J747" s="3">
        <v>4.941478E-3</v>
      </c>
      <c r="K747" s="3">
        <f t="shared" si="89"/>
        <v>1.1019388813056641E-3</v>
      </c>
      <c r="L747" s="3">
        <f t="shared" si="90"/>
        <v>0.99889806111869439</v>
      </c>
      <c r="M747" s="3">
        <f t="shared" si="91"/>
        <v>0.99984897799999994</v>
      </c>
    </row>
    <row r="748" spans="8:13" x14ac:dyDescent="0.35">
      <c r="H748" s="3">
        <v>36.15</v>
      </c>
      <c r="I748" s="3">
        <v>0.99482990000000004</v>
      </c>
      <c r="J748" s="3">
        <v>5.0139130000000001E-3</v>
      </c>
      <c r="K748" s="3">
        <f t="shared" si="89"/>
        <v>1.1292332021402007E-3</v>
      </c>
      <c r="L748" s="3">
        <f t="shared" si="90"/>
        <v>0.9988707667978598</v>
      </c>
      <c r="M748" s="3">
        <f t="shared" si="91"/>
        <v>0.99984381300000003</v>
      </c>
    </row>
    <row r="749" spans="8:13" x14ac:dyDescent="0.35">
      <c r="H749" s="3">
        <v>36.200000000000003</v>
      </c>
      <c r="I749" s="3">
        <v>0.9947511</v>
      </c>
      <c r="J749" s="3">
        <v>5.087533E-3</v>
      </c>
      <c r="K749" s="3">
        <f t="shared" si="89"/>
        <v>1.157202802628321E-3</v>
      </c>
      <c r="L749" s="3">
        <f t="shared" si="90"/>
        <v>0.99884279719737168</v>
      </c>
      <c r="M749" s="3">
        <f t="shared" si="91"/>
        <v>0.99983863299999998</v>
      </c>
    </row>
    <row r="750" spans="8:13" x14ac:dyDescent="0.35">
      <c r="H750" s="3">
        <v>36.25</v>
      </c>
      <c r="I750" s="3">
        <v>0.99467079999999997</v>
      </c>
      <c r="J750" s="3">
        <v>5.1623609999999999E-3</v>
      </c>
      <c r="K750" s="3">
        <f t="shared" si="89"/>
        <v>1.1858643503609434E-3</v>
      </c>
      <c r="L750" s="3">
        <f t="shared" si="90"/>
        <v>0.99881413564963906</v>
      </c>
      <c r="M750" s="3">
        <f t="shared" si="91"/>
        <v>0.99983316099999997</v>
      </c>
    </row>
    <row r="751" spans="8:13" x14ac:dyDescent="0.35">
      <c r="H751" s="3">
        <v>36.299999999999997</v>
      </c>
      <c r="I751" s="3">
        <v>0.99458930000000001</v>
      </c>
      <c r="J751" s="3">
        <v>5.2384190000000002E-3</v>
      </c>
      <c r="K751" s="3">
        <f t="shared" si="89"/>
        <v>1.2152349223575887E-3</v>
      </c>
      <c r="L751" s="3">
        <f t="shared" si="90"/>
        <v>0.99878476507764247</v>
      </c>
      <c r="M751" s="3">
        <f t="shared" si="91"/>
        <v>0.999827719</v>
      </c>
    </row>
    <row r="752" spans="8:13" x14ac:dyDescent="0.35">
      <c r="H752" s="3">
        <v>36.35</v>
      </c>
      <c r="I752" s="3">
        <v>0.99450640000000001</v>
      </c>
      <c r="J752" s="3">
        <v>5.3157289999999999E-3</v>
      </c>
      <c r="K752" s="3">
        <f t="shared" si="89"/>
        <v>1.2453320150245251E-3</v>
      </c>
      <c r="L752" s="3">
        <f t="shared" si="90"/>
        <v>0.99875466798497547</v>
      </c>
      <c r="M752" s="3">
        <f t="shared" si="91"/>
        <v>0.999822129</v>
      </c>
    </row>
    <row r="753" spans="8:13" x14ac:dyDescent="0.35">
      <c r="H753" s="3">
        <v>36.4</v>
      </c>
      <c r="I753" s="3">
        <v>0.99442200000000003</v>
      </c>
      <c r="J753" s="3">
        <v>5.3943150000000002E-3</v>
      </c>
      <c r="K753" s="3">
        <f t="shared" si="89"/>
        <v>1.2761735543502795E-3</v>
      </c>
      <c r="L753" s="3">
        <f t="shared" si="90"/>
        <v>0.99872382644564972</v>
      </c>
      <c r="M753" s="3">
        <f t="shared" si="91"/>
        <v>0.99981631500000001</v>
      </c>
    </row>
    <row r="754" spans="8:13" x14ac:dyDescent="0.35">
      <c r="H754" s="3">
        <v>36.450000000000003</v>
      </c>
      <c r="I754" s="3">
        <v>0.99433629999999995</v>
      </c>
      <c r="J754" s="3">
        <v>5.4742009999999997E-3</v>
      </c>
      <c r="K754" s="3">
        <f t="shared" si="89"/>
        <v>1.307777906344898E-3</v>
      </c>
      <c r="L754" s="3">
        <f t="shared" si="90"/>
        <v>0.99869222209365516</v>
      </c>
      <c r="M754" s="3">
        <f t="shared" si="91"/>
        <v>0.99981050099999991</v>
      </c>
    </row>
    <row r="755" spans="8:13" x14ac:dyDescent="0.35">
      <c r="H755" s="3">
        <v>36.5</v>
      </c>
      <c r="I755" s="3">
        <v>0.9942491</v>
      </c>
      <c r="J755" s="3">
        <v>5.5554100000000002E-3</v>
      </c>
      <c r="K755" s="3">
        <f t="shared" si="89"/>
        <v>1.3401638877255651E-3</v>
      </c>
      <c r="L755" s="3">
        <f t="shared" si="90"/>
        <v>0.99865983611227449</v>
      </c>
      <c r="M755" s="3">
        <f t="shared" si="91"/>
        <v>0.99980451000000004</v>
      </c>
    </row>
    <row r="756" spans="8:13" x14ac:dyDescent="0.35">
      <c r="H756" s="3">
        <v>36.549999999999997</v>
      </c>
      <c r="I756" s="3">
        <v>0.99416040000000006</v>
      </c>
      <c r="J756" s="3">
        <v>5.6379680000000001E-3</v>
      </c>
      <c r="K756" s="3">
        <f t="shared" si="89"/>
        <v>1.3733507768576847E-3</v>
      </c>
      <c r="L756" s="3">
        <f t="shared" si="90"/>
        <v>0.99862664922314237</v>
      </c>
      <c r="M756" s="3">
        <f t="shared" si="91"/>
        <v>0.9997983680000001</v>
      </c>
    </row>
    <row r="757" spans="8:13" x14ac:dyDescent="0.35">
      <c r="H757" s="3">
        <v>36.6</v>
      </c>
      <c r="I757" s="3">
        <v>0.99407020000000001</v>
      </c>
      <c r="J757" s="3">
        <v>5.7218989999999999E-3</v>
      </c>
      <c r="K757" s="3">
        <f t="shared" si="89"/>
        <v>1.4073583249543109E-3</v>
      </c>
      <c r="L757" s="3">
        <f t="shared" si="90"/>
        <v>0.99859264167504569</v>
      </c>
      <c r="M757" s="3">
        <f t="shared" si="91"/>
        <v>0.99979209899999999</v>
      </c>
    </row>
    <row r="758" spans="8:13" x14ac:dyDescent="0.35">
      <c r="H758" s="3">
        <v>36.65</v>
      </c>
      <c r="I758" s="3">
        <v>0.99397849999999999</v>
      </c>
      <c r="J758" s="3">
        <v>5.80723E-3</v>
      </c>
      <c r="K758" s="3">
        <f t="shared" si="89"/>
        <v>1.4422067675419203E-3</v>
      </c>
      <c r="L758" s="3">
        <f t="shared" si="90"/>
        <v>0.99855779323245808</v>
      </c>
      <c r="M758" s="3">
        <f t="shared" si="91"/>
        <v>0.99978573000000004</v>
      </c>
    </row>
    <row r="759" spans="8:13" x14ac:dyDescent="0.35">
      <c r="H759" s="3">
        <v>36.700000000000003</v>
      </c>
      <c r="I759" s="3">
        <v>0.99388520000000002</v>
      </c>
      <c r="J759" s="3">
        <v>5.8939860000000004E-3</v>
      </c>
      <c r="K759" s="3">
        <f t="shared" si="89"/>
        <v>1.4779168361966355E-3</v>
      </c>
      <c r="L759" s="3">
        <f t="shared" si="90"/>
        <v>0.99852208316380331</v>
      </c>
      <c r="M759" s="3">
        <f t="shared" si="91"/>
        <v>0.99977918600000004</v>
      </c>
    </row>
    <row r="760" spans="8:13" x14ac:dyDescent="0.35">
      <c r="H760" s="3">
        <v>36.75</v>
      </c>
      <c r="I760" s="3">
        <v>0.99379030000000002</v>
      </c>
      <c r="J760" s="3">
        <v>5.982195E-3</v>
      </c>
      <c r="K760" s="3">
        <f t="shared" si="89"/>
        <v>1.5145097705583921E-3</v>
      </c>
      <c r="L760" s="3">
        <f t="shared" si="90"/>
        <v>0.99848549022944155</v>
      </c>
      <c r="M760" s="3">
        <f t="shared" si="91"/>
        <v>0.99977249499999998</v>
      </c>
    </row>
    <row r="761" spans="8:13" x14ac:dyDescent="0.35">
      <c r="H761" s="3">
        <v>36.799999999999997</v>
      </c>
      <c r="I761" s="3">
        <v>0.99369379999999996</v>
      </c>
      <c r="J761" s="3">
        <v>6.0718830000000001E-3</v>
      </c>
      <c r="K761" s="3">
        <f t="shared" si="89"/>
        <v>1.5520073306284354E-3</v>
      </c>
      <c r="L761" s="3">
        <f t="shared" si="90"/>
        <v>0.99844799266937156</v>
      </c>
      <c r="M761" s="3">
        <f t="shared" si="91"/>
        <v>0.99976568299999991</v>
      </c>
    </row>
    <row r="762" spans="8:13" x14ac:dyDescent="0.35">
      <c r="H762" s="3">
        <v>36.85</v>
      </c>
      <c r="I762" s="3">
        <v>0.99359560000000002</v>
      </c>
      <c r="J762" s="3">
        <v>6.1630790000000001E-3</v>
      </c>
      <c r="K762" s="3">
        <f t="shared" si="89"/>
        <v>1.5904318093575842E-3</v>
      </c>
      <c r="L762" s="3">
        <f t="shared" si="90"/>
        <v>0.99840956819064242</v>
      </c>
      <c r="M762" s="3">
        <f t="shared" si="91"/>
        <v>0.99975867900000004</v>
      </c>
    </row>
    <row r="763" spans="8:13" x14ac:dyDescent="0.35">
      <c r="H763" s="3">
        <v>36.9</v>
      </c>
      <c r="I763" s="3">
        <v>0.99349580000000004</v>
      </c>
      <c r="J763" s="3">
        <v>6.255811E-3</v>
      </c>
      <c r="K763" s="3">
        <f t="shared" si="89"/>
        <v>1.6298060455293695E-3</v>
      </c>
      <c r="L763" s="3">
        <f t="shared" si="90"/>
        <v>0.99837019395447069</v>
      </c>
      <c r="M763" s="3">
        <f t="shared" si="91"/>
        <v>0.99975161099999998</v>
      </c>
    </row>
    <row r="764" spans="8:13" x14ac:dyDescent="0.35">
      <c r="H764" s="3">
        <v>36.950000000000003</v>
      </c>
      <c r="I764" s="3">
        <v>0.9933942</v>
      </c>
      <c r="J764" s="3">
        <v>6.3501089999999996E-3</v>
      </c>
      <c r="K764" s="3">
        <f t="shared" si="89"/>
        <v>1.6701534369478188E-3</v>
      </c>
      <c r="L764" s="3">
        <f t="shared" si="90"/>
        <v>0.99832984656305213</v>
      </c>
      <c r="M764" s="3">
        <f t="shared" si="91"/>
        <v>0.999744309</v>
      </c>
    </row>
    <row r="765" spans="8:13" x14ac:dyDescent="0.35">
      <c r="H765" s="3">
        <v>37</v>
      </c>
      <c r="I765" s="3">
        <v>0.99329089999999998</v>
      </c>
      <c r="J765" s="3">
        <v>6.4460009999999998E-3</v>
      </c>
      <c r="K765" s="3">
        <f t="shared" si="89"/>
        <v>1.7114979539337161E-3</v>
      </c>
      <c r="L765" s="3">
        <f t="shared" si="90"/>
        <v>0.99828850204606634</v>
      </c>
      <c r="M765" s="3">
        <f t="shared" si="91"/>
        <v>0.99973690100000001</v>
      </c>
    </row>
    <row r="766" spans="8:13" x14ac:dyDescent="0.35">
      <c r="H766" s="3">
        <v>37.049999999999997</v>
      </c>
      <c r="I766" s="3">
        <v>0.99318569999999995</v>
      </c>
      <c r="J766" s="3">
        <v>6.5435190000000002E-3</v>
      </c>
      <c r="K766" s="3">
        <f t="shared" si="89"/>
        <v>1.7538641531377186E-3</v>
      </c>
      <c r="L766" s="3">
        <f t="shared" si="90"/>
        <v>0.99824613584686228</v>
      </c>
      <c r="M766" s="3">
        <f t="shared" si="91"/>
        <v>0.999729219</v>
      </c>
    </row>
    <row r="767" spans="8:13" x14ac:dyDescent="0.35">
      <c r="H767" s="3">
        <v>37.1</v>
      </c>
      <c r="I767" s="3">
        <v>0.99307880000000004</v>
      </c>
      <c r="J767" s="3">
        <v>6.6426920000000004E-3</v>
      </c>
      <c r="K767" s="3">
        <f t="shared" si="89"/>
        <v>1.7972771916772157E-3</v>
      </c>
      <c r="L767" s="3">
        <f t="shared" si="90"/>
        <v>0.99820272280832278</v>
      </c>
      <c r="M767" s="3">
        <f t="shared" si="91"/>
        <v>0.99972149200000004</v>
      </c>
    </row>
    <row r="768" spans="8:13" x14ac:dyDescent="0.35">
      <c r="H768" s="3">
        <v>37.15</v>
      </c>
      <c r="I768" s="3">
        <v>0.99297000000000002</v>
      </c>
      <c r="J768" s="3">
        <v>6.7435539999999997E-3</v>
      </c>
      <c r="K768" s="3">
        <f t="shared" si="89"/>
        <v>1.8417628416032561E-3</v>
      </c>
      <c r="L768" s="3">
        <f t="shared" si="90"/>
        <v>0.9981582371583968</v>
      </c>
      <c r="M768" s="3">
        <f t="shared" si="91"/>
        <v>0.99971355400000006</v>
      </c>
    </row>
    <row r="769" spans="8:13" x14ac:dyDescent="0.35">
      <c r="H769" s="3">
        <v>37.200000000000003</v>
      </c>
      <c r="I769" s="3">
        <v>0.9928593</v>
      </c>
      <c r="J769" s="3">
        <v>6.8461349999999997E-3</v>
      </c>
      <c r="K769" s="3">
        <f t="shared" si="89"/>
        <v>1.8873475047053168E-3</v>
      </c>
      <c r="L769" s="3">
        <f t="shared" si="90"/>
        <v>0.99811265249529468</v>
      </c>
      <c r="M769" s="3">
        <f t="shared" si="91"/>
        <v>0.99970543499999998</v>
      </c>
    </row>
    <row r="770" spans="8:13" x14ac:dyDescent="0.35">
      <c r="H770" s="3">
        <v>37.25</v>
      </c>
      <c r="I770" s="3">
        <v>0.99274669999999998</v>
      </c>
      <c r="J770" s="3">
        <v>6.9504689999999999E-3</v>
      </c>
      <c r="K770" s="3">
        <f t="shared" si="89"/>
        <v>1.9340582276610729E-3</v>
      </c>
      <c r="L770" s="3">
        <f t="shared" si="90"/>
        <v>0.99806594177233898</v>
      </c>
      <c r="M770" s="3">
        <f t="shared" si="91"/>
        <v>0.99969716899999994</v>
      </c>
    </row>
    <row r="771" spans="8:13" x14ac:dyDescent="0.35">
      <c r="H771" s="3">
        <v>37.299999999999997</v>
      </c>
      <c r="I771" s="3">
        <v>0.99263210000000002</v>
      </c>
      <c r="J771" s="3">
        <v>7.0565899999999997E-3</v>
      </c>
      <c r="K771" s="3">
        <f t="shared" si="89"/>
        <v>1.9819227175388865E-3</v>
      </c>
      <c r="L771" s="3">
        <f t="shared" si="90"/>
        <v>0.99801807728246117</v>
      </c>
      <c r="M771" s="3">
        <f t="shared" si="91"/>
        <v>0.99968869000000005</v>
      </c>
    </row>
    <row r="772" spans="8:13" x14ac:dyDescent="0.35">
      <c r="H772" s="3">
        <v>37.35</v>
      </c>
      <c r="I772" s="3">
        <v>0.99251549999999999</v>
      </c>
      <c r="J772" s="3">
        <v>7.164531E-3</v>
      </c>
      <c r="K772" s="3">
        <f t="shared" si="89"/>
        <v>2.0309693576603949E-3</v>
      </c>
      <c r="L772" s="3">
        <f t="shared" si="90"/>
        <v>0.99796903064233966</v>
      </c>
      <c r="M772" s="3">
        <f t="shared" si="91"/>
        <v>0.99968003100000002</v>
      </c>
    </row>
    <row r="773" spans="8:13" x14ac:dyDescent="0.35">
      <c r="H773" s="3">
        <v>37.4</v>
      </c>
      <c r="I773" s="3">
        <v>0.99239690000000003</v>
      </c>
      <c r="J773" s="3">
        <v>7.274328E-3</v>
      </c>
      <c r="K773" s="3">
        <f t="shared" si="89"/>
        <v>2.0812272238301399E-3</v>
      </c>
      <c r="L773" s="3">
        <f t="shared" si="90"/>
        <v>0.9979187727761698</v>
      </c>
      <c r="M773" s="3">
        <f t="shared" si="91"/>
        <v>0.99967122800000008</v>
      </c>
    </row>
    <row r="774" spans="8:13" x14ac:dyDescent="0.35">
      <c r="H774" s="3">
        <v>37.450000000000003</v>
      </c>
      <c r="I774" s="3">
        <v>0.99227620000000005</v>
      </c>
      <c r="J774" s="3">
        <v>7.3860150000000001E-3</v>
      </c>
      <c r="K774" s="3">
        <f t="shared" si="89"/>
        <v>2.1327261009420062E-3</v>
      </c>
      <c r="L774" s="3">
        <f t="shared" si="90"/>
        <v>0.99786727389905794</v>
      </c>
      <c r="M774" s="3">
        <f t="shared" si="91"/>
        <v>0.99966221500000008</v>
      </c>
    </row>
    <row r="775" spans="8:13" x14ac:dyDescent="0.35">
      <c r="H775" s="3">
        <v>37.5</v>
      </c>
      <c r="I775" s="3">
        <v>0.99215339999999996</v>
      </c>
      <c r="J775" s="3">
        <v>7.4996309999999997E-3</v>
      </c>
      <c r="K775" s="3">
        <f t="shared" si="89"/>
        <v>2.1854964999687421E-3</v>
      </c>
      <c r="L775" s="3">
        <f t="shared" si="90"/>
        <v>0.9978145035000312</v>
      </c>
      <c r="M775" s="3">
        <f t="shared" si="91"/>
        <v>0.99965303099999991</v>
      </c>
    </row>
    <row r="776" spans="8:13" x14ac:dyDescent="0.35">
      <c r="H776" s="3">
        <v>37.549999999999997</v>
      </c>
      <c r="I776" s="3">
        <v>0.99202840000000003</v>
      </c>
      <c r="J776" s="3">
        <v>7.6152119999999997E-3</v>
      </c>
      <c r="K776" s="3">
        <f t="shared" si="89"/>
        <v>2.2395696753433336E-3</v>
      </c>
      <c r="L776" s="3">
        <f t="shared" si="90"/>
        <v>0.99776043032465667</v>
      </c>
      <c r="M776" s="3">
        <f t="shared" si="91"/>
        <v>0.99964361200000007</v>
      </c>
    </row>
    <row r="777" spans="8:13" x14ac:dyDescent="0.35">
      <c r="H777" s="3">
        <v>37.6</v>
      </c>
      <c r="I777" s="3">
        <v>0.99190120000000004</v>
      </c>
      <c r="J777" s="3">
        <v>7.7327949999999998E-3</v>
      </c>
      <c r="K777" s="3">
        <f t="shared" si="89"/>
        <v>2.2949776427405033E-3</v>
      </c>
      <c r="L777" s="3">
        <f t="shared" si="90"/>
        <v>0.99770502235725944</v>
      </c>
      <c r="M777" s="3">
        <f t="shared" si="91"/>
        <v>0.99963399500000005</v>
      </c>
    </row>
    <row r="778" spans="8:13" x14ac:dyDescent="0.35">
      <c r="H778" s="3">
        <v>37.65</v>
      </c>
      <c r="I778" s="3">
        <v>0.99177170000000003</v>
      </c>
      <c r="J778" s="3">
        <v>7.8524210000000001E-3</v>
      </c>
      <c r="K778" s="3">
        <f t="shared" si="89"/>
        <v>2.3517531972666594E-3</v>
      </c>
      <c r="L778" s="3">
        <f t="shared" si="90"/>
        <v>0.99764824680273334</v>
      </c>
      <c r="M778" s="3">
        <f t="shared" si="91"/>
        <v>0.99962412100000009</v>
      </c>
    </row>
    <row r="779" spans="8:13" x14ac:dyDescent="0.35">
      <c r="H779" s="3">
        <v>37.700000000000003</v>
      </c>
      <c r="I779" s="3">
        <v>0.99163999999999997</v>
      </c>
      <c r="J779" s="3">
        <v>7.9741269999999993E-3</v>
      </c>
      <c r="K779" s="3">
        <f t="shared" si="89"/>
        <v>2.4099299320661793E-3</v>
      </c>
      <c r="L779" s="3">
        <f t="shared" si="90"/>
        <v>0.99759007006793388</v>
      </c>
      <c r="M779" s="3">
        <f t="shared" si="91"/>
        <v>0.99961412699999996</v>
      </c>
    </row>
    <row r="780" spans="8:13" x14ac:dyDescent="0.35">
      <c r="H780" s="3">
        <v>37.75</v>
      </c>
      <c r="I780" s="3">
        <v>0.99150590000000005</v>
      </c>
      <c r="J780" s="3">
        <v>8.0979559999999999E-3</v>
      </c>
      <c r="K780" s="3">
        <f t="shared" si="89"/>
        <v>2.4695422573550174E-3</v>
      </c>
      <c r="L780" s="3">
        <f t="shared" si="90"/>
        <v>0.99753045774264493</v>
      </c>
      <c r="M780" s="3">
        <f t="shared" si="91"/>
        <v>0.99960385600000001</v>
      </c>
    </row>
    <row r="781" spans="8:13" x14ac:dyDescent="0.35">
      <c r="H781" s="3">
        <v>37.799999999999997</v>
      </c>
      <c r="I781" s="3">
        <v>0.99136939999999996</v>
      </c>
      <c r="J781" s="3">
        <v>8.2239470000000005E-3</v>
      </c>
      <c r="K781" s="3">
        <f t="shared" si="89"/>
        <v>2.5306254198867451E-3</v>
      </c>
      <c r="L781" s="3">
        <f t="shared" si="90"/>
        <v>0.99746937458011331</v>
      </c>
      <c r="M781" s="3">
        <f t="shared" si="91"/>
        <v>0.99959334699999991</v>
      </c>
    </row>
    <row r="782" spans="8:13" x14ac:dyDescent="0.35">
      <c r="H782" s="3">
        <v>37.85</v>
      </c>
      <c r="I782" s="3">
        <v>0.99123050000000001</v>
      </c>
      <c r="J782" s="3">
        <v>8.3521429999999994E-3</v>
      </c>
      <c r="K782" s="3">
        <f t="shared" si="89"/>
        <v>2.5932155228634013E-3</v>
      </c>
      <c r="L782" s="3">
        <f t="shared" si="90"/>
        <v>0.9974067844771366</v>
      </c>
      <c r="M782" s="3">
        <f t="shared" si="91"/>
        <v>0.99958264299999999</v>
      </c>
    </row>
    <row r="783" spans="8:13" x14ac:dyDescent="0.35">
      <c r="H783" s="3">
        <v>37.9</v>
      </c>
      <c r="I783" s="3">
        <v>0.9910892</v>
      </c>
      <c r="J783" s="3">
        <v>8.4825879999999992E-3</v>
      </c>
      <c r="K783" s="3">
        <f t="shared" si="89"/>
        <v>2.6573495462978713E-3</v>
      </c>
      <c r="L783" s="3">
        <f t="shared" si="90"/>
        <v>0.99734265045370218</v>
      </c>
      <c r="M783" s="3">
        <f t="shared" si="91"/>
        <v>0.99957178800000002</v>
      </c>
    </row>
    <row r="784" spans="8:13" x14ac:dyDescent="0.35">
      <c r="H784" s="3">
        <v>37.950000000000003</v>
      </c>
      <c r="I784" s="3">
        <v>0.99094519999999997</v>
      </c>
      <c r="J784" s="3">
        <v>8.6153240000000006E-3</v>
      </c>
      <c r="K784" s="3">
        <f t="shared" si="89"/>
        <v>2.7230653678382843E-3</v>
      </c>
      <c r="L784" s="3">
        <f t="shared" si="90"/>
        <v>0.99727693463216172</v>
      </c>
      <c r="M784" s="3">
        <f t="shared" si="91"/>
        <v>0.99956052399999995</v>
      </c>
    </row>
    <row r="785" spans="8:13" x14ac:dyDescent="0.35">
      <c r="H785" s="3">
        <v>38</v>
      </c>
      <c r="I785" s="3">
        <v>0.99079879999999998</v>
      </c>
      <c r="J785" s="3">
        <v>8.750397E-3</v>
      </c>
      <c r="K785" s="3">
        <f t="shared" si="89"/>
        <v>2.7904017840633122E-3</v>
      </c>
      <c r="L785" s="3">
        <f t="shared" si="90"/>
        <v>0.99720959821593669</v>
      </c>
      <c r="M785" s="3">
        <f t="shared" si="91"/>
        <v>0.999549197</v>
      </c>
    </row>
    <row r="786" spans="8:13" x14ac:dyDescent="0.35">
      <c r="H786" s="3">
        <v>38.049999999999997</v>
      </c>
      <c r="I786" s="3">
        <v>0.99064960000000002</v>
      </c>
      <c r="J786" s="3">
        <v>8.8878529999999994E-3</v>
      </c>
      <c r="K786" s="3">
        <f t="shared" si="89"/>
        <v>2.8593985322573068E-3</v>
      </c>
      <c r="L786" s="3">
        <f t="shared" si="90"/>
        <v>0.99714060146774264</v>
      </c>
      <c r="M786" s="3">
        <f t="shared" si="91"/>
        <v>0.99953745299999996</v>
      </c>
    </row>
    <row r="787" spans="8:13" x14ac:dyDescent="0.35">
      <c r="H787" s="3">
        <v>38.1</v>
      </c>
      <c r="I787" s="3">
        <v>0.99049790000000004</v>
      </c>
      <c r="J787" s="3">
        <v>9.0277380000000004E-3</v>
      </c>
      <c r="K787" s="3">
        <f t="shared" si="89"/>
        <v>2.9300963126766555E-3</v>
      </c>
      <c r="L787" s="3">
        <f t="shared" si="90"/>
        <v>0.9970699036873234</v>
      </c>
      <c r="M787" s="3">
        <f t="shared" si="91"/>
        <v>0.99952563800000005</v>
      </c>
    </row>
    <row r="788" spans="8:13" x14ac:dyDescent="0.35">
      <c r="H788" s="3">
        <v>38.15</v>
      </c>
      <c r="I788" s="3">
        <v>0.99034330000000004</v>
      </c>
      <c r="J788" s="3">
        <v>9.1701000000000005E-3</v>
      </c>
      <c r="K788" s="3">
        <f t="shared" si="89"/>
        <v>3.0025368113134054E-3</v>
      </c>
      <c r="L788" s="3">
        <f t="shared" si="90"/>
        <v>0.99699746318868665</v>
      </c>
      <c r="M788" s="3">
        <f t="shared" si="91"/>
        <v>0.9995134</v>
      </c>
    </row>
    <row r="789" spans="8:13" x14ac:dyDescent="0.35">
      <c r="H789" s="3">
        <v>38.200000000000003</v>
      </c>
      <c r="I789" s="3">
        <v>0.99018600000000001</v>
      </c>
      <c r="J789" s="3">
        <v>9.3149870000000003E-3</v>
      </c>
      <c r="K789" s="3">
        <f t="shared" si="89"/>
        <v>3.0767627231715333E-3</v>
      </c>
      <c r="L789" s="3">
        <f t="shared" si="90"/>
        <v>0.99692323727682841</v>
      </c>
      <c r="M789" s="3">
        <f t="shared" si="91"/>
        <v>0.99950098700000001</v>
      </c>
    </row>
    <row r="790" spans="8:13" x14ac:dyDescent="0.35">
      <c r="H790" s="3">
        <v>38.25</v>
      </c>
      <c r="I790" s="3">
        <v>0.99002579999999996</v>
      </c>
      <c r="J790" s="3">
        <v>9.4624500000000007E-3</v>
      </c>
      <c r="K790" s="3">
        <f t="shared" si="89"/>
        <v>3.1528177760586362E-3</v>
      </c>
      <c r="L790" s="3">
        <f t="shared" si="90"/>
        <v>0.99684718222394131</v>
      </c>
      <c r="M790" s="3">
        <f t="shared" si="91"/>
        <v>0.99948824999999997</v>
      </c>
    </row>
    <row r="791" spans="8:13" x14ac:dyDescent="0.35">
      <c r="H791" s="3">
        <v>38.299999999999997</v>
      </c>
      <c r="I791" s="3">
        <v>0.98986280000000004</v>
      </c>
      <c r="J791" s="3">
        <v>9.6125389999999998E-3</v>
      </c>
      <c r="K791" s="3">
        <f t="shared" si="89"/>
        <v>3.2307467549111402E-3</v>
      </c>
      <c r="L791" s="3">
        <f t="shared" si="90"/>
        <v>0.99676925324508892</v>
      </c>
      <c r="M791" s="3">
        <f t="shared" si="91"/>
        <v>0.99947533900000007</v>
      </c>
    </row>
    <row r="792" spans="8:13" x14ac:dyDescent="0.35">
      <c r="H792" s="3">
        <v>38.35</v>
      </c>
      <c r="I792" s="3">
        <v>0.98969680000000004</v>
      </c>
      <c r="J792" s="3">
        <v>9.7653059999999996E-3</v>
      </c>
      <c r="K792" s="3">
        <f t="shared" si="89"/>
        <v>3.3105955266558573E-3</v>
      </c>
      <c r="L792" s="3">
        <f t="shared" si="90"/>
        <v>0.99668940447334409</v>
      </c>
      <c r="M792" s="3">
        <f t="shared" si="91"/>
        <v>0.99946210600000007</v>
      </c>
    </row>
    <row r="793" spans="8:13" x14ac:dyDescent="0.35">
      <c r="H793" s="3">
        <v>38.4</v>
      </c>
      <c r="I793" s="3">
        <v>0.98952770000000001</v>
      </c>
      <c r="J793" s="3">
        <v>9.9208030000000006E-3</v>
      </c>
      <c r="K793" s="3">
        <f t="shared" si="89"/>
        <v>3.392411065622214E-3</v>
      </c>
      <c r="L793" s="3">
        <f t="shared" si="90"/>
        <v>0.99660758893437773</v>
      </c>
      <c r="M793" s="3">
        <f t="shared" si="91"/>
        <v>0.99944850299999999</v>
      </c>
    </row>
    <row r="794" spans="8:13" x14ac:dyDescent="0.35">
      <c r="H794" s="3">
        <v>38.450000000000003</v>
      </c>
      <c r="I794" s="3">
        <v>0.9893556</v>
      </c>
      <c r="J794" s="3">
        <v>1.0079090000000001E-2</v>
      </c>
      <c r="K794" s="3">
        <f t="shared" ref="K794:K857" si="92">0.5*(1+TANH((H794-$I$21/2)/$I$20))</f>
        <v>3.476241479516029E-3</v>
      </c>
      <c r="L794" s="3">
        <f t="shared" ref="L794:L857" si="93">0.5*(1-TANH((H794-$I$21/2)/$I$20))</f>
        <v>0.99652375852048403</v>
      </c>
      <c r="M794" s="3">
        <f t="shared" ref="M794:M857" si="94">SUM(I794:J794)</f>
        <v>0.99943468999999996</v>
      </c>
    </row>
    <row r="795" spans="8:13" x14ac:dyDescent="0.35">
      <c r="H795" s="3">
        <v>38.5</v>
      </c>
      <c r="I795" s="3">
        <v>0.98918039999999996</v>
      </c>
      <c r="J795" s="3">
        <v>1.024021E-2</v>
      </c>
      <c r="K795" s="3">
        <f t="shared" si="92"/>
        <v>3.5621360359619492E-3</v>
      </c>
      <c r="L795" s="3">
        <f t="shared" si="93"/>
        <v>0.99643786396403811</v>
      </c>
      <c r="M795" s="3">
        <f t="shared" si="94"/>
        <v>0.99942060999999993</v>
      </c>
    </row>
    <row r="796" spans="8:13" x14ac:dyDescent="0.35">
      <c r="H796" s="3">
        <v>38.549999999999997</v>
      </c>
      <c r="I796" s="3">
        <v>0.98900189999999999</v>
      </c>
      <c r="J796" s="3">
        <v>1.040423E-2</v>
      </c>
      <c r="K796" s="3">
        <f t="shared" si="92"/>
        <v>3.6501451896281956E-3</v>
      </c>
      <c r="L796" s="3">
        <f t="shared" si="93"/>
        <v>0.99634985481037175</v>
      </c>
      <c r="M796" s="3">
        <f t="shared" si="94"/>
        <v>0.99940613</v>
      </c>
    </row>
    <row r="797" spans="8:13" x14ac:dyDescent="0.35">
      <c r="H797" s="3">
        <v>38.6</v>
      </c>
      <c r="I797" s="3">
        <v>0.98882020000000004</v>
      </c>
      <c r="J797" s="3">
        <v>1.0571199999999999E-2</v>
      </c>
      <c r="K797" s="3">
        <f t="shared" si="92"/>
        <v>3.7403206099430597E-3</v>
      </c>
      <c r="L797" s="3">
        <f t="shared" si="93"/>
        <v>0.99625967939005688</v>
      </c>
      <c r="M797" s="3">
        <f t="shared" si="94"/>
        <v>0.99939140000000004</v>
      </c>
    </row>
    <row r="798" spans="8:13" x14ac:dyDescent="0.35">
      <c r="H798" s="3">
        <v>38.65</v>
      </c>
      <c r="I798" s="3">
        <v>0.98863520000000005</v>
      </c>
      <c r="J798" s="3">
        <v>1.0741179999999999E-2</v>
      </c>
      <c r="K798" s="3">
        <f t="shared" si="92"/>
        <v>3.8327152094132511E-3</v>
      </c>
      <c r="L798" s="3">
        <f t="shared" si="93"/>
        <v>0.99616728479058669</v>
      </c>
      <c r="M798" s="3">
        <f t="shared" si="94"/>
        <v>0.99937638000000006</v>
      </c>
    </row>
    <row r="799" spans="8:13" x14ac:dyDescent="0.35">
      <c r="H799" s="3">
        <v>38.700000000000003</v>
      </c>
      <c r="I799" s="3">
        <v>0.98844670000000001</v>
      </c>
      <c r="J799" s="3">
        <v>1.091424E-2</v>
      </c>
      <c r="K799" s="3">
        <f t="shared" si="92"/>
        <v>3.9273831725574748E-3</v>
      </c>
      <c r="L799" s="3">
        <f t="shared" si="93"/>
        <v>0.99607261682744253</v>
      </c>
      <c r="M799" s="3">
        <f t="shared" si="94"/>
        <v>0.99936093999999998</v>
      </c>
    </row>
    <row r="800" spans="8:13" x14ac:dyDescent="0.35">
      <c r="H800" s="3">
        <v>38.75</v>
      </c>
      <c r="I800" s="3">
        <v>0.98825479999999999</v>
      </c>
      <c r="J800" s="3">
        <v>1.109043E-2</v>
      </c>
      <c r="K800" s="3">
        <f t="shared" si="92"/>
        <v>4.0243799854611795E-3</v>
      </c>
      <c r="L800" s="3">
        <f t="shared" si="93"/>
        <v>0.99597562001453888</v>
      </c>
      <c r="M800" s="3">
        <f t="shared" si="94"/>
        <v>0.99934522999999997</v>
      </c>
    </row>
    <row r="801" spans="8:13" x14ac:dyDescent="0.35">
      <c r="H801" s="3">
        <v>38.799999999999997</v>
      </c>
      <c r="I801" s="3">
        <v>0.98805940000000003</v>
      </c>
      <c r="J801" s="3">
        <v>1.126982E-2</v>
      </c>
      <c r="K801" s="3">
        <f t="shared" si="92"/>
        <v>4.1237624659699046E-3</v>
      </c>
      <c r="L801" s="3">
        <f t="shared" si="93"/>
        <v>0.9958762375340301</v>
      </c>
      <c r="M801" s="3">
        <f t="shared" si="94"/>
        <v>0.99932922000000002</v>
      </c>
    </row>
    <row r="802" spans="8:13" x14ac:dyDescent="0.35">
      <c r="H802" s="3">
        <v>38.85</v>
      </c>
      <c r="I802" s="3">
        <v>0.98786039999999997</v>
      </c>
      <c r="J802" s="3">
        <v>1.1452459999999999E-2</v>
      </c>
      <c r="K802" s="3">
        <f t="shared" si="92"/>
        <v>4.225588794526336E-3</v>
      </c>
      <c r="L802" s="3">
        <f t="shared" si="93"/>
        <v>0.99577441120547361</v>
      </c>
      <c r="M802" s="3">
        <f t="shared" si="94"/>
        <v>0.99931285999999997</v>
      </c>
    </row>
    <row r="803" spans="8:13" x14ac:dyDescent="0.35">
      <c r="H803" s="3">
        <v>38.9</v>
      </c>
      <c r="I803" s="3">
        <v>0.98765760000000002</v>
      </c>
      <c r="J803" s="3">
        <v>1.163843E-2</v>
      </c>
      <c r="K803" s="3">
        <f t="shared" si="92"/>
        <v>4.329918545665834E-3</v>
      </c>
      <c r="L803" s="3">
        <f t="shared" si="93"/>
        <v>0.99567008145433422</v>
      </c>
      <c r="M803" s="3">
        <f t="shared" si="94"/>
        <v>0.99929603</v>
      </c>
    </row>
    <row r="804" spans="8:13" x14ac:dyDescent="0.35">
      <c r="H804" s="3">
        <v>38.950000000000003</v>
      </c>
      <c r="I804" s="3">
        <v>0.98745119999999997</v>
      </c>
      <c r="J804" s="3">
        <v>1.1827789999999999E-2</v>
      </c>
      <c r="K804" s="3">
        <f t="shared" si="92"/>
        <v>4.4368127201802054E-3</v>
      </c>
      <c r="L804" s="3">
        <f t="shared" si="93"/>
        <v>0.99556318727981985</v>
      </c>
      <c r="M804" s="3">
        <f t="shared" si="94"/>
        <v>0.99927898999999998</v>
      </c>
    </row>
    <row r="805" spans="8:13" x14ac:dyDescent="0.35">
      <c r="H805" s="3">
        <v>39</v>
      </c>
      <c r="I805" s="3">
        <v>0.98724089999999998</v>
      </c>
      <c r="J805" s="3">
        <v>1.2020609999999999E-2</v>
      </c>
      <c r="K805" s="3">
        <f t="shared" si="92"/>
        <v>4.5463337779601543E-3</v>
      </c>
      <c r="L805" s="3">
        <f t="shared" si="93"/>
        <v>0.9954536662220399</v>
      </c>
      <c r="M805" s="3">
        <f t="shared" si="94"/>
        <v>0.99926150999999996</v>
      </c>
    </row>
    <row r="806" spans="8:13" x14ac:dyDescent="0.35">
      <c r="H806" s="3">
        <v>39.049999999999997</v>
      </c>
      <c r="I806" s="3">
        <v>0.98702670000000003</v>
      </c>
      <c r="J806" s="3">
        <v>1.2216960000000001E-2</v>
      </c>
      <c r="K806" s="3">
        <f t="shared" si="92"/>
        <v>4.6585456715291795E-3</v>
      </c>
      <c r="L806" s="3">
        <f t="shared" si="93"/>
        <v>0.99534145432847088</v>
      </c>
      <c r="M806" s="3">
        <f t="shared" si="94"/>
        <v>0.99924366000000009</v>
      </c>
    </row>
    <row r="807" spans="8:13" x14ac:dyDescent="0.35">
      <c r="H807" s="3">
        <v>39.1</v>
      </c>
      <c r="I807" s="3">
        <v>0.98680849999999998</v>
      </c>
      <c r="J807" s="3">
        <v>1.241691E-2</v>
      </c>
      <c r="K807" s="3">
        <f t="shared" si="92"/>
        <v>4.7735138802783572E-3</v>
      </c>
      <c r="L807" s="3">
        <f t="shared" si="93"/>
        <v>0.99522648611972164</v>
      </c>
      <c r="M807" s="3">
        <f t="shared" si="94"/>
        <v>0.99922540999999998</v>
      </c>
    </row>
    <row r="808" spans="8:13" x14ac:dyDescent="0.35">
      <c r="H808" s="3">
        <v>39.15</v>
      </c>
      <c r="I808" s="3">
        <v>0.98658630000000003</v>
      </c>
      <c r="J808" s="3">
        <v>1.262053E-2</v>
      </c>
      <c r="K808" s="3">
        <f t="shared" si="92"/>
        <v>4.89130544541444E-3</v>
      </c>
      <c r="L808" s="3">
        <f t="shared" si="93"/>
        <v>0.9951086945545855</v>
      </c>
      <c r="M808" s="3">
        <f t="shared" si="94"/>
        <v>0.99920682999999999</v>
      </c>
    </row>
    <row r="809" spans="8:13" x14ac:dyDescent="0.35">
      <c r="H809" s="3">
        <v>39.200000000000003</v>
      </c>
      <c r="I809" s="3">
        <v>0.98635989999999996</v>
      </c>
      <c r="J809" s="3">
        <v>1.282789E-2</v>
      </c>
      <c r="K809" s="3">
        <f t="shared" si="92"/>
        <v>5.0119890056317673E-3</v>
      </c>
      <c r="L809" s="3">
        <f t="shared" si="93"/>
        <v>0.99498801099436829</v>
      </c>
      <c r="M809" s="3">
        <f t="shared" si="94"/>
        <v>0.99918778999999991</v>
      </c>
    </row>
    <row r="810" spans="8:13" x14ac:dyDescent="0.35">
      <c r="H810" s="3">
        <v>39.25</v>
      </c>
      <c r="I810" s="3">
        <v>0.98612929999999999</v>
      </c>
      <c r="J810" s="3">
        <v>1.303908E-2</v>
      </c>
      <c r="K810" s="3">
        <f t="shared" si="92"/>
        <v>5.1356348335188096E-3</v>
      </c>
      <c r="L810" s="3">
        <f t="shared" si="93"/>
        <v>0.99486436516648125</v>
      </c>
      <c r="M810" s="3">
        <f t="shared" si="94"/>
        <v>0.99916837999999997</v>
      </c>
    </row>
    <row r="811" spans="8:13" x14ac:dyDescent="0.35">
      <c r="H811" s="3">
        <v>39.299999999999997</v>
      </c>
      <c r="I811" s="3">
        <v>0.98589439999999995</v>
      </c>
      <c r="J811" s="3">
        <v>1.3254159999999999E-2</v>
      </c>
      <c r="K811" s="3">
        <f t="shared" si="92"/>
        <v>5.2623148727104496E-3</v>
      </c>
      <c r="L811" s="3">
        <f t="shared" si="93"/>
        <v>0.99473768512728955</v>
      </c>
      <c r="M811" s="3">
        <f t="shared" si="94"/>
        <v>0.99914855999999996</v>
      </c>
    </row>
    <row r="812" spans="8:13" x14ac:dyDescent="0.35">
      <c r="H812" s="3">
        <v>39.35</v>
      </c>
      <c r="I812" s="3">
        <v>0.98565499999999995</v>
      </c>
      <c r="J812" s="3">
        <v>1.3473209999999999E-2</v>
      </c>
      <c r="K812" s="3">
        <f t="shared" si="92"/>
        <v>5.3921027757977136E-3</v>
      </c>
      <c r="L812" s="3">
        <f t="shared" si="93"/>
        <v>0.99460789722420229</v>
      </c>
      <c r="M812" s="3">
        <f t="shared" si="94"/>
        <v>0.99912820999999996</v>
      </c>
    </row>
    <row r="813" spans="8:13" x14ac:dyDescent="0.35">
      <c r="H813" s="3">
        <v>39.4</v>
      </c>
      <c r="I813" s="3">
        <v>0.98541120000000004</v>
      </c>
      <c r="J813" s="3">
        <v>1.369632E-2</v>
      </c>
      <c r="K813" s="3">
        <f t="shared" si="92"/>
        <v>5.5250739430043327E-3</v>
      </c>
      <c r="L813" s="3">
        <f t="shared" si="93"/>
        <v>0.99447492605699561</v>
      </c>
      <c r="M813" s="3">
        <f t="shared" si="94"/>
        <v>0.99910752000000003</v>
      </c>
    </row>
    <row r="814" spans="8:13" x14ac:dyDescent="0.35">
      <c r="H814" s="3">
        <v>39.450000000000003</v>
      </c>
      <c r="I814" s="3">
        <v>0.98516280000000001</v>
      </c>
      <c r="J814" s="3">
        <v>1.392357E-2</v>
      </c>
      <c r="K814" s="3">
        <f t="shared" si="92"/>
        <v>5.6613055616430707E-3</v>
      </c>
      <c r="L814" s="3">
        <f t="shared" si="93"/>
        <v>0.99433869443835698</v>
      </c>
      <c r="M814" s="3">
        <f t="shared" si="94"/>
        <v>0.99908637</v>
      </c>
    </row>
    <row r="815" spans="8:13" x14ac:dyDescent="0.35">
      <c r="H815" s="3">
        <v>39.5</v>
      </c>
      <c r="I815" s="3">
        <v>0.98490979999999995</v>
      </c>
      <c r="J815" s="3">
        <v>1.4155040000000001E-2</v>
      </c>
      <c r="K815" s="3">
        <f t="shared" si="92"/>
        <v>5.8008766463589212E-3</v>
      </c>
      <c r="L815" s="3">
        <f t="shared" si="93"/>
        <v>0.99419912335364113</v>
      </c>
      <c r="M815" s="3">
        <f t="shared" si="94"/>
        <v>0.99906483999999995</v>
      </c>
    </row>
    <row r="816" spans="8:13" x14ac:dyDescent="0.35">
      <c r="H816" s="3">
        <v>39.549999999999997</v>
      </c>
      <c r="I816" s="3">
        <v>0.98465199999999997</v>
      </c>
      <c r="J816" s="3">
        <v>1.439081E-2</v>
      </c>
      <c r="K816" s="3">
        <f t="shared" si="92"/>
        <v>5.9438680801742194E-3</v>
      </c>
      <c r="L816" s="3">
        <f t="shared" si="93"/>
        <v>0.99405613191982578</v>
      </c>
      <c r="M816" s="3">
        <f t="shared" si="94"/>
        <v>0.99904280999999995</v>
      </c>
    </row>
    <row r="817" spans="8:13" x14ac:dyDescent="0.35">
      <c r="H817" s="3">
        <v>39.6</v>
      </c>
      <c r="I817" s="3">
        <v>0.98438930000000002</v>
      </c>
      <c r="J817" s="3">
        <v>1.463097E-2</v>
      </c>
      <c r="K817" s="3">
        <f t="shared" si="92"/>
        <v>6.0903626563416635E-3</v>
      </c>
      <c r="L817" s="3">
        <f t="shared" si="93"/>
        <v>0.99390963734365834</v>
      </c>
      <c r="M817" s="3">
        <f t="shared" si="94"/>
        <v>0.99902027000000004</v>
      </c>
    </row>
    <row r="818" spans="8:13" x14ac:dyDescent="0.35">
      <c r="H818" s="3">
        <v>39.65</v>
      </c>
      <c r="I818" s="3">
        <v>0.98412160000000004</v>
      </c>
      <c r="J818" s="3">
        <v>1.4875620000000001E-2</v>
      </c>
      <c r="K818" s="3">
        <f t="shared" si="92"/>
        <v>6.2404451210180123E-3</v>
      </c>
      <c r="L818" s="3">
        <f t="shared" si="93"/>
        <v>0.99375955487898193</v>
      </c>
      <c r="M818" s="3">
        <f t="shared" si="94"/>
        <v>0.99899722000000002</v>
      </c>
    </row>
    <row r="819" spans="8:13" x14ac:dyDescent="0.35">
      <c r="H819" s="3">
        <v>39.700000000000003</v>
      </c>
      <c r="I819" s="3">
        <v>0.98384890000000003</v>
      </c>
      <c r="J819" s="3">
        <v>1.5124840000000001E-2</v>
      </c>
      <c r="K819" s="3">
        <f t="shared" si="92"/>
        <v>6.3942022167676194E-3</v>
      </c>
      <c r="L819" s="3">
        <f t="shared" si="93"/>
        <v>0.99360579778323244</v>
      </c>
      <c r="M819" s="3">
        <f t="shared" si="94"/>
        <v>0.99897374000000005</v>
      </c>
    </row>
    <row r="820" spans="8:13" x14ac:dyDescent="0.35">
      <c r="H820" s="3">
        <v>39.75</v>
      </c>
      <c r="I820" s="3">
        <v>0.98357110000000003</v>
      </c>
      <c r="J820" s="3">
        <v>1.537872E-2</v>
      </c>
      <c r="K820" s="3">
        <f t="shared" si="92"/>
        <v>6.5517227269054068E-3</v>
      </c>
      <c r="L820" s="3">
        <f t="shared" si="93"/>
        <v>0.99344827727309459</v>
      </c>
      <c r="M820" s="3">
        <f t="shared" si="94"/>
        <v>0.99894981999999999</v>
      </c>
    </row>
    <row r="821" spans="8:13" x14ac:dyDescent="0.35">
      <c r="H821" s="3">
        <v>39.799999999999997</v>
      </c>
      <c r="I821" s="3">
        <v>0.98328789999999999</v>
      </c>
      <c r="J821" s="3">
        <v>1.5637350000000001E-2</v>
      </c>
      <c r="K821" s="3">
        <f t="shared" si="92"/>
        <v>6.7130975206881605E-3</v>
      </c>
      <c r="L821" s="3">
        <f t="shared" si="93"/>
        <v>0.99328690247931184</v>
      </c>
      <c r="M821" s="3">
        <f t="shared" si="94"/>
        <v>0.99892524999999999</v>
      </c>
    </row>
    <row r="822" spans="8:13" x14ac:dyDescent="0.35">
      <c r="H822" s="3">
        <v>39.85</v>
      </c>
      <c r="I822" s="3">
        <v>0.98299939999999997</v>
      </c>
      <c r="J822" s="3">
        <v>1.5900850000000001E-2</v>
      </c>
      <c r="K822" s="3">
        <f t="shared" si="92"/>
        <v>6.878419599364749E-3</v>
      </c>
      <c r="L822" s="3">
        <f t="shared" si="93"/>
        <v>0.99312158040063525</v>
      </c>
      <c r="M822" s="3">
        <f t="shared" si="94"/>
        <v>0.99890024999999993</v>
      </c>
    </row>
    <row r="823" spans="8:13" x14ac:dyDescent="0.35">
      <c r="H823" s="3">
        <v>39.9</v>
      </c>
      <c r="I823" s="3">
        <v>0.98270539999999995</v>
      </c>
      <c r="J823" s="3">
        <v>1.6169289999999999E-2</v>
      </c>
      <c r="K823" s="3">
        <f t="shared" si="92"/>
        <v>7.047784143091762E-3</v>
      </c>
      <c r="L823" s="3">
        <f t="shared" si="93"/>
        <v>0.99295221585690818</v>
      </c>
      <c r="M823" s="3">
        <f t="shared" si="94"/>
        <v>0.99887468999999995</v>
      </c>
    </row>
    <row r="824" spans="8:13" x14ac:dyDescent="0.35">
      <c r="H824" s="3">
        <v>39.950000000000003</v>
      </c>
      <c r="I824" s="3">
        <v>0.9824058</v>
      </c>
      <c r="J824" s="3">
        <v>1.6442789999999999E-2</v>
      </c>
      <c r="K824" s="3">
        <f t="shared" si="92"/>
        <v>7.2212885587256137E-3</v>
      </c>
      <c r="L824" s="3">
        <f t="shared" si="93"/>
        <v>0.99277871144127439</v>
      </c>
      <c r="M824" s="3">
        <f t="shared" si="94"/>
        <v>0.99884859000000004</v>
      </c>
    </row>
    <row r="825" spans="8:13" x14ac:dyDescent="0.35">
      <c r="H825" s="3">
        <v>40</v>
      </c>
      <c r="I825" s="3">
        <v>0.98210050000000004</v>
      </c>
      <c r="J825" s="3">
        <v>1.6721440000000001E-2</v>
      </c>
      <c r="K825" s="3">
        <f t="shared" si="92"/>
        <v>7.399032528496885E-3</v>
      </c>
      <c r="L825" s="3">
        <f t="shared" si="93"/>
        <v>0.99260096747150306</v>
      </c>
      <c r="M825" s="3">
        <f t="shared" si="94"/>
        <v>0.99882194000000002</v>
      </c>
    </row>
    <row r="826" spans="8:13" x14ac:dyDescent="0.35">
      <c r="H826" s="3">
        <v>40.049999999999997</v>
      </c>
      <c r="I826" s="3">
        <v>0.98178940000000003</v>
      </c>
      <c r="J826" s="3">
        <v>1.7005349999999999E-2</v>
      </c>
      <c r="K826" s="3">
        <f t="shared" si="92"/>
        <v>7.5811180595752314E-3</v>
      </c>
      <c r="L826" s="3">
        <f t="shared" si="93"/>
        <v>0.99241888194042471</v>
      </c>
      <c r="M826" s="3">
        <f t="shared" si="94"/>
        <v>0.99879475000000006</v>
      </c>
    </row>
    <row r="827" spans="8:13" x14ac:dyDescent="0.35">
      <c r="H827" s="3">
        <v>40.1</v>
      </c>
      <c r="I827" s="3">
        <v>0.98147229999999996</v>
      </c>
      <c r="J827" s="3">
        <v>1.7294629999999998E-2</v>
      </c>
      <c r="K827" s="3">
        <f t="shared" si="92"/>
        <v>7.76764953453285E-3</v>
      </c>
      <c r="L827" s="3">
        <f t="shared" si="93"/>
        <v>0.99223235046546709</v>
      </c>
      <c r="M827" s="3">
        <f t="shared" si="94"/>
        <v>0.99876692999999994</v>
      </c>
    </row>
    <row r="828" spans="8:13" x14ac:dyDescent="0.35">
      <c r="H828" s="3">
        <v>40.15</v>
      </c>
      <c r="I828" s="3">
        <v>0.98114920000000005</v>
      </c>
      <c r="J828" s="3">
        <v>1.7589380000000002E-2</v>
      </c>
      <c r="K828" s="3">
        <f t="shared" si="92"/>
        <v>7.9587337627118337E-3</v>
      </c>
      <c r="L828" s="3">
        <f t="shared" si="93"/>
        <v>0.99204126623728817</v>
      </c>
      <c r="M828" s="3">
        <f t="shared" si="94"/>
        <v>0.99873858000000004</v>
      </c>
    </row>
    <row r="829" spans="8:13" x14ac:dyDescent="0.35">
      <c r="H829" s="3">
        <v>40.200000000000003</v>
      </c>
      <c r="I829" s="3">
        <v>0.98081989999999997</v>
      </c>
      <c r="J829" s="3">
        <v>1.7889720000000001E-2</v>
      </c>
      <c r="K829" s="3">
        <f t="shared" si="92"/>
        <v>8.1544800325020206E-3</v>
      </c>
      <c r="L829" s="3">
        <f t="shared" si="93"/>
        <v>0.99184551996749803</v>
      </c>
      <c r="M829" s="3">
        <f t="shared" si="94"/>
        <v>0.99870961999999996</v>
      </c>
    </row>
    <row r="830" spans="8:13" x14ac:dyDescent="0.35">
      <c r="H830" s="3">
        <v>40.25</v>
      </c>
      <c r="I830" s="3">
        <v>0.98048420000000003</v>
      </c>
      <c r="J830" s="3">
        <v>1.819575E-2</v>
      </c>
      <c r="K830" s="3">
        <f t="shared" si="92"/>
        <v>8.3550001645347205E-3</v>
      </c>
      <c r="L830" s="3">
        <f t="shared" si="93"/>
        <v>0.99164499983546528</v>
      </c>
      <c r="M830" s="3">
        <f t="shared" si="94"/>
        <v>0.99867994999999998</v>
      </c>
    </row>
    <row r="831" spans="8:13" x14ac:dyDescent="0.35">
      <c r="H831" s="3">
        <v>40.299999999999997</v>
      </c>
      <c r="I831" s="3">
        <v>0.98014219999999996</v>
      </c>
      <c r="J831" s="3">
        <v>1.8507599999999999E-2</v>
      </c>
      <c r="K831" s="3">
        <f t="shared" si="92"/>
        <v>8.5604085657973727E-3</v>
      </c>
      <c r="L831" s="3">
        <f t="shared" si="93"/>
        <v>0.99143959143420268</v>
      </c>
      <c r="M831" s="3">
        <f t="shared" si="94"/>
        <v>0.99864979999999992</v>
      </c>
    </row>
    <row r="832" spans="8:13" x14ac:dyDescent="0.35">
      <c r="H832" s="3">
        <v>40.35</v>
      </c>
      <c r="I832" s="3">
        <v>0.97979360000000004</v>
      </c>
      <c r="J832" s="3">
        <v>1.8825379999999999E-2</v>
      </c>
      <c r="K832" s="3">
        <f t="shared" si="92"/>
        <v>8.7708222846728523E-3</v>
      </c>
      <c r="L832" s="3">
        <f t="shared" si="93"/>
        <v>0.99122917771532715</v>
      </c>
      <c r="M832" s="3">
        <f t="shared" si="94"/>
        <v>0.99861898000000004</v>
      </c>
    </row>
    <row r="833" spans="8:13" x14ac:dyDescent="0.35">
      <c r="H833" s="3">
        <v>40.4</v>
      </c>
      <c r="I833" s="3">
        <v>0.97943820000000004</v>
      </c>
      <c r="J833" s="3">
        <v>1.9149220000000002E-2</v>
      </c>
      <c r="K833" s="3">
        <f t="shared" si="92"/>
        <v>8.9863610669073668E-3</v>
      </c>
      <c r="L833" s="3">
        <f t="shared" si="93"/>
        <v>0.99101363893309258</v>
      </c>
      <c r="M833" s="3">
        <f t="shared" si="94"/>
        <v>0.99858742</v>
      </c>
    </row>
    <row r="834" spans="8:13" x14ac:dyDescent="0.35">
      <c r="H834" s="3">
        <v>40.450000000000003</v>
      </c>
      <c r="I834" s="3">
        <v>0.9790761</v>
      </c>
      <c r="J834" s="3">
        <v>1.947923E-2</v>
      </c>
      <c r="K834" s="3">
        <f t="shared" si="92"/>
        <v>9.2071474125082209E-3</v>
      </c>
      <c r="L834" s="3">
        <f t="shared" si="93"/>
        <v>0.99079285258749183</v>
      </c>
      <c r="M834" s="3">
        <f t="shared" si="94"/>
        <v>0.99855532999999996</v>
      </c>
    </row>
    <row r="835" spans="8:13" x14ac:dyDescent="0.35">
      <c r="H835" s="3">
        <v>40.5</v>
      </c>
      <c r="I835" s="3">
        <v>0.97870690000000005</v>
      </c>
      <c r="J835" s="3">
        <v>1.9815530000000001E-2</v>
      </c>
      <c r="K835" s="3">
        <f t="shared" si="92"/>
        <v>9.4333066335751115E-3</v>
      </c>
      <c r="L835" s="3">
        <f t="shared" si="93"/>
        <v>0.99056669336642489</v>
      </c>
      <c r="M835" s="3">
        <f t="shared" si="94"/>
        <v>0.99852243000000007</v>
      </c>
    </row>
    <row r="836" spans="8:13" x14ac:dyDescent="0.35">
      <c r="H836" s="3">
        <v>40.549999999999997</v>
      </c>
      <c r="I836" s="3">
        <v>0.97833060000000005</v>
      </c>
      <c r="J836" s="3">
        <v>2.0158269999999999E-2</v>
      </c>
      <c r="K836" s="3">
        <f t="shared" si="92"/>
        <v>9.6649669130643434E-3</v>
      </c>
      <c r="L836" s="3">
        <f t="shared" si="93"/>
        <v>0.9903350330869356</v>
      </c>
      <c r="M836" s="3">
        <f t="shared" si="94"/>
        <v>0.99848887000000008</v>
      </c>
    </row>
    <row r="837" spans="8:13" x14ac:dyDescent="0.35">
      <c r="H837" s="3">
        <v>40.6</v>
      </c>
      <c r="I837" s="3">
        <v>0.97794709999999996</v>
      </c>
      <c r="J837" s="3">
        <v>2.0507560000000001E-2</v>
      </c>
      <c r="K837" s="3">
        <f t="shared" si="92"/>
        <v>9.9022593644865209E-3</v>
      </c>
      <c r="L837" s="3">
        <f t="shared" si="93"/>
        <v>0.99009774063551348</v>
      </c>
      <c r="M837" s="3">
        <f t="shared" si="94"/>
        <v>0.99845465999999994</v>
      </c>
    </row>
    <row r="838" spans="8:13" x14ac:dyDescent="0.35">
      <c r="H838" s="3">
        <v>40.65</v>
      </c>
      <c r="I838" s="3">
        <v>0.97755619999999999</v>
      </c>
      <c r="J838" s="3">
        <v>2.086354E-2</v>
      </c>
      <c r="K838" s="3">
        <f t="shared" si="92"/>
        <v>1.014531809253566E-2</v>
      </c>
      <c r="L838" s="3">
        <f t="shared" si="93"/>
        <v>0.98985468190746428</v>
      </c>
      <c r="M838" s="3">
        <f t="shared" si="94"/>
        <v>0.99841974</v>
      </c>
    </row>
    <row r="839" spans="8:13" x14ac:dyDescent="0.35">
      <c r="H839" s="3">
        <v>40.700000000000003</v>
      </c>
      <c r="I839" s="3">
        <v>0.97715770000000002</v>
      </c>
      <c r="J839" s="3">
        <v>2.1226350000000001E-2</v>
      </c>
      <c r="K839" s="3">
        <f t="shared" si="92"/>
        <v>1.0394280254648058E-2</v>
      </c>
      <c r="L839" s="3">
        <f t="shared" si="93"/>
        <v>0.98960571974535194</v>
      </c>
      <c r="M839" s="3">
        <f t="shared" si="94"/>
        <v>0.99838404999999997</v>
      </c>
    </row>
    <row r="840" spans="8:13" x14ac:dyDescent="0.35">
      <c r="H840" s="3">
        <v>40.75</v>
      </c>
      <c r="I840" s="3">
        <v>0.97675149999999999</v>
      </c>
      <c r="J840" s="3">
        <v>2.159612E-2</v>
      </c>
      <c r="K840" s="3">
        <f t="shared" si="92"/>
        <v>1.0649286123488755E-2</v>
      </c>
      <c r="L840" s="3">
        <f t="shared" si="93"/>
        <v>0.98935071387651119</v>
      </c>
      <c r="M840" s="3">
        <f t="shared" si="94"/>
        <v>0.99834761999999999</v>
      </c>
    </row>
    <row r="841" spans="8:13" x14ac:dyDescent="0.35">
      <c r="H841" s="3">
        <v>40.799999999999997</v>
      </c>
      <c r="I841" s="3">
        <v>0.97633749999999997</v>
      </c>
      <c r="J841" s="3">
        <v>2.1972999999999999E-2</v>
      </c>
      <c r="K841" s="3">
        <f t="shared" si="92"/>
        <v>1.0910479150356978E-2</v>
      </c>
      <c r="L841" s="3">
        <f t="shared" si="93"/>
        <v>0.98908952084964308</v>
      </c>
      <c r="M841" s="3">
        <f t="shared" si="94"/>
        <v>0.99831049999999999</v>
      </c>
    </row>
    <row r="842" spans="8:13" x14ac:dyDescent="0.35">
      <c r="H842" s="3">
        <v>40.85</v>
      </c>
      <c r="I842" s="3">
        <v>0.97591539999999999</v>
      </c>
      <c r="J842" s="3">
        <v>2.2357120000000001E-2</v>
      </c>
      <c r="K842" s="3">
        <f t="shared" si="92"/>
        <v>1.1178006029509524E-2</v>
      </c>
      <c r="L842" s="3">
        <f t="shared" si="93"/>
        <v>0.98882199397049053</v>
      </c>
      <c r="M842" s="3">
        <f t="shared" si="94"/>
        <v>0.99827252</v>
      </c>
    </row>
    <row r="843" spans="8:13" x14ac:dyDescent="0.35">
      <c r="H843" s="3">
        <v>40.9</v>
      </c>
      <c r="I843" s="3">
        <v>0.97548509999999999</v>
      </c>
      <c r="J843" s="3">
        <v>2.2748640000000001E-2</v>
      </c>
      <c r="K843" s="3">
        <f t="shared" si="92"/>
        <v>1.1452016763389861E-2</v>
      </c>
      <c r="L843" s="3">
        <f t="shared" si="93"/>
        <v>0.98854798323661019</v>
      </c>
      <c r="M843" s="3">
        <f t="shared" si="94"/>
        <v>0.99823373999999998</v>
      </c>
    </row>
    <row r="844" spans="8:13" x14ac:dyDescent="0.35">
      <c r="H844" s="3">
        <v>40.950000000000003</v>
      </c>
      <c r="I844" s="3">
        <v>0.97504650000000004</v>
      </c>
      <c r="J844" s="3">
        <v>2.3147709999999998E-2</v>
      </c>
      <c r="K844" s="3">
        <f t="shared" si="92"/>
        <v>1.1732664728758502E-2</v>
      </c>
      <c r="L844" s="3">
        <f t="shared" si="93"/>
        <v>0.98826733527124144</v>
      </c>
      <c r="M844" s="3">
        <f t="shared" si="94"/>
        <v>0.99819421000000008</v>
      </c>
    </row>
    <row r="845" spans="8:13" x14ac:dyDescent="0.35">
      <c r="H845" s="3">
        <v>41</v>
      </c>
      <c r="I845" s="3">
        <v>0.9745994</v>
      </c>
      <c r="J845" s="3">
        <v>2.3554470000000001E-2</v>
      </c>
      <c r="K845" s="3">
        <f t="shared" si="92"/>
        <v>1.2020106743709236E-2</v>
      </c>
      <c r="L845" s="3">
        <f t="shared" si="93"/>
        <v>0.98797989325629076</v>
      </c>
      <c r="M845" s="3">
        <f t="shared" si="94"/>
        <v>0.99815387</v>
      </c>
    </row>
    <row r="846" spans="8:13" x14ac:dyDescent="0.35">
      <c r="H846" s="3">
        <v>41.05</v>
      </c>
      <c r="I846" s="3">
        <v>0.9741436</v>
      </c>
      <c r="J846" s="3">
        <v>2.396908E-2</v>
      </c>
      <c r="K846" s="3">
        <f t="shared" si="92"/>
        <v>1.2314503135563981E-2</v>
      </c>
      <c r="L846" s="3">
        <f t="shared" si="93"/>
        <v>0.98768549686443596</v>
      </c>
      <c r="M846" s="3">
        <f t="shared" si="94"/>
        <v>0.99811267999999997</v>
      </c>
    </row>
    <row r="847" spans="8:13" x14ac:dyDescent="0.35">
      <c r="H847" s="3">
        <v>41.1</v>
      </c>
      <c r="I847" s="3">
        <v>0.97367890000000001</v>
      </c>
      <c r="J847" s="3">
        <v>2.4391699999999999E-2</v>
      </c>
      <c r="K847" s="3">
        <f t="shared" si="92"/>
        <v>1.2616017809627733E-2</v>
      </c>
      <c r="L847" s="3">
        <f t="shared" si="93"/>
        <v>0.98738398219037227</v>
      </c>
      <c r="M847" s="3">
        <f t="shared" si="94"/>
        <v>0.99807060000000003</v>
      </c>
    </row>
    <row r="848" spans="8:13" x14ac:dyDescent="0.35">
      <c r="H848" s="3">
        <v>41.15</v>
      </c>
      <c r="I848" s="3">
        <v>0.97320519999999999</v>
      </c>
      <c r="J848" s="3">
        <v>2.4822500000000001E-2</v>
      </c>
      <c r="K848" s="3">
        <f t="shared" si="92"/>
        <v>1.2924818318790721E-2</v>
      </c>
      <c r="L848" s="3">
        <f t="shared" si="93"/>
        <v>0.98707518168120933</v>
      </c>
      <c r="M848" s="3">
        <f t="shared" si="94"/>
        <v>0.99802769999999996</v>
      </c>
    </row>
    <row r="849" spans="8:13" x14ac:dyDescent="0.35">
      <c r="H849" s="3">
        <v>41.2</v>
      </c>
      <c r="I849" s="3">
        <v>0.97272230000000004</v>
      </c>
      <c r="J849" s="3">
        <v>2.526163E-2</v>
      </c>
      <c r="K849" s="3">
        <f t="shared" si="92"/>
        <v>1.3241075933959567E-2</v>
      </c>
      <c r="L849" s="3">
        <f t="shared" si="93"/>
        <v>0.98675892406604038</v>
      </c>
      <c r="M849" s="3">
        <f t="shared" si="94"/>
        <v>0.99798393000000007</v>
      </c>
    </row>
    <row r="850" spans="8:13" x14ac:dyDescent="0.35">
      <c r="H850" s="3">
        <v>41.25</v>
      </c>
      <c r="I850" s="3">
        <v>0.97222989999999998</v>
      </c>
      <c r="J850" s="3">
        <v>2.5709260000000001E-2</v>
      </c>
      <c r="K850" s="3">
        <f t="shared" si="92"/>
        <v>1.3564965715295529E-2</v>
      </c>
      <c r="L850" s="3">
        <f t="shared" si="93"/>
        <v>0.98643503428470447</v>
      </c>
      <c r="M850" s="3">
        <f t="shared" si="94"/>
        <v>0.99793915999999994</v>
      </c>
    </row>
    <row r="851" spans="8:13" x14ac:dyDescent="0.35">
      <c r="H851" s="3">
        <v>41.3</v>
      </c>
      <c r="I851" s="3">
        <v>0.97172800000000004</v>
      </c>
      <c r="J851" s="3">
        <v>2.6165569999999999E-2</v>
      </c>
      <c r="K851" s="3">
        <f t="shared" si="92"/>
        <v>1.3896666584240103E-2</v>
      </c>
      <c r="L851" s="3">
        <f t="shared" si="93"/>
        <v>0.98610333341575984</v>
      </c>
      <c r="M851" s="3">
        <f t="shared" si="94"/>
        <v>0.99789357000000001</v>
      </c>
    </row>
    <row r="852" spans="8:13" x14ac:dyDescent="0.35">
      <c r="H852" s="3">
        <v>41.35</v>
      </c>
      <c r="I852" s="3">
        <v>0.97121630000000003</v>
      </c>
      <c r="J852" s="3">
        <v>2.6630729999999998E-2</v>
      </c>
      <c r="K852" s="3">
        <f t="shared" si="92"/>
        <v>1.4236361396302133E-2</v>
      </c>
      <c r="L852" s="3">
        <f t="shared" si="93"/>
        <v>0.98576363860369787</v>
      </c>
      <c r="M852" s="3">
        <f t="shared" si="94"/>
        <v>0.99784703000000008</v>
      </c>
    </row>
    <row r="853" spans="8:13" x14ac:dyDescent="0.35">
      <c r="H853" s="3">
        <v>41.4</v>
      </c>
      <c r="I853" s="3">
        <v>0.97069459999999996</v>
      </c>
      <c r="J853" s="3">
        <v>2.7104920000000001E-2</v>
      </c>
      <c r="K853" s="3">
        <f t="shared" si="92"/>
        <v>1.4584237014579449E-2</v>
      </c>
      <c r="L853" s="3">
        <f t="shared" si="93"/>
        <v>0.98541576298542055</v>
      </c>
      <c r="M853" s="3">
        <f t="shared" si="94"/>
        <v>0.99779951999999994</v>
      </c>
    </row>
    <row r="854" spans="8:13" x14ac:dyDescent="0.35">
      <c r="H854" s="3">
        <v>41.45</v>
      </c>
      <c r="I854" s="3">
        <v>0.97016270000000004</v>
      </c>
      <c r="J854" s="3">
        <v>2.7588310000000001E-2</v>
      </c>
      <c r="K854" s="3">
        <f t="shared" si="92"/>
        <v>1.4940484383987096E-2</v>
      </c>
      <c r="L854" s="3">
        <f t="shared" si="93"/>
        <v>0.9850595156160129</v>
      </c>
      <c r="M854" s="3">
        <f t="shared" si="94"/>
        <v>0.99775100999999999</v>
      </c>
    </row>
    <row r="855" spans="8:13" x14ac:dyDescent="0.35">
      <c r="H855" s="3">
        <v>41.5</v>
      </c>
      <c r="I855" s="3">
        <v>0.9696205</v>
      </c>
      <c r="J855" s="3">
        <v>2.8081100000000001E-2</v>
      </c>
      <c r="K855" s="3">
        <f t="shared" si="92"/>
        <v>1.5305298606157258E-2</v>
      </c>
      <c r="L855" s="3">
        <f t="shared" si="93"/>
        <v>0.98469470139384274</v>
      </c>
      <c r="M855" s="3">
        <f t="shared" si="94"/>
        <v>0.99770159999999997</v>
      </c>
    </row>
    <row r="856" spans="8:13" x14ac:dyDescent="0.35">
      <c r="H856" s="3">
        <v>41.55</v>
      </c>
      <c r="I856" s="3">
        <v>0.96906760000000003</v>
      </c>
      <c r="J856" s="3">
        <v>2.8583460000000002E-2</v>
      </c>
      <c r="K856" s="3">
        <f t="shared" si="92"/>
        <v>1.5678879014979497E-2</v>
      </c>
      <c r="L856" s="3">
        <f t="shared" si="93"/>
        <v>0.98432112098502045</v>
      </c>
      <c r="M856" s="3">
        <f t="shared" si="94"/>
        <v>0.99765106000000003</v>
      </c>
    </row>
    <row r="857" spans="8:13" x14ac:dyDescent="0.35">
      <c r="H857" s="3">
        <v>41.6</v>
      </c>
      <c r="I857" s="3">
        <v>0.96850400000000003</v>
      </c>
      <c r="J857" s="3">
        <v>2.9095599999999999E-2</v>
      </c>
      <c r="K857" s="3">
        <f t="shared" si="92"/>
        <v>1.6061429252739456E-2</v>
      </c>
      <c r="L857" s="3">
        <f t="shared" si="93"/>
        <v>0.98393857074726054</v>
      </c>
      <c r="M857" s="3">
        <f t="shared" si="94"/>
        <v>0.99759960000000003</v>
      </c>
    </row>
    <row r="858" spans="8:13" x14ac:dyDescent="0.35">
      <c r="H858" s="3">
        <v>41.65</v>
      </c>
      <c r="I858" s="3">
        <v>0.96792940000000005</v>
      </c>
      <c r="J858" s="3">
        <v>2.96177E-2</v>
      </c>
      <c r="K858" s="3">
        <f t="shared" ref="K858:K921" si="95">0.5*(1+TANH((H858-$I$21/2)/$I$20))</f>
        <v>1.6453157346818348E-2</v>
      </c>
      <c r="L858" s="3">
        <f t="shared" ref="L858:L921" si="96">0.5*(1-TANH((H858-$I$21/2)/$I$20))</f>
        <v>0.98354684265318171</v>
      </c>
      <c r="M858" s="3">
        <f t="shared" ref="M858:M921" si="97">SUM(I858:J858)</f>
        <v>0.99754710000000002</v>
      </c>
    </row>
    <row r="859" spans="8:13" x14ac:dyDescent="0.35">
      <c r="H859" s="3">
        <v>41.7</v>
      </c>
      <c r="I859" s="3">
        <v>0.96734350000000002</v>
      </c>
      <c r="J859" s="3">
        <v>3.0149970000000002E-2</v>
      </c>
      <c r="K859" s="3">
        <f t="shared" si="95"/>
        <v>1.6854275786907125E-2</v>
      </c>
      <c r="L859" s="3">
        <f t="shared" si="96"/>
        <v>0.98314572421309288</v>
      </c>
      <c r="M859" s="3">
        <f t="shared" si="97"/>
        <v>0.99749346999999999</v>
      </c>
    </row>
    <row r="860" spans="8:13" x14ac:dyDescent="0.35">
      <c r="H860" s="3">
        <v>41.75</v>
      </c>
      <c r="I860" s="3">
        <v>0.9667462</v>
      </c>
      <c r="J860" s="3">
        <v>3.06926E-2</v>
      </c>
      <c r="K860" s="3">
        <f t="shared" si="95"/>
        <v>1.7265001602686902E-2</v>
      </c>
      <c r="L860" s="3">
        <f t="shared" si="96"/>
        <v>0.98273499839731304</v>
      </c>
      <c r="M860" s="3">
        <f t="shared" si="97"/>
        <v>0.99743879999999996</v>
      </c>
    </row>
    <row r="861" spans="8:13" x14ac:dyDescent="0.35">
      <c r="H861" s="3">
        <v>41.8</v>
      </c>
      <c r="I861" s="3">
        <v>0.96613720000000003</v>
      </c>
      <c r="J861" s="3">
        <v>3.1245809999999999E-2</v>
      </c>
      <c r="K861" s="3">
        <f t="shared" si="95"/>
        <v>1.7685556441926875E-2</v>
      </c>
      <c r="L861" s="3">
        <f t="shared" si="96"/>
        <v>0.98231444355807307</v>
      </c>
      <c r="M861" s="3">
        <f t="shared" si="97"/>
        <v>0.99738301000000007</v>
      </c>
    </row>
    <row r="862" spans="8:13" x14ac:dyDescent="0.35">
      <c r="H862" s="3">
        <v>41.85</v>
      </c>
      <c r="I862" s="3">
        <v>0.96551640000000005</v>
      </c>
      <c r="J862" s="3">
        <v>3.1809799999999999E-2</v>
      </c>
      <c r="K862" s="3">
        <f t="shared" si="95"/>
        <v>1.81161666489425E-2</v>
      </c>
      <c r="L862" s="3">
        <f t="shared" si="96"/>
        <v>0.98188383335105756</v>
      </c>
      <c r="M862" s="3">
        <f t="shared" si="97"/>
        <v>0.99732620000000005</v>
      </c>
    </row>
    <row r="863" spans="8:13" x14ac:dyDescent="0.35">
      <c r="H863" s="3">
        <v>41.9</v>
      </c>
      <c r="I863" s="3">
        <v>0.9648833</v>
      </c>
      <c r="J863" s="3">
        <v>3.2384789999999997E-2</v>
      </c>
      <c r="K863" s="3">
        <f t="shared" si="95"/>
        <v>1.8557063343354663E-2</v>
      </c>
      <c r="L863" s="3">
        <f t="shared" si="96"/>
        <v>0.98144293665664528</v>
      </c>
      <c r="M863" s="3">
        <f t="shared" si="97"/>
        <v>0.99726808999999994</v>
      </c>
    </row>
    <row r="864" spans="8:13" x14ac:dyDescent="0.35">
      <c r="H864" s="3">
        <v>41.95</v>
      </c>
      <c r="I864" s="3">
        <v>0.96423800000000004</v>
      </c>
      <c r="J864" s="3">
        <v>3.2970989999999999E-2</v>
      </c>
      <c r="K864" s="3">
        <f t="shared" si="95"/>
        <v>1.9008482499089763E-2</v>
      </c>
      <c r="L864" s="3">
        <f t="shared" si="96"/>
        <v>0.98099151750091029</v>
      </c>
      <c r="M864" s="3">
        <f t="shared" si="97"/>
        <v>0.99720899000000007</v>
      </c>
    </row>
    <row r="865" spans="8:13" x14ac:dyDescent="0.35">
      <c r="H865" s="3">
        <v>42</v>
      </c>
      <c r="I865" s="3">
        <v>0.96357999999999999</v>
      </c>
      <c r="J865" s="3">
        <v>3.356862E-2</v>
      </c>
      <c r="K865" s="3">
        <f t="shared" si="95"/>
        <v>1.947066502354905E-2</v>
      </c>
      <c r="L865" s="3">
        <f t="shared" si="96"/>
        <v>0.98052933497645101</v>
      </c>
      <c r="M865" s="3">
        <f t="shared" si="97"/>
        <v>0.99714862000000004</v>
      </c>
    </row>
    <row r="866" spans="8:13" x14ac:dyDescent="0.35">
      <c r="H866" s="3">
        <v>42.05</v>
      </c>
      <c r="I866" s="3">
        <v>0.96290909999999996</v>
      </c>
      <c r="J866" s="3">
        <v>3.4177920000000001E-2</v>
      </c>
      <c r="K866" s="3">
        <f t="shared" si="95"/>
        <v>1.9943856836879825E-2</v>
      </c>
      <c r="L866" s="3">
        <f t="shared" si="96"/>
        <v>0.98005614316312017</v>
      </c>
      <c r="M866" s="3">
        <f t="shared" si="97"/>
        <v>0.99708701999999994</v>
      </c>
    </row>
    <row r="867" spans="8:13" x14ac:dyDescent="0.35">
      <c r="H867" s="3">
        <v>42.1</v>
      </c>
      <c r="I867" s="3">
        <v>0.9622252</v>
      </c>
      <c r="J867" s="3">
        <v>3.4799099999999999E-2</v>
      </c>
      <c r="K867" s="3">
        <f t="shared" si="95"/>
        <v>2.0428308951268681E-2</v>
      </c>
      <c r="L867" s="3">
        <f t="shared" si="96"/>
        <v>0.97957169104873132</v>
      </c>
      <c r="M867" s="3">
        <f t="shared" si="97"/>
        <v>0.99702429999999997</v>
      </c>
    </row>
    <row r="868" spans="8:13" x14ac:dyDescent="0.35">
      <c r="H868" s="3">
        <v>42.15</v>
      </c>
      <c r="I868" s="3">
        <v>0.96152780000000004</v>
      </c>
      <c r="J868" s="3">
        <v>3.5432409999999998E-2</v>
      </c>
      <c r="K868" s="3">
        <f t="shared" si="95"/>
        <v>2.0924277550176951E-2</v>
      </c>
      <c r="L868" s="3">
        <f t="shared" si="96"/>
        <v>0.97907572244982299</v>
      </c>
      <c r="M868" s="3">
        <f t="shared" si="97"/>
        <v>0.99696021000000001</v>
      </c>
    </row>
    <row r="869" spans="8:13" x14ac:dyDescent="0.35">
      <c r="H869" s="3">
        <v>42.2</v>
      </c>
      <c r="I869" s="3">
        <v>0.96081689999999997</v>
      </c>
      <c r="J869" s="3">
        <v>3.6078069999999997E-2</v>
      </c>
      <c r="K869" s="3">
        <f t="shared" si="95"/>
        <v>2.143202406743322E-2</v>
      </c>
      <c r="L869" s="3">
        <f t="shared" si="96"/>
        <v>0.97856797593256672</v>
      </c>
      <c r="M869" s="3">
        <f t="shared" si="97"/>
        <v>0.99689496999999994</v>
      </c>
    </row>
    <row r="870" spans="8:13" x14ac:dyDescent="0.35">
      <c r="H870" s="3">
        <v>42.25</v>
      </c>
      <c r="I870" s="3">
        <v>0.9600921</v>
      </c>
      <c r="J870" s="3">
        <v>3.6736339999999999E-2</v>
      </c>
      <c r="K870" s="3">
        <f t="shared" si="95"/>
        <v>2.1951815266088581E-2</v>
      </c>
      <c r="L870" s="3">
        <f t="shared" si="96"/>
        <v>0.97804818473391142</v>
      </c>
      <c r="M870" s="3">
        <f t="shared" si="97"/>
        <v>0.99682844000000004</v>
      </c>
    </row>
    <row r="871" spans="8:13" x14ac:dyDescent="0.35">
      <c r="H871" s="3">
        <v>42.3</v>
      </c>
      <c r="I871" s="3">
        <v>0.95935309999999996</v>
      </c>
      <c r="J871" s="3">
        <v>3.7407459999999997E-2</v>
      </c>
      <c r="K871" s="3">
        <f t="shared" si="95"/>
        <v>2.2483923316940935E-2</v>
      </c>
      <c r="L871" s="3">
        <f t="shared" si="96"/>
        <v>0.97751607668305907</v>
      </c>
      <c r="M871" s="3">
        <f t="shared" si="97"/>
        <v>0.99676055999999991</v>
      </c>
    </row>
    <row r="872" spans="8:13" x14ac:dyDescent="0.35">
      <c r="H872" s="3">
        <v>42.35</v>
      </c>
      <c r="I872" s="3">
        <v>0.95859970000000005</v>
      </c>
      <c r="J872" s="3">
        <v>3.8091670000000001E-2</v>
      </c>
      <c r="K872" s="3">
        <f t="shared" si="95"/>
        <v>2.3028625876623132E-2</v>
      </c>
      <c r="L872" s="3">
        <f t="shared" si="96"/>
        <v>0.97697137412337687</v>
      </c>
      <c r="M872" s="3">
        <f t="shared" si="97"/>
        <v>0.99669137000000008</v>
      </c>
    </row>
    <row r="873" spans="8:13" x14ac:dyDescent="0.35">
      <c r="H873" s="3">
        <v>42.4</v>
      </c>
      <c r="I873" s="3">
        <v>0.95783169999999995</v>
      </c>
      <c r="J873" s="3">
        <v>3.8789240000000003E-2</v>
      </c>
      <c r="K873" s="3">
        <f t="shared" si="95"/>
        <v>2.3586206165147505E-2</v>
      </c>
      <c r="L873" s="3">
        <f t="shared" si="96"/>
        <v>0.97641379383485249</v>
      </c>
      <c r="M873" s="3">
        <f t="shared" si="97"/>
        <v>0.9966209399999999</v>
      </c>
    </row>
    <row r="874" spans="8:13" x14ac:dyDescent="0.35">
      <c r="H874" s="3">
        <v>42.45</v>
      </c>
      <c r="I874" s="3">
        <v>0.95704860000000003</v>
      </c>
      <c r="J874" s="3">
        <v>3.950041E-2</v>
      </c>
      <c r="K874" s="3">
        <f t="shared" si="95"/>
        <v>2.415695304279325E-2</v>
      </c>
      <c r="L874" s="3">
        <f t="shared" si="96"/>
        <v>0.97584304695720681</v>
      </c>
      <c r="M874" s="3">
        <f t="shared" si="97"/>
        <v>0.99654901000000007</v>
      </c>
    </row>
    <row r="875" spans="8:13" x14ac:dyDescent="0.35">
      <c r="H875" s="3">
        <v>42.5</v>
      </c>
      <c r="I875" s="3">
        <v>0.9562503</v>
      </c>
      <c r="J875" s="3">
        <v>4.0225459999999998E-2</v>
      </c>
      <c r="K875" s="3">
        <f t="shared" si="95"/>
        <v>2.474116108621377E-2</v>
      </c>
      <c r="L875" s="3">
        <f t="shared" si="96"/>
        <v>0.97525883891378617</v>
      </c>
      <c r="M875" s="3">
        <f t="shared" si="97"/>
        <v>0.99647576000000004</v>
      </c>
    </row>
    <row r="876" spans="8:13" x14ac:dyDescent="0.35">
      <c r="H876" s="3">
        <v>42.55</v>
      </c>
      <c r="I876" s="3">
        <v>0.95543650000000002</v>
      </c>
      <c r="J876" s="3">
        <v>4.0964649999999998E-2</v>
      </c>
      <c r="K876" s="3">
        <f t="shared" si="95"/>
        <v>2.5339130663638687E-2</v>
      </c>
      <c r="L876" s="3">
        <f t="shared" si="96"/>
        <v>0.97466086933636131</v>
      </c>
      <c r="M876" s="3">
        <f t="shared" si="97"/>
        <v>0.99640115000000007</v>
      </c>
    </row>
    <row r="877" spans="8:13" x14ac:dyDescent="0.35">
      <c r="H877" s="3">
        <v>42.6</v>
      </c>
      <c r="I877" s="3">
        <v>0.95460679999999998</v>
      </c>
      <c r="J877" s="3">
        <v>4.1718239999999997E-2</v>
      </c>
      <c r="K877" s="3">
        <f t="shared" si="95"/>
        <v>2.5951168009034131E-2</v>
      </c>
      <c r="L877" s="3">
        <f t="shared" si="96"/>
        <v>0.97404883199096592</v>
      </c>
      <c r="M877" s="3">
        <f t="shared" si="97"/>
        <v>0.99632504</v>
      </c>
    </row>
    <row r="878" spans="8:13" x14ac:dyDescent="0.35">
      <c r="H878" s="3">
        <v>42.65</v>
      </c>
      <c r="I878" s="3">
        <v>0.95376090000000002</v>
      </c>
      <c r="J878" s="3">
        <v>4.2486530000000002E-2</v>
      </c>
      <c r="K878" s="3">
        <f t="shared" si="95"/>
        <v>2.6577585295083084E-2</v>
      </c>
      <c r="L878" s="3">
        <f t="shared" si="96"/>
        <v>0.97342241470491686</v>
      </c>
      <c r="M878" s="3">
        <f t="shared" si="97"/>
        <v>0.99624743000000004</v>
      </c>
    </row>
    <row r="879" spans="8:13" x14ac:dyDescent="0.35">
      <c r="H879" s="3">
        <v>42.7</v>
      </c>
      <c r="I879" s="3">
        <v>0.95289869999999999</v>
      </c>
      <c r="J879" s="3">
        <v>4.3269780000000001E-2</v>
      </c>
      <c r="K879" s="3">
        <f t="shared" si="95"/>
        <v>2.7218700704834176E-2</v>
      </c>
      <c r="L879" s="3">
        <f t="shared" si="96"/>
        <v>0.97278129929516588</v>
      </c>
      <c r="M879" s="3">
        <f t="shared" si="97"/>
        <v>0.99616848000000002</v>
      </c>
    </row>
    <row r="880" spans="8:13" x14ac:dyDescent="0.35">
      <c r="H880" s="3">
        <v>42.75</v>
      </c>
      <c r="I880" s="3">
        <v>0.95201970000000002</v>
      </c>
      <c r="J880" s="3">
        <v>4.4068290000000003E-2</v>
      </c>
      <c r="K880" s="3">
        <f t="shared" si="95"/>
        <v>2.787483850186584E-2</v>
      </c>
      <c r="L880" s="3">
        <f t="shared" si="96"/>
        <v>0.9721251614981341</v>
      </c>
      <c r="M880" s="3">
        <f t="shared" si="97"/>
        <v>0.99608799000000003</v>
      </c>
    </row>
    <row r="881" spans="8:13" x14ac:dyDescent="0.35">
      <c r="H881" s="3">
        <v>42.8</v>
      </c>
      <c r="I881" s="3">
        <v>0.95112359999999996</v>
      </c>
      <c r="J881" s="3">
        <v>4.4882329999999998E-2</v>
      </c>
      <c r="K881" s="3">
        <f t="shared" si="95"/>
        <v>2.8546329098801337E-2</v>
      </c>
      <c r="L881" s="3">
        <f t="shared" si="96"/>
        <v>0.97145367090119872</v>
      </c>
      <c r="M881" s="3">
        <f t="shared" si="97"/>
        <v>0.99600592999999993</v>
      </c>
    </row>
    <row r="882" spans="8:13" x14ac:dyDescent="0.35">
      <c r="H882" s="3">
        <v>42.85</v>
      </c>
      <c r="I882" s="3">
        <v>0.95021009999999995</v>
      </c>
      <c r="J882" s="3">
        <v>4.5712210000000003E-2</v>
      </c>
      <c r="K882" s="3">
        <f t="shared" si="95"/>
        <v>2.9233509124002077E-2</v>
      </c>
      <c r="L882" s="3">
        <f t="shared" si="96"/>
        <v>0.97076649087599787</v>
      </c>
      <c r="M882" s="3">
        <f t="shared" si="97"/>
        <v>0.99592230999999998</v>
      </c>
    </row>
    <row r="883" spans="8:13" x14ac:dyDescent="0.35">
      <c r="H883" s="3">
        <v>42.9</v>
      </c>
      <c r="I883" s="3">
        <v>0.94927899999999998</v>
      </c>
      <c r="J883" s="3">
        <v>4.6558229999999999E-2</v>
      </c>
      <c r="K883" s="3">
        <f t="shared" si="95"/>
        <v>2.9936721486261586E-2</v>
      </c>
      <c r="L883" s="3">
        <f t="shared" si="96"/>
        <v>0.97006327851373841</v>
      </c>
      <c r="M883" s="3">
        <f t="shared" si="97"/>
        <v>0.99583723000000002</v>
      </c>
    </row>
    <row r="884" spans="8:13" x14ac:dyDescent="0.35">
      <c r="H884" s="3">
        <v>42.95</v>
      </c>
      <c r="I884" s="3">
        <v>0.9483298</v>
      </c>
      <c r="J884" s="3">
        <v>4.742068E-2</v>
      </c>
      <c r="K884" s="3">
        <f t="shared" si="95"/>
        <v>3.0656315437311676E-2</v>
      </c>
      <c r="L884" s="3">
        <f t="shared" si="96"/>
        <v>0.96934368456268838</v>
      </c>
      <c r="M884" s="3">
        <f t="shared" si="97"/>
        <v>0.99575047999999999</v>
      </c>
    </row>
    <row r="885" spans="8:13" x14ac:dyDescent="0.35">
      <c r="H885" s="3">
        <v>43</v>
      </c>
      <c r="I885" s="3">
        <v>0.94736229999999999</v>
      </c>
      <c r="J885" s="3">
        <v>4.8299880000000003E-2</v>
      </c>
      <c r="K885" s="3">
        <f t="shared" si="95"/>
        <v>3.1392646631942855E-2</v>
      </c>
      <c r="L885" s="3">
        <f t="shared" si="96"/>
        <v>0.96860735336805714</v>
      </c>
      <c r="M885" s="3">
        <f t="shared" si="97"/>
        <v>0.99566217999999995</v>
      </c>
    </row>
    <row r="886" spans="8:13" x14ac:dyDescent="0.35">
      <c r="H886" s="3">
        <v>43.05</v>
      </c>
      <c r="I886" s="3">
        <v>0.9463762</v>
      </c>
      <c r="J886" s="3">
        <v>4.9196139999999999E-2</v>
      </c>
      <c r="K886" s="3">
        <f t="shared" si="95"/>
        <v>3.2146077185535638E-2</v>
      </c>
      <c r="L886" s="3">
        <f t="shared" si="96"/>
        <v>0.96785392281446436</v>
      </c>
      <c r="M886" s="3">
        <f t="shared" si="97"/>
        <v>0.99557234000000006</v>
      </c>
    </row>
    <row r="887" spans="8:13" x14ac:dyDescent="0.35">
      <c r="H887" s="3">
        <v>43.1</v>
      </c>
      <c r="I887" s="3">
        <v>0.94537099999999996</v>
      </c>
      <c r="J887" s="3">
        <v>5.0109760000000003E-2</v>
      </c>
      <c r="K887" s="3">
        <f t="shared" si="95"/>
        <v>3.2916975728787046E-2</v>
      </c>
      <c r="L887" s="3">
        <f t="shared" si="96"/>
        <v>0.96708302427121295</v>
      </c>
      <c r="M887" s="3">
        <f t="shared" si="97"/>
        <v>0.99548075999999996</v>
      </c>
    </row>
    <row r="888" spans="8:13" x14ac:dyDescent="0.35">
      <c r="H888" s="3">
        <v>43.15</v>
      </c>
      <c r="I888" s="3">
        <v>0.94434640000000003</v>
      </c>
      <c r="J888" s="3">
        <v>5.1041089999999997E-2</v>
      </c>
      <c r="K888" s="3">
        <f t="shared" si="95"/>
        <v>3.370571745940798E-2</v>
      </c>
      <c r="L888" s="3">
        <f t="shared" si="96"/>
        <v>0.96629428254059202</v>
      </c>
      <c r="M888" s="3">
        <f t="shared" si="97"/>
        <v>0.99538749000000004</v>
      </c>
    </row>
    <row r="889" spans="8:13" x14ac:dyDescent="0.35">
      <c r="H889" s="3">
        <v>43.2</v>
      </c>
      <c r="I889" s="3">
        <v>0.94330210000000003</v>
      </c>
      <c r="J889" s="3">
        <v>5.1990429999999997E-2</v>
      </c>
      <c r="K889" s="3">
        <f t="shared" si="95"/>
        <v>3.4512684190560416E-2</v>
      </c>
      <c r="L889" s="3">
        <f t="shared" si="96"/>
        <v>0.96548731580943958</v>
      </c>
      <c r="M889" s="3">
        <f t="shared" si="97"/>
        <v>0.99529253000000006</v>
      </c>
    </row>
    <row r="890" spans="8:13" x14ac:dyDescent="0.35">
      <c r="H890" s="3">
        <v>43.25</v>
      </c>
      <c r="I890" s="3">
        <v>0.94223780000000001</v>
      </c>
      <c r="J890" s="3">
        <v>5.2958119999999997E-2</v>
      </c>
      <c r="K890" s="3">
        <f t="shared" si="95"/>
        <v>3.5338264395789354E-2</v>
      </c>
      <c r="L890" s="3">
        <f t="shared" si="96"/>
        <v>0.96466173560421065</v>
      </c>
      <c r="M890" s="3">
        <f t="shared" si="97"/>
        <v>0.99519592000000001</v>
      </c>
    </row>
    <row r="891" spans="8:13" x14ac:dyDescent="0.35">
      <c r="H891" s="3">
        <v>43.3</v>
      </c>
      <c r="I891" s="3">
        <v>0.94115300000000002</v>
      </c>
      <c r="J891" s="3">
        <v>5.3944499999999999E-2</v>
      </c>
      <c r="K891" s="3">
        <f t="shared" si="95"/>
        <v>3.6182853250197711E-2</v>
      </c>
      <c r="L891" s="3">
        <f t="shared" si="96"/>
        <v>0.96381714674980223</v>
      </c>
      <c r="M891" s="3">
        <f t="shared" si="97"/>
        <v>0.99509749999999997</v>
      </c>
    </row>
    <row r="892" spans="8:13" x14ac:dyDescent="0.35">
      <c r="H892" s="3">
        <v>43.35</v>
      </c>
      <c r="I892" s="3">
        <v>0.94004750000000004</v>
      </c>
      <c r="J892" s="3">
        <v>5.4949909999999998E-2</v>
      </c>
      <c r="K892" s="3">
        <f t="shared" si="95"/>
        <v>3.7046852667600771E-2</v>
      </c>
      <c r="L892" s="3">
        <f t="shared" si="96"/>
        <v>0.96295314733239923</v>
      </c>
      <c r="M892" s="3">
        <f t="shared" si="97"/>
        <v>0.99499741000000008</v>
      </c>
    </row>
    <row r="893" spans="8:13" x14ac:dyDescent="0.35">
      <c r="H893" s="3">
        <v>43.4</v>
      </c>
      <c r="I893" s="3">
        <v>0.9389208</v>
      </c>
      <c r="J893" s="3">
        <v>5.5974690000000001E-2</v>
      </c>
      <c r="K893" s="3">
        <f t="shared" si="95"/>
        <v>3.79306713333879E-2</v>
      </c>
      <c r="L893" s="3">
        <f t="shared" si="96"/>
        <v>0.9620693286666121</v>
      </c>
      <c r="M893" s="3">
        <f t="shared" si="97"/>
        <v>0.99489548999999999</v>
      </c>
    </row>
    <row r="894" spans="8:13" x14ac:dyDescent="0.35">
      <c r="H894" s="3">
        <v>43.45</v>
      </c>
      <c r="I894" s="3">
        <v>0.93777259999999996</v>
      </c>
      <c r="J894" s="3">
        <v>5.7019180000000003E-2</v>
      </c>
      <c r="K894" s="3">
        <f t="shared" si="95"/>
        <v>3.8834724732807746E-2</v>
      </c>
      <c r="L894" s="3">
        <f t="shared" si="96"/>
        <v>0.9611652752671922</v>
      </c>
      <c r="M894" s="3">
        <f t="shared" si="97"/>
        <v>0.9947917799999999</v>
      </c>
    </row>
    <row r="895" spans="8:13" x14ac:dyDescent="0.35">
      <c r="H895" s="3">
        <v>43.5</v>
      </c>
      <c r="I895" s="3">
        <v>0.9366025</v>
      </c>
      <c r="J895" s="3">
        <v>5.8083750000000003E-2</v>
      </c>
      <c r="K895" s="3">
        <f t="shared" si="95"/>
        <v>3.9759435174381408E-2</v>
      </c>
      <c r="L895" s="3">
        <f t="shared" si="96"/>
        <v>0.96024056482561859</v>
      </c>
      <c r="M895" s="3">
        <f t="shared" si="97"/>
        <v>0.99468624999999999</v>
      </c>
    </row>
    <row r="896" spans="8:13" x14ac:dyDescent="0.35">
      <c r="H896" s="3">
        <v>43.55</v>
      </c>
      <c r="I896" s="3">
        <v>0.93541019999999997</v>
      </c>
      <c r="J896" s="3">
        <v>5.9168749999999999E-2</v>
      </c>
      <c r="K896" s="3">
        <f t="shared" si="95"/>
        <v>4.0705231808142339E-2</v>
      </c>
      <c r="L896" s="3">
        <f t="shared" si="96"/>
        <v>0.95929476819185766</v>
      </c>
      <c r="M896" s="3">
        <f t="shared" si="97"/>
        <v>0.99457894999999996</v>
      </c>
    </row>
    <row r="897" spans="8:13" x14ac:dyDescent="0.35">
      <c r="H897" s="3">
        <v>43.6</v>
      </c>
      <c r="I897" s="3">
        <v>0.9341952</v>
      </c>
      <c r="J897" s="3">
        <v>6.0274540000000001E-2</v>
      </c>
      <c r="K897" s="3">
        <f t="shared" si="95"/>
        <v>4.1672550638383488E-2</v>
      </c>
      <c r="L897" s="3">
        <f t="shared" si="96"/>
        <v>0.95832744936161651</v>
      </c>
      <c r="M897" s="3">
        <f t="shared" si="97"/>
        <v>0.99446973999999999</v>
      </c>
    </row>
    <row r="898" spans="8:13" x14ac:dyDescent="0.35">
      <c r="H898" s="3">
        <v>43.65</v>
      </c>
      <c r="I898" s="3">
        <v>0.93295720000000004</v>
      </c>
      <c r="J898" s="3">
        <v>6.1401480000000001E-2</v>
      </c>
      <c r="K898" s="3">
        <f t="shared" si="95"/>
        <v>4.2661834530587861E-2</v>
      </c>
      <c r="L898" s="3">
        <f t="shared" si="96"/>
        <v>0.95733816546941219</v>
      </c>
      <c r="M898" s="3">
        <f t="shared" si="97"/>
        <v>0.99435868000000005</v>
      </c>
    </row>
    <row r="899" spans="8:13" x14ac:dyDescent="0.35">
      <c r="H899" s="3">
        <v>43.7</v>
      </c>
      <c r="I899" s="3">
        <v>0.93169570000000002</v>
      </c>
      <c r="J899" s="3">
        <v>6.2549960000000002E-2</v>
      </c>
      <c r="K899" s="3">
        <f t="shared" si="95"/>
        <v>4.3673533212205684E-2</v>
      </c>
      <c r="L899" s="3">
        <f t="shared" si="96"/>
        <v>0.95632646678779432</v>
      </c>
      <c r="M899" s="3">
        <f t="shared" si="97"/>
        <v>0.99424566000000003</v>
      </c>
    </row>
    <row r="900" spans="8:13" x14ac:dyDescent="0.35">
      <c r="H900" s="3">
        <v>43.75</v>
      </c>
      <c r="I900" s="3">
        <v>0.93041050000000003</v>
      </c>
      <c r="J900" s="3">
        <v>6.372034E-2</v>
      </c>
      <c r="K900" s="3">
        <f t="shared" si="95"/>
        <v>4.4708103266927146E-2</v>
      </c>
      <c r="L900" s="3">
        <f t="shared" si="96"/>
        <v>0.9552918967330728</v>
      </c>
      <c r="M900" s="3">
        <f t="shared" si="97"/>
        <v>0.99413084000000007</v>
      </c>
    </row>
    <row r="901" spans="8:13" x14ac:dyDescent="0.35">
      <c r="H901" s="3">
        <v>43.8</v>
      </c>
      <c r="I901" s="3">
        <v>0.92910099999999995</v>
      </c>
      <c r="J901" s="3">
        <v>6.4913009999999993E-2</v>
      </c>
      <c r="K901" s="3">
        <f t="shared" si="95"/>
        <v>4.5766008122096247E-2</v>
      </c>
      <c r="L901" s="3">
        <f t="shared" si="96"/>
        <v>0.9542339918779037</v>
      </c>
      <c r="M901" s="3">
        <f t="shared" si="97"/>
        <v>0.99401400999999989</v>
      </c>
    </row>
    <row r="902" spans="8:13" x14ac:dyDescent="0.35">
      <c r="H902" s="3">
        <v>43.85</v>
      </c>
      <c r="I902" s="3">
        <v>0.92776689999999995</v>
      </c>
      <c r="J902" s="3">
        <v>6.6128350000000002E-2</v>
      </c>
      <c r="K902" s="3">
        <f t="shared" si="95"/>
        <v>4.6847718028890706E-2</v>
      </c>
      <c r="L902" s="3">
        <f t="shared" si="96"/>
        <v>0.95315228197110935</v>
      </c>
      <c r="M902" s="3">
        <f t="shared" si="97"/>
        <v>0.99389525000000001</v>
      </c>
    </row>
    <row r="903" spans="8:13" x14ac:dyDescent="0.35">
      <c r="H903" s="3">
        <v>43.9</v>
      </c>
      <c r="I903" s="3">
        <v>0.9264078</v>
      </c>
      <c r="J903" s="3">
        <v>6.7366739999999994E-2</v>
      </c>
      <c r="K903" s="3">
        <f t="shared" si="95"/>
        <v>4.7953710034889852E-2</v>
      </c>
      <c r="L903" s="3">
        <f t="shared" si="96"/>
        <v>0.95204628996511009</v>
      </c>
      <c r="M903" s="3">
        <f t="shared" si="97"/>
        <v>0.99377453999999998</v>
      </c>
    </row>
    <row r="904" spans="8:13" x14ac:dyDescent="0.35">
      <c r="H904" s="3">
        <v>43.95</v>
      </c>
      <c r="I904" s="3">
        <v>0.92502329999999999</v>
      </c>
      <c r="J904" s="3">
        <v>6.8628579999999995E-2</v>
      </c>
      <c r="K904" s="3">
        <f t="shared" si="95"/>
        <v>4.9084467948639909E-2</v>
      </c>
      <c r="L904" s="3">
        <f t="shared" si="96"/>
        <v>0.95091553205136004</v>
      </c>
      <c r="M904" s="3">
        <f t="shared" si="97"/>
        <v>0.99365188000000004</v>
      </c>
    </row>
    <row r="905" spans="8:13" x14ac:dyDescent="0.35">
      <c r="H905" s="3">
        <v>44</v>
      </c>
      <c r="I905" s="3">
        <v>0.92361289999999996</v>
      </c>
      <c r="J905" s="3">
        <v>6.9914260000000006E-2</v>
      </c>
      <c r="K905" s="3">
        <f t="shared" si="95"/>
        <v>5.0240482295811351E-2</v>
      </c>
      <c r="L905" s="3">
        <f t="shared" si="96"/>
        <v>0.94975951770418865</v>
      </c>
      <c r="M905" s="3">
        <f t="shared" si="97"/>
        <v>0.99352715999999996</v>
      </c>
    </row>
    <row r="906" spans="8:13" x14ac:dyDescent="0.35">
      <c r="H906" s="3">
        <v>44.05</v>
      </c>
      <c r="I906" s="3">
        <v>0.9221762</v>
      </c>
      <c r="J906" s="3">
        <v>7.1224179999999998E-2</v>
      </c>
      <c r="K906" s="3">
        <f t="shared" si="95"/>
        <v>5.1422250266537683E-2</v>
      </c>
      <c r="L906" s="3">
        <f t="shared" si="96"/>
        <v>0.94857774973346232</v>
      </c>
      <c r="M906" s="3">
        <f t="shared" si="97"/>
        <v>0.99340037999999997</v>
      </c>
    </row>
    <row r="907" spans="8:13" x14ac:dyDescent="0.35">
      <c r="H907" s="3">
        <v>44.1</v>
      </c>
      <c r="I907" s="3">
        <v>0.92071289999999995</v>
      </c>
      <c r="J907" s="3">
        <v>7.255876E-2</v>
      </c>
      <c r="K907" s="3">
        <f t="shared" si="95"/>
        <v>5.2630275653512359E-2</v>
      </c>
      <c r="L907" s="3">
        <f t="shared" si="96"/>
        <v>0.94736972434648759</v>
      </c>
      <c r="M907" s="3">
        <f t="shared" si="97"/>
        <v>0.99327166</v>
      </c>
    </row>
    <row r="908" spans="8:13" x14ac:dyDescent="0.35">
      <c r="H908" s="3">
        <v>44.15</v>
      </c>
      <c r="I908" s="3">
        <v>0.91922250000000005</v>
      </c>
      <c r="J908" s="3">
        <v>7.3918380000000006E-2</v>
      </c>
      <c r="K908" s="3">
        <f t="shared" si="95"/>
        <v>5.3865068780409864E-2</v>
      </c>
      <c r="L908" s="3">
        <f t="shared" si="96"/>
        <v>0.94613493121959014</v>
      </c>
      <c r="M908" s="3">
        <f t="shared" si="97"/>
        <v>0.99314088000000011</v>
      </c>
    </row>
    <row r="909" spans="8:13" x14ac:dyDescent="0.35">
      <c r="H909" s="3">
        <v>44.2</v>
      </c>
      <c r="I909" s="3">
        <v>0.91770459999999998</v>
      </c>
      <c r="J909" s="3">
        <v>7.5303469999999997E-2</v>
      </c>
      <c r="K909" s="3">
        <f t="shared" si="95"/>
        <v>5.5127146420189732E-2</v>
      </c>
      <c r="L909" s="3">
        <f t="shared" si="96"/>
        <v>0.94487285357981032</v>
      </c>
      <c r="M909" s="3">
        <f t="shared" si="97"/>
        <v>0.99300807000000002</v>
      </c>
    </row>
    <row r="910" spans="8:13" x14ac:dyDescent="0.35">
      <c r="H910" s="3">
        <v>44.25</v>
      </c>
      <c r="I910" s="3">
        <v>0.91615869999999999</v>
      </c>
      <c r="J910" s="3">
        <v>7.6714439999999995E-2</v>
      </c>
      <c r="K910" s="3">
        <f t="shared" si="95"/>
        <v>5.6417031702830411E-2</v>
      </c>
      <c r="L910" s="3">
        <f t="shared" si="96"/>
        <v>0.94358296829716959</v>
      </c>
      <c r="M910" s="3">
        <f t="shared" si="97"/>
        <v>0.99287313999999993</v>
      </c>
    </row>
    <row r="911" spans="8:13" x14ac:dyDescent="0.35">
      <c r="H911" s="3">
        <v>44.3</v>
      </c>
      <c r="I911" s="3">
        <v>0.91458450000000002</v>
      </c>
      <c r="J911" s="3">
        <v>7.8151709999999999E-2</v>
      </c>
      <c r="K911" s="3">
        <f t="shared" si="95"/>
        <v>5.7735254012033443E-2</v>
      </c>
      <c r="L911" s="3">
        <f t="shared" si="96"/>
        <v>0.9422647459879665</v>
      </c>
      <c r="M911" s="3">
        <f t="shared" si="97"/>
        <v>0.99273621000000001</v>
      </c>
    </row>
    <row r="912" spans="8:13" x14ac:dyDescent="0.35">
      <c r="H912" s="3">
        <v>44.35</v>
      </c>
      <c r="I912" s="3">
        <v>0.91298140000000005</v>
      </c>
      <c r="J912" s="3">
        <v>7.9615690000000003E-2</v>
      </c>
      <c r="K912" s="3">
        <f t="shared" si="95"/>
        <v>5.9082348870427626E-2</v>
      </c>
      <c r="L912" s="3">
        <f t="shared" si="96"/>
        <v>0.94091765112957237</v>
      </c>
      <c r="M912" s="3">
        <f t="shared" si="97"/>
        <v>0.99259709000000007</v>
      </c>
    </row>
    <row r="913" spans="8:13" x14ac:dyDescent="0.35">
      <c r="H913" s="3">
        <v>44.4</v>
      </c>
      <c r="I913" s="3">
        <v>0.91134910000000002</v>
      </c>
      <c r="J913" s="3">
        <v>8.1106810000000001E-2</v>
      </c>
      <c r="K913" s="3">
        <f t="shared" si="95"/>
        <v>6.0458857812795419E-2</v>
      </c>
      <c r="L913" s="3">
        <f t="shared" si="96"/>
        <v>0.93954114218720464</v>
      </c>
      <c r="M913" s="3">
        <f t="shared" si="97"/>
        <v>0.99245591</v>
      </c>
    </row>
    <row r="914" spans="8:13" x14ac:dyDescent="0.35">
      <c r="H914" s="3">
        <v>44.45</v>
      </c>
      <c r="I914" s="3">
        <v>0.90968720000000003</v>
      </c>
      <c r="J914" s="3">
        <v>8.2625500000000004E-2</v>
      </c>
      <c r="K914" s="3">
        <f t="shared" si="95"/>
        <v>6.1865328246842377E-2</v>
      </c>
      <c r="L914" s="3">
        <f t="shared" si="96"/>
        <v>0.93813467175315757</v>
      </c>
      <c r="M914" s="3">
        <f t="shared" si="97"/>
        <v>0.99231270000000005</v>
      </c>
    </row>
    <row r="915" spans="8:13" x14ac:dyDescent="0.35">
      <c r="H915" s="3">
        <v>44.5</v>
      </c>
      <c r="I915" s="3">
        <v>0.90799510000000005</v>
      </c>
      <c r="J915" s="3">
        <v>8.4172189999999994E-2</v>
      </c>
      <c r="K915" s="3">
        <f t="shared" si="95"/>
        <v>6.3302313301010937E-2</v>
      </c>
      <c r="L915" s="3">
        <f t="shared" si="96"/>
        <v>0.93669768669898912</v>
      </c>
      <c r="M915" s="3">
        <f t="shared" si="97"/>
        <v>0.99216729000000004</v>
      </c>
    </row>
    <row r="916" spans="8:13" x14ac:dyDescent="0.35">
      <c r="H916" s="3">
        <v>44.55</v>
      </c>
      <c r="I916" s="3">
        <v>0.90627239999999998</v>
      </c>
      <c r="J916" s="3">
        <v>8.5747299999999999E-2</v>
      </c>
      <c r="K916" s="3">
        <f t="shared" si="95"/>
        <v>6.47703716588513E-2</v>
      </c>
      <c r="L916" s="3">
        <f t="shared" si="96"/>
        <v>0.93522962834114876</v>
      </c>
      <c r="M916" s="3">
        <f t="shared" si="97"/>
        <v>0.99201969999999995</v>
      </c>
    </row>
    <row r="917" spans="8:13" x14ac:dyDescent="0.35">
      <c r="H917" s="3">
        <v>44.6</v>
      </c>
      <c r="I917" s="3">
        <v>0.90451879999999996</v>
      </c>
      <c r="J917" s="3">
        <v>8.7351269999999995E-2</v>
      </c>
      <c r="K917" s="3">
        <f t="shared" si="95"/>
        <v>6.6270067379440911E-2</v>
      </c>
      <c r="L917" s="3">
        <f t="shared" si="96"/>
        <v>0.93372993262055903</v>
      </c>
      <c r="M917" s="3">
        <f t="shared" si="97"/>
        <v>0.99187006999999994</v>
      </c>
    </row>
    <row r="918" spans="8:13" x14ac:dyDescent="0.35">
      <c r="H918" s="3">
        <v>44.65</v>
      </c>
      <c r="I918" s="3">
        <v>0.90273380000000003</v>
      </c>
      <c r="J918" s="3">
        <v>8.8984540000000001E-2</v>
      </c>
      <c r="K918" s="3">
        <f t="shared" si="95"/>
        <v>6.7801969703352116E-2</v>
      </c>
      <c r="L918" s="3">
        <f t="shared" si="96"/>
        <v>0.93219803029664794</v>
      </c>
      <c r="M918" s="3">
        <f t="shared" si="97"/>
        <v>0.99171834000000003</v>
      </c>
    </row>
    <row r="919" spans="8:13" x14ac:dyDescent="0.35">
      <c r="H919" s="3">
        <v>44.7</v>
      </c>
      <c r="I919" s="3">
        <v>0.90091690000000002</v>
      </c>
      <c r="J919" s="3">
        <v>9.0647539999999999E-2</v>
      </c>
      <c r="K919" s="3">
        <f t="shared" si="95"/>
        <v>6.9366652843660059E-2</v>
      </c>
      <c r="L919" s="3">
        <f t="shared" si="96"/>
        <v>0.93063334715633994</v>
      </c>
      <c r="M919" s="3">
        <f t="shared" si="97"/>
        <v>0.99156443999999999</v>
      </c>
    </row>
    <row r="920" spans="8:13" x14ac:dyDescent="0.35">
      <c r="H920" s="3">
        <v>44.75</v>
      </c>
      <c r="I920" s="3">
        <v>0.89906759999999997</v>
      </c>
      <c r="J920" s="3">
        <v>9.2340720000000001E-2</v>
      </c>
      <c r="K920" s="3">
        <f t="shared" si="95"/>
        <v>7.0964695761477736E-2</v>
      </c>
      <c r="L920" s="3">
        <f t="shared" si="96"/>
        <v>0.92903530423852221</v>
      </c>
      <c r="M920" s="3">
        <f t="shared" si="97"/>
        <v>0.99140832000000001</v>
      </c>
    </row>
    <row r="921" spans="8:13" x14ac:dyDescent="0.35">
      <c r="H921" s="3">
        <v>44.8</v>
      </c>
      <c r="I921" s="3">
        <v>0.89718569999999997</v>
      </c>
      <c r="J921" s="3">
        <v>9.4064510000000004E-2</v>
      </c>
      <c r="K921" s="3">
        <f t="shared" si="95"/>
        <v>7.2596681925514328E-2</v>
      </c>
      <c r="L921" s="3">
        <f t="shared" si="96"/>
        <v>0.92740331807448562</v>
      </c>
      <c r="M921" s="3">
        <f t="shared" si="97"/>
        <v>0.99125021000000002</v>
      </c>
    </row>
    <row r="922" spans="8:13" x14ac:dyDescent="0.35">
      <c r="H922" s="3">
        <v>44.85</v>
      </c>
      <c r="I922" s="3">
        <v>0.89527049999999997</v>
      </c>
      <c r="J922" s="3">
        <v>9.5819360000000006E-2</v>
      </c>
      <c r="K922" s="3">
        <f t="shared" ref="K922:K985" si="98">0.5*(1+TANH((H922-$I$21/2)/$I$20))</f>
        <v>7.4263199055142115E-2</v>
      </c>
      <c r="L922" s="3">
        <f t="shared" ref="L922:L985" si="99">0.5*(1-TANH((H922-$I$21/2)/$I$20))</f>
        <v>0.92573680094485788</v>
      </c>
      <c r="M922" s="3">
        <f t="shared" ref="M922:M985" si="100">SUM(I922:J922)</f>
        <v>0.99108985999999999</v>
      </c>
    </row>
    <row r="923" spans="8:13" x14ac:dyDescent="0.35">
      <c r="H923" s="3">
        <v>44.9</v>
      </c>
      <c r="I923" s="3">
        <v>0.8933217</v>
      </c>
      <c r="J923" s="3">
        <v>9.7605700000000004E-2</v>
      </c>
      <c r="K923" s="3">
        <f t="shared" si="98"/>
        <v>7.5964838846467986E-2</v>
      </c>
      <c r="L923" s="3">
        <f t="shared" si="99"/>
        <v>0.92403516115353201</v>
      </c>
      <c r="M923" s="3">
        <f t="shared" si="100"/>
        <v>0.99092740000000001</v>
      </c>
    </row>
    <row r="924" spans="8:13" x14ac:dyDescent="0.35">
      <c r="H924" s="3">
        <v>44.95</v>
      </c>
      <c r="I924" s="3">
        <v>0.89133879999999999</v>
      </c>
      <c r="J924" s="3">
        <v>9.9423990000000004E-2</v>
      </c>
      <c r="K924" s="3">
        <f t="shared" si="98"/>
        <v>7.770219668090883E-2</v>
      </c>
      <c r="L924" s="3">
        <f t="shared" si="99"/>
        <v>0.92229780331909117</v>
      </c>
      <c r="M924" s="3">
        <f t="shared" si="100"/>
        <v>0.99076279</v>
      </c>
    </row>
    <row r="925" spans="8:13" x14ac:dyDescent="0.35">
      <c r="H925" s="3">
        <v>45</v>
      </c>
      <c r="I925" s="3">
        <v>0.88932140000000004</v>
      </c>
      <c r="J925" s="3">
        <v>0.1012747</v>
      </c>
      <c r="K925" s="3">
        <f t="shared" si="98"/>
        <v>7.9475871315766722E-2</v>
      </c>
      <c r="L925" s="3">
        <f t="shared" si="99"/>
        <v>0.92052412868423328</v>
      </c>
      <c r="M925" s="3">
        <f t="shared" si="100"/>
        <v>0.99059610000000009</v>
      </c>
    </row>
    <row r="926" spans="8:13" x14ac:dyDescent="0.35">
      <c r="H926" s="3">
        <v>45.05</v>
      </c>
      <c r="I926" s="3">
        <v>0.88726910000000003</v>
      </c>
      <c r="J926" s="3">
        <v>0.10315820000000001</v>
      </c>
      <c r="K926" s="3">
        <f t="shared" si="98"/>
        <v>8.1286464556322435E-2</v>
      </c>
      <c r="L926" s="3">
        <f t="shared" si="99"/>
        <v>0.91871353544367751</v>
      </c>
      <c r="M926" s="3">
        <f t="shared" si="100"/>
        <v>0.99042730000000001</v>
      </c>
    </row>
    <row r="927" spans="8:13" x14ac:dyDescent="0.35">
      <c r="H927" s="3">
        <v>45.1</v>
      </c>
      <c r="I927" s="3">
        <v>0.88518140000000001</v>
      </c>
      <c r="J927" s="3">
        <v>0.105075</v>
      </c>
      <c r="K927" s="3">
        <f t="shared" si="98"/>
        <v>8.3134580908958589E-2</v>
      </c>
      <c r="L927" s="3">
        <f t="shared" si="99"/>
        <v>0.91686541909104147</v>
      </c>
      <c r="M927" s="3">
        <f t="shared" si="100"/>
        <v>0.99025640000000004</v>
      </c>
    </row>
    <row r="928" spans="8:13" x14ac:dyDescent="0.35">
      <c r="H928" s="3">
        <v>45.15</v>
      </c>
      <c r="I928" s="3">
        <v>0.8830578</v>
      </c>
      <c r="J928" s="3">
        <v>0.1070255</v>
      </c>
      <c r="K928" s="3">
        <f t="shared" si="98"/>
        <v>8.5020827214845607E-2</v>
      </c>
      <c r="L928" s="3">
        <f t="shared" si="99"/>
        <v>0.91497917278515439</v>
      </c>
      <c r="M928" s="3">
        <f t="shared" si="100"/>
        <v>0.9900833</v>
      </c>
    </row>
    <row r="929" spans="8:13" x14ac:dyDescent="0.35">
      <c r="H929" s="3">
        <v>45.2</v>
      </c>
      <c r="I929" s="3">
        <v>0.88089810000000002</v>
      </c>
      <c r="J929" s="3">
        <v>0.1090101</v>
      </c>
      <c r="K929" s="3">
        <f t="shared" si="98"/>
        <v>8.69458122637356E-2</v>
      </c>
      <c r="L929" s="3">
        <f t="shared" si="99"/>
        <v>0.91305418773626434</v>
      </c>
      <c r="M929" s="3">
        <f t="shared" si="100"/>
        <v>0.98990820000000002</v>
      </c>
    </row>
    <row r="930" spans="8:13" x14ac:dyDescent="0.35">
      <c r="H930" s="3">
        <v>45.25</v>
      </c>
      <c r="I930" s="3">
        <v>0.87870159999999997</v>
      </c>
      <c r="J930" s="3">
        <v>0.1110294</v>
      </c>
      <c r="K930" s="3">
        <f t="shared" si="98"/>
        <v>8.8910146387417288E-2</v>
      </c>
      <c r="L930" s="3">
        <f t="shared" si="99"/>
        <v>0.91108985361258266</v>
      </c>
      <c r="M930" s="3">
        <f t="shared" si="100"/>
        <v>0.98973099999999992</v>
      </c>
    </row>
    <row r="931" spans="8:13" x14ac:dyDescent="0.35">
      <c r="H931" s="3">
        <v>45.3</v>
      </c>
      <c r="I931" s="3">
        <v>0.87646800000000002</v>
      </c>
      <c r="J931" s="3">
        <v>0.1130837</v>
      </c>
      <c r="K931" s="3">
        <f t="shared" si="98"/>
        <v>9.0914441032414195E-2</v>
      </c>
      <c r="L931" s="3">
        <f t="shared" si="99"/>
        <v>0.90908555896758581</v>
      </c>
      <c r="M931" s="3">
        <f t="shared" si="100"/>
        <v>0.98955170000000003</v>
      </c>
    </row>
    <row r="932" spans="8:13" x14ac:dyDescent="0.35">
      <c r="H932" s="3">
        <v>45.35</v>
      </c>
      <c r="I932" s="3">
        <v>0.874197</v>
      </c>
      <c r="J932" s="3">
        <v>0.1151735</v>
      </c>
      <c r="K932" s="3">
        <f t="shared" si="98"/>
        <v>9.2959308311517885E-2</v>
      </c>
      <c r="L932" s="3">
        <f t="shared" si="99"/>
        <v>0.90704069168848211</v>
      </c>
      <c r="M932" s="3">
        <f t="shared" si="100"/>
        <v>0.98937050000000004</v>
      </c>
    </row>
    <row r="933" spans="8:13" x14ac:dyDescent="0.35">
      <c r="H933" s="3">
        <v>45.4</v>
      </c>
      <c r="I933" s="3">
        <v>0.871888</v>
      </c>
      <c r="J933" s="3">
        <v>0.11729920000000001</v>
      </c>
      <c r="K933" s="3">
        <f t="shared" si="98"/>
        <v>9.504536053377588E-2</v>
      </c>
      <c r="L933" s="3">
        <f t="shared" si="99"/>
        <v>0.90495463946622412</v>
      </c>
      <c r="M933" s="3">
        <f t="shared" si="100"/>
        <v>0.98918720000000004</v>
      </c>
    </row>
    <row r="934" spans="8:13" x14ac:dyDescent="0.35">
      <c r="H934" s="3">
        <v>45.45</v>
      </c>
      <c r="I934" s="3">
        <v>0.8695406</v>
      </c>
      <c r="J934" s="3">
        <v>0.11946130000000001</v>
      </c>
      <c r="K934" s="3">
        <f t="shared" si="98"/>
        <v>9.7173209712583586E-2</v>
      </c>
      <c r="L934" s="3">
        <f t="shared" si="99"/>
        <v>0.90282679028741641</v>
      </c>
      <c r="M934" s="3">
        <f t="shared" si="100"/>
        <v>0.98900189999999999</v>
      </c>
    </row>
    <row r="935" spans="8:13" x14ac:dyDescent="0.35">
      <c r="H935" s="3">
        <v>45.5</v>
      </c>
      <c r="I935" s="3">
        <v>0.86715450000000005</v>
      </c>
      <c r="J935" s="3">
        <v>0.12166009999999999</v>
      </c>
      <c r="K935" s="3">
        <f t="shared" si="98"/>
        <v>9.9343467051544398E-2</v>
      </c>
      <c r="L935" s="3">
        <f t="shared" si="99"/>
        <v>0.9006565329484556</v>
      </c>
      <c r="M935" s="3">
        <f t="shared" si="100"/>
        <v>0.98881459999999999</v>
      </c>
    </row>
    <row r="936" spans="8:13" x14ac:dyDescent="0.35">
      <c r="H936" s="3">
        <v>45.55</v>
      </c>
      <c r="I936" s="3">
        <v>0.86472919999999998</v>
      </c>
      <c r="J936" s="3">
        <v>0.1238962</v>
      </c>
      <c r="K936" s="3">
        <f t="shared" si="98"/>
        <v>0.10155674240781171</v>
      </c>
      <c r="L936" s="3">
        <f t="shared" si="99"/>
        <v>0.89844325759218835</v>
      </c>
      <c r="M936" s="3">
        <f t="shared" si="100"/>
        <v>0.98862539999999999</v>
      </c>
    </row>
    <row r="937" spans="8:13" x14ac:dyDescent="0.35">
      <c r="H937" s="3">
        <v>45.6</v>
      </c>
      <c r="I937" s="3">
        <v>0.86226440000000004</v>
      </c>
      <c r="J937" s="3">
        <v>0.1261699</v>
      </c>
      <c r="K937" s="3">
        <f t="shared" si="98"/>
        <v>0.1038136437326429</v>
      </c>
      <c r="L937" s="3">
        <f t="shared" si="99"/>
        <v>0.8961863562673571</v>
      </c>
      <c r="M937" s="3">
        <f t="shared" si="100"/>
        <v>0.98843429999999999</v>
      </c>
    </row>
    <row r="938" spans="8:13" x14ac:dyDescent="0.35">
      <c r="H938" s="3">
        <v>45.65</v>
      </c>
      <c r="I938" s="3">
        <v>0.85975970000000002</v>
      </c>
      <c r="J938" s="3">
        <v>0.1284816</v>
      </c>
      <c r="K938" s="3">
        <f t="shared" si="98"/>
        <v>0.10611477648894307</v>
      </c>
      <c r="L938" s="3">
        <f t="shared" si="99"/>
        <v>0.89388522351105693</v>
      </c>
      <c r="M938" s="3">
        <f t="shared" si="100"/>
        <v>0.98824129999999999</v>
      </c>
    </row>
    <row r="939" spans="8:13" x14ac:dyDescent="0.35">
      <c r="H939" s="3">
        <v>45.7</v>
      </c>
      <c r="I939" s="3">
        <v>0.8572147</v>
      </c>
      <c r="J939" s="3">
        <v>0.1308318</v>
      </c>
      <c r="K939" s="3">
        <f t="shared" si="98"/>
        <v>0.10846074304562031</v>
      </c>
      <c r="L939" s="3">
        <f t="shared" si="99"/>
        <v>0.89153925695437963</v>
      </c>
      <c r="M939" s="3">
        <f t="shared" si="100"/>
        <v>0.98804650000000005</v>
      </c>
    </row>
    <row r="940" spans="8:13" x14ac:dyDescent="0.35">
      <c r="H940" s="3">
        <v>45.75</v>
      </c>
      <c r="I940" s="3">
        <v>0.85462890000000002</v>
      </c>
      <c r="J940" s="3">
        <v>0.1332208</v>
      </c>
      <c r="K940" s="3">
        <f t="shared" si="98"/>
        <v>0.11085214204860028</v>
      </c>
      <c r="L940" s="3">
        <f t="shared" si="99"/>
        <v>0.88914785795139972</v>
      </c>
      <c r="M940" s="3">
        <f t="shared" si="100"/>
        <v>0.98784970000000005</v>
      </c>
    </row>
    <row r="941" spans="8:13" x14ac:dyDescent="0.35">
      <c r="H941" s="3">
        <v>45.8</v>
      </c>
      <c r="I941" s="3">
        <v>0.85200220000000004</v>
      </c>
      <c r="J941" s="3">
        <v>0.1356492</v>
      </c>
      <c r="K941" s="3">
        <f t="shared" si="98"/>
        <v>0.11328956776842108</v>
      </c>
      <c r="L941" s="3">
        <f t="shared" si="99"/>
        <v>0.88671043223157886</v>
      </c>
      <c r="M941" s="3">
        <f t="shared" si="100"/>
        <v>0.98765140000000007</v>
      </c>
    </row>
    <row r="942" spans="8:13" x14ac:dyDescent="0.35">
      <c r="H942" s="3">
        <v>45.85</v>
      </c>
      <c r="I942" s="3">
        <v>0.84933400000000003</v>
      </c>
      <c r="J942" s="3">
        <v>0.1381172</v>
      </c>
      <c r="K942" s="3">
        <f t="shared" si="98"/>
        <v>0.11577360942435555</v>
      </c>
      <c r="L942" s="3">
        <f t="shared" si="99"/>
        <v>0.88422639057564445</v>
      </c>
      <c r="M942" s="3">
        <f t="shared" si="100"/>
        <v>0.98745119999999997</v>
      </c>
    </row>
    <row r="943" spans="8:13" x14ac:dyDescent="0.35">
      <c r="H943" s="3">
        <v>45.9</v>
      </c>
      <c r="I943" s="3">
        <v>0.84662409999999999</v>
      </c>
      <c r="J943" s="3">
        <v>0.14062520000000001</v>
      </c>
      <c r="K943" s="3">
        <f t="shared" si="98"/>
        <v>0.11830485048507677</v>
      </c>
      <c r="L943" s="3">
        <f t="shared" si="99"/>
        <v>0.88169514951492323</v>
      </c>
      <c r="M943" s="3">
        <f t="shared" si="100"/>
        <v>0.9872493</v>
      </c>
    </row>
    <row r="944" spans="8:13" x14ac:dyDescent="0.35">
      <c r="H944" s="3">
        <v>45.95</v>
      </c>
      <c r="I944" s="3">
        <v>0.84387210000000001</v>
      </c>
      <c r="J944" s="3">
        <v>0.14317369999999999</v>
      </c>
      <c r="K944" s="3">
        <f t="shared" si="98"/>
        <v>0.12088386794594053</v>
      </c>
      <c r="L944" s="3">
        <f t="shared" si="99"/>
        <v>0.87911613205405947</v>
      </c>
      <c r="M944" s="3">
        <f t="shared" si="100"/>
        <v>0.98704579999999997</v>
      </c>
    </row>
    <row r="945" spans="8:13" x14ac:dyDescent="0.35">
      <c r="H945" s="3">
        <v>46</v>
      </c>
      <c r="I945" s="3">
        <v>0.84107759999999998</v>
      </c>
      <c r="J945" s="3">
        <v>0.145763</v>
      </c>
      <c r="K945" s="3">
        <f t="shared" si="98"/>
        <v>0.12351123158300897</v>
      </c>
      <c r="L945" s="3">
        <f t="shared" si="99"/>
        <v>0.87648876841699108</v>
      </c>
      <c r="M945" s="3">
        <f t="shared" si="100"/>
        <v>0.98684059999999996</v>
      </c>
    </row>
    <row r="946" spans="8:13" x14ac:dyDescent="0.35">
      <c r="H946" s="3">
        <v>46.05</v>
      </c>
      <c r="I946" s="3">
        <v>0.83824050000000006</v>
      </c>
      <c r="J946" s="3">
        <v>0.14839350000000001</v>
      </c>
      <c r="K946" s="3">
        <f t="shared" si="98"/>
        <v>0.12618750318401978</v>
      </c>
      <c r="L946" s="3">
        <f t="shared" si="99"/>
        <v>0.87381249681598017</v>
      </c>
      <c r="M946" s="3">
        <f t="shared" si="100"/>
        <v>0.98663400000000001</v>
      </c>
    </row>
    <row r="947" spans="8:13" x14ac:dyDescent="0.35">
      <c r="H947" s="3">
        <v>46.1</v>
      </c>
      <c r="I947" s="3">
        <v>0.83536029999999994</v>
      </c>
      <c r="J947" s="3">
        <v>0.15106549999999999</v>
      </c>
      <c r="K947" s="3">
        <f t="shared" si="98"/>
        <v>0.12891323575656016</v>
      </c>
      <c r="L947" s="3">
        <f t="shared" si="99"/>
        <v>0.87108676424343989</v>
      </c>
      <c r="M947" s="3">
        <f t="shared" si="100"/>
        <v>0.98642579999999991</v>
      </c>
    </row>
    <row r="948" spans="8:13" x14ac:dyDescent="0.35">
      <c r="H948" s="3">
        <v>46.15</v>
      </c>
      <c r="I948" s="3">
        <v>0.83243679999999998</v>
      </c>
      <c r="J948" s="3">
        <v>0.15377940000000001</v>
      </c>
      <c r="K948" s="3">
        <f t="shared" si="98"/>
        <v>0.13168897271378649</v>
      </c>
      <c r="L948" s="3">
        <f t="shared" si="99"/>
        <v>0.86831102728621357</v>
      </c>
      <c r="M948" s="3">
        <f t="shared" si="100"/>
        <v>0.98621619999999999</v>
      </c>
    </row>
    <row r="949" spans="8:13" x14ac:dyDescent="0.35">
      <c r="H949" s="3">
        <v>46.2</v>
      </c>
      <c r="I949" s="3">
        <v>0.82946969999999998</v>
      </c>
      <c r="J949" s="3">
        <v>0.1565356</v>
      </c>
      <c r="K949" s="3">
        <f t="shared" si="98"/>
        <v>0.13451524703810624</v>
      </c>
      <c r="L949" s="3">
        <f t="shared" si="99"/>
        <v>0.86548475296189376</v>
      </c>
      <c r="M949" s="3">
        <f t="shared" si="100"/>
        <v>0.98600529999999997</v>
      </c>
    </row>
    <row r="950" spans="8:13" x14ac:dyDescent="0.35">
      <c r="H950" s="3">
        <v>46.25</v>
      </c>
      <c r="I950" s="3">
        <v>0.82645869999999999</v>
      </c>
      <c r="J950" s="3">
        <v>0.15933430000000001</v>
      </c>
      <c r="K950" s="3">
        <f t="shared" si="98"/>
        <v>0.13739258042331026</v>
      </c>
      <c r="L950" s="3">
        <f t="shared" si="99"/>
        <v>0.86260741957668974</v>
      </c>
      <c r="M950" s="3">
        <f t="shared" si="100"/>
        <v>0.98579300000000003</v>
      </c>
    </row>
    <row r="951" spans="8:13" x14ac:dyDescent="0.35">
      <c r="H951" s="3">
        <v>46.3</v>
      </c>
      <c r="I951" s="3">
        <v>0.82340369999999996</v>
      </c>
      <c r="J951" s="3">
        <v>0.16217580000000001</v>
      </c>
      <c r="K951" s="3">
        <f t="shared" si="98"/>
        <v>0.14032148239573861</v>
      </c>
      <c r="L951" s="3">
        <f t="shared" si="99"/>
        <v>0.85967851760426139</v>
      </c>
      <c r="M951" s="3">
        <f t="shared" si="100"/>
        <v>0.98557949999999994</v>
      </c>
    </row>
    <row r="952" spans="8:13" x14ac:dyDescent="0.35">
      <c r="H952" s="3">
        <v>46.35</v>
      </c>
      <c r="I952" s="3">
        <v>0.82030420000000004</v>
      </c>
      <c r="J952" s="3">
        <v>0.1650605</v>
      </c>
      <c r="K952" s="3">
        <f t="shared" si="98"/>
        <v>0.14330244941514003</v>
      </c>
      <c r="L952" s="3">
        <f t="shared" si="99"/>
        <v>0.85669755058485997</v>
      </c>
      <c r="M952" s="3">
        <f t="shared" si="100"/>
        <v>0.98536470000000009</v>
      </c>
    </row>
    <row r="953" spans="8:13" x14ac:dyDescent="0.35">
      <c r="H953" s="3">
        <v>46.4</v>
      </c>
      <c r="I953" s="3">
        <v>0.8171602</v>
      </c>
      <c r="J953" s="3">
        <v>0.16798869999999999</v>
      </c>
      <c r="K953" s="3">
        <f t="shared" si="98"/>
        <v>0.14633596395597781</v>
      </c>
      <c r="L953" s="3">
        <f t="shared" si="99"/>
        <v>0.85366403604402219</v>
      </c>
      <c r="M953" s="3">
        <f t="shared" si="100"/>
        <v>0.98514889999999999</v>
      </c>
    </row>
    <row r="954" spans="8:13" x14ac:dyDescent="0.35">
      <c r="H954" s="3">
        <v>46.45</v>
      </c>
      <c r="I954" s="3">
        <v>0.81397140000000001</v>
      </c>
      <c r="J954" s="3">
        <v>0.17096059999999999</v>
      </c>
      <c r="K954" s="3">
        <f t="shared" si="98"/>
        <v>0.14942249357003634</v>
      </c>
      <c r="L954" s="3">
        <f t="shared" si="99"/>
        <v>0.85057750642996366</v>
      </c>
      <c r="M954" s="3">
        <f t="shared" si="100"/>
        <v>0.98493200000000003</v>
      </c>
    </row>
    <row r="955" spans="8:13" x14ac:dyDescent="0.35">
      <c r="H955" s="3">
        <v>46.5</v>
      </c>
      <c r="I955" s="3">
        <v>0.81073770000000001</v>
      </c>
      <c r="J955" s="3">
        <v>0.17397660000000001</v>
      </c>
      <c r="K955" s="3">
        <f t="shared" si="98"/>
        <v>0.15256248993125976</v>
      </c>
      <c r="L955" s="3">
        <f t="shared" si="99"/>
        <v>0.84743751006874024</v>
      </c>
      <c r="M955" s="3">
        <f t="shared" si="100"/>
        <v>0.98471430000000004</v>
      </c>
    </row>
    <row r="956" spans="8:13" x14ac:dyDescent="0.35">
      <c r="H956" s="3">
        <v>46.55</v>
      </c>
      <c r="I956" s="3">
        <v>0.80745880000000003</v>
      </c>
      <c r="J956" s="3">
        <v>0.17703679999999999</v>
      </c>
      <c r="K956" s="3">
        <f t="shared" si="98"/>
        <v>0.15575638786387658</v>
      </c>
      <c r="L956" s="3">
        <f t="shared" si="99"/>
        <v>0.84424361213612342</v>
      </c>
      <c r="M956" s="3">
        <f t="shared" si="100"/>
        <v>0.98449560000000003</v>
      </c>
    </row>
    <row r="957" spans="8:13" x14ac:dyDescent="0.35">
      <c r="H957" s="3">
        <v>46.6</v>
      </c>
      <c r="I957" s="3">
        <v>0.80413460000000003</v>
      </c>
      <c r="J957" s="3">
        <v>0.18014150000000001</v>
      </c>
      <c r="K957" s="3">
        <f t="shared" si="98"/>
        <v>0.15900460435494507</v>
      </c>
      <c r="L957" s="3">
        <f t="shared" si="99"/>
        <v>0.84099539564505488</v>
      </c>
      <c r="M957" s="3">
        <f t="shared" si="100"/>
        <v>0.98427609999999999</v>
      </c>
    </row>
    <row r="958" spans="8:13" x14ac:dyDescent="0.35">
      <c r="H958" s="3">
        <v>46.65</v>
      </c>
      <c r="I958" s="3">
        <v>0.80076499999999995</v>
      </c>
      <c r="J958" s="3">
        <v>0.18329090000000001</v>
      </c>
      <c r="K958" s="3">
        <f t="shared" si="98"/>
        <v>0.16230753755256927</v>
      </c>
      <c r="L958" s="3">
        <f t="shared" si="99"/>
        <v>0.83769246244743067</v>
      </c>
      <c r="M958" s="3">
        <f t="shared" si="100"/>
        <v>0.98405589999999998</v>
      </c>
    </row>
    <row r="959" spans="8:13" x14ac:dyDescent="0.35">
      <c r="H959" s="3">
        <v>46.7</v>
      </c>
      <c r="I959" s="3">
        <v>0.7973498</v>
      </c>
      <c r="J959" s="3">
        <v>0.18648519999999999</v>
      </c>
      <c r="K959" s="3">
        <f t="shared" si="98"/>
        <v>0.16566556575114344</v>
      </c>
      <c r="L959" s="3">
        <f t="shared" si="99"/>
        <v>0.83433443424885656</v>
      </c>
      <c r="M959" s="3">
        <f t="shared" si="100"/>
        <v>0.98383500000000002</v>
      </c>
    </row>
    <row r="960" spans="8:13" x14ac:dyDescent="0.35">
      <c r="H960" s="3">
        <v>46.75</v>
      </c>
      <c r="I960" s="3">
        <v>0.79388899999999996</v>
      </c>
      <c r="J960" s="3">
        <v>0.18972459999999999</v>
      </c>
      <c r="K960" s="3">
        <f t="shared" si="98"/>
        <v>0.16907904636507526</v>
      </c>
      <c r="L960" s="3">
        <f t="shared" si="99"/>
        <v>0.83092095363492469</v>
      </c>
      <c r="M960" s="3">
        <f t="shared" si="100"/>
        <v>0.98361359999999998</v>
      </c>
    </row>
    <row r="961" spans="8:13" x14ac:dyDescent="0.35">
      <c r="H961" s="3">
        <v>46.8</v>
      </c>
      <c r="I961" s="3">
        <v>0.79038249999999999</v>
      </c>
      <c r="J961" s="3">
        <v>0.19300929999999999</v>
      </c>
      <c r="K961" s="3">
        <f t="shared" si="98"/>
        <v>0.17254831489256955</v>
      </c>
      <c r="L961" s="3">
        <f t="shared" si="99"/>
        <v>0.8274516851074305</v>
      </c>
      <c r="M961" s="3">
        <f t="shared" si="100"/>
        <v>0.98339179999999993</v>
      </c>
    </row>
    <row r="962" spans="8:13" x14ac:dyDescent="0.35">
      <c r="H962" s="3">
        <v>46.85</v>
      </c>
      <c r="I962" s="3">
        <v>0.78683009999999998</v>
      </c>
      <c r="J962" s="3">
        <v>0.1963395</v>
      </c>
      <c r="K962" s="3">
        <f t="shared" si="98"/>
        <v>0.17607368387114175</v>
      </c>
      <c r="L962" s="3">
        <f t="shared" si="99"/>
        <v>0.82392631612885825</v>
      </c>
      <c r="M962" s="3">
        <f t="shared" si="100"/>
        <v>0.98316959999999998</v>
      </c>
    </row>
    <row r="963" spans="8:13" x14ac:dyDescent="0.35">
      <c r="H963" s="3">
        <v>46.9</v>
      </c>
      <c r="I963" s="3">
        <v>0.78323200000000004</v>
      </c>
      <c r="J963" s="3">
        <v>0.19971520000000001</v>
      </c>
      <c r="K963" s="3">
        <f t="shared" si="98"/>
        <v>0.17965544182665277</v>
      </c>
      <c r="L963" s="3">
        <f t="shared" si="99"/>
        <v>0.82034455817334728</v>
      </c>
      <c r="M963" s="3">
        <f t="shared" si="100"/>
        <v>0.98294720000000002</v>
      </c>
    </row>
    <row r="964" spans="8:13" x14ac:dyDescent="0.35">
      <c r="H964" s="3">
        <v>46.95</v>
      </c>
      <c r="I964" s="3">
        <v>0.77958810000000001</v>
      </c>
      <c r="J964" s="3">
        <v>0.2031366</v>
      </c>
      <c r="K964" s="3">
        <f t="shared" si="98"/>
        <v>0.18329385221777328</v>
      </c>
      <c r="L964" s="3">
        <f t="shared" si="99"/>
        <v>0.81670614778222672</v>
      </c>
      <c r="M964" s="3">
        <f t="shared" si="100"/>
        <v>0.98272470000000001</v>
      </c>
    </row>
    <row r="965" spans="8:13" x14ac:dyDescent="0.35">
      <c r="H965" s="3">
        <v>47</v>
      </c>
      <c r="I965" s="3">
        <v>0.77589830000000004</v>
      </c>
      <c r="J965" s="3">
        <v>0.2066037</v>
      </c>
      <c r="K965" s="3">
        <f t="shared" si="98"/>
        <v>0.18698915237787161</v>
      </c>
      <c r="L965" s="3">
        <f t="shared" si="99"/>
        <v>0.81301084762212839</v>
      </c>
      <c r="M965" s="3">
        <f t="shared" si="100"/>
        <v>0.98250199999999999</v>
      </c>
    </row>
    <row r="966" spans="8:13" x14ac:dyDescent="0.35">
      <c r="H966" s="3">
        <v>47.05</v>
      </c>
      <c r="I966" s="3">
        <v>0.77216269999999998</v>
      </c>
      <c r="J966" s="3">
        <v>0.21011679999999999</v>
      </c>
      <c r="K966" s="3">
        <f t="shared" si="98"/>
        <v>0.1907415524564619</v>
      </c>
      <c r="L966" s="3">
        <f t="shared" si="99"/>
        <v>0.80925844754353804</v>
      </c>
      <c r="M966" s="3">
        <f t="shared" si="100"/>
        <v>0.98227949999999997</v>
      </c>
    </row>
    <row r="967" spans="8:13" x14ac:dyDescent="0.35">
      <c r="H967" s="3">
        <v>47.1</v>
      </c>
      <c r="I967" s="3">
        <v>0.76838139999999999</v>
      </c>
      <c r="J967" s="3">
        <v>0.2136757</v>
      </c>
      <c r="K967" s="3">
        <f t="shared" si="98"/>
        <v>0.19455123436242328</v>
      </c>
      <c r="L967" s="3">
        <f t="shared" si="99"/>
        <v>0.80544876563757672</v>
      </c>
      <c r="M967" s="3">
        <f t="shared" si="100"/>
        <v>0.98205710000000002</v>
      </c>
    </row>
    <row r="968" spans="8:13" x14ac:dyDescent="0.35">
      <c r="H968" s="3">
        <v>47.15</v>
      </c>
      <c r="I968" s="3">
        <v>0.76455450000000003</v>
      </c>
      <c r="J968" s="3">
        <v>0.21728059999999999</v>
      </c>
      <c r="K968" s="3">
        <f t="shared" si="98"/>
        <v>0.19841835071132902</v>
      </c>
      <c r="L968" s="3">
        <f t="shared" si="99"/>
        <v>0.80158164928867093</v>
      </c>
      <c r="M968" s="3">
        <f t="shared" si="100"/>
        <v>0.98183510000000007</v>
      </c>
    </row>
    <row r="969" spans="8:13" x14ac:dyDescent="0.35">
      <c r="H969" s="3">
        <v>47.2</v>
      </c>
      <c r="I969" s="3">
        <v>0.76068199999999997</v>
      </c>
      <c r="J969" s="3">
        <v>0.2209314</v>
      </c>
      <c r="K969" s="3">
        <f t="shared" si="98"/>
        <v>0.20234302377932428</v>
      </c>
      <c r="L969" s="3">
        <f t="shared" si="99"/>
        <v>0.79765697622067577</v>
      </c>
      <c r="M969" s="3">
        <f t="shared" si="100"/>
        <v>0.98161339999999997</v>
      </c>
    </row>
    <row r="970" spans="8:13" x14ac:dyDescent="0.35">
      <c r="H970" s="3">
        <v>47.25</v>
      </c>
      <c r="I970" s="3">
        <v>0.75676399999999999</v>
      </c>
      <c r="J970" s="3">
        <v>0.2246281</v>
      </c>
      <c r="K970" s="3">
        <f t="shared" si="98"/>
        <v>0.20632534446607143</v>
      </c>
      <c r="L970" s="3">
        <f t="shared" si="99"/>
        <v>0.79367465553392857</v>
      </c>
      <c r="M970" s="3">
        <f t="shared" si="100"/>
        <v>0.98139209999999999</v>
      </c>
    </row>
    <row r="971" spans="8:13" x14ac:dyDescent="0.35">
      <c r="H971" s="3">
        <v>47.3</v>
      </c>
      <c r="I971" s="3">
        <v>0.7528009</v>
      </c>
      <c r="J971" s="3">
        <v>0.22837080000000001</v>
      </c>
      <c r="K971" s="3">
        <f t="shared" si="98"/>
        <v>0.21036537126941013</v>
      </c>
      <c r="L971" s="3">
        <f t="shared" si="99"/>
        <v>0.78963462873058987</v>
      </c>
      <c r="M971" s="3">
        <f t="shared" si="100"/>
        <v>0.98117169999999998</v>
      </c>
    </row>
    <row r="972" spans="8:13" x14ac:dyDescent="0.35">
      <c r="H972" s="3">
        <v>47.35</v>
      </c>
      <c r="I972" s="3">
        <v>0.74879260000000003</v>
      </c>
      <c r="J972" s="3">
        <v>0.23215930000000001</v>
      </c>
      <c r="K972" s="3">
        <f t="shared" si="98"/>
        <v>0.21446312927443656</v>
      </c>
      <c r="L972" s="3">
        <f t="shared" si="99"/>
        <v>0.78553687072556344</v>
      </c>
      <c r="M972" s="3">
        <f t="shared" si="100"/>
        <v>0.98095189999999999</v>
      </c>
    </row>
    <row r="973" spans="8:13" x14ac:dyDescent="0.35">
      <c r="H973" s="3">
        <v>47.4</v>
      </c>
      <c r="I973" s="3">
        <v>0.7447395</v>
      </c>
      <c r="J973" s="3">
        <v>0.23599349999999999</v>
      </c>
      <c r="K973" s="3">
        <f t="shared" si="98"/>
        <v>0.21861860915981085</v>
      </c>
      <c r="L973" s="3">
        <f t="shared" si="99"/>
        <v>0.7813813908401892</v>
      </c>
      <c r="M973" s="3">
        <f t="shared" si="100"/>
        <v>0.98073299999999997</v>
      </c>
    </row>
    <row r="974" spans="8:13" x14ac:dyDescent="0.35">
      <c r="H974" s="3">
        <v>47.45</v>
      </c>
      <c r="I974" s="3">
        <v>0.74064169999999996</v>
      </c>
      <c r="J974" s="3">
        <v>0.23987339999999999</v>
      </c>
      <c r="K974" s="3">
        <f t="shared" si="98"/>
        <v>0.2228317662241841</v>
      </c>
      <c r="L974" s="3">
        <f t="shared" si="99"/>
        <v>0.7771682337758159</v>
      </c>
      <c r="M974" s="3">
        <f t="shared" si="100"/>
        <v>0.98051509999999997</v>
      </c>
    </row>
    <row r="975" spans="8:13" x14ac:dyDescent="0.35">
      <c r="H975" s="3">
        <v>47.5</v>
      </c>
      <c r="I975" s="3">
        <v>0.73649960000000003</v>
      </c>
      <c r="J975" s="3">
        <v>0.24379880000000001</v>
      </c>
      <c r="K975" s="3">
        <f t="shared" si="98"/>
        <v>0.22710251943568416</v>
      </c>
      <c r="L975" s="3">
        <f t="shared" si="99"/>
        <v>0.77289748056431584</v>
      </c>
      <c r="M975" s="3">
        <f t="shared" si="100"/>
        <v>0.98029840000000001</v>
      </c>
    </row>
    <row r="976" spans="8:13" x14ac:dyDescent="0.35">
      <c r="H976" s="3">
        <v>47.55</v>
      </c>
      <c r="I976" s="3">
        <v>0.73231329999999994</v>
      </c>
      <c r="J976" s="3">
        <v>0.2477695</v>
      </c>
      <c r="K976" s="3">
        <f t="shared" si="98"/>
        <v>0.23143075050749917</v>
      </c>
      <c r="L976" s="3">
        <f t="shared" si="99"/>
        <v>0.76856924949250083</v>
      </c>
      <c r="M976" s="3">
        <f t="shared" si="100"/>
        <v>0.98008279999999992</v>
      </c>
    </row>
    <row r="977" spans="8:13" x14ac:dyDescent="0.35">
      <c r="H977" s="3">
        <v>47.6</v>
      </c>
      <c r="I977" s="3">
        <v>0.72808329999999999</v>
      </c>
      <c r="J977" s="3">
        <v>0.25178539999999999</v>
      </c>
      <c r="K977" s="3">
        <f t="shared" si="98"/>
        <v>0.23581630300261974</v>
      </c>
      <c r="L977" s="3">
        <f t="shared" si="99"/>
        <v>0.76418369699738031</v>
      </c>
      <c r="M977" s="3">
        <f t="shared" si="100"/>
        <v>0.97986869999999993</v>
      </c>
    </row>
    <row r="978" spans="8:13" x14ac:dyDescent="0.35">
      <c r="H978" s="3">
        <v>47.65</v>
      </c>
      <c r="I978" s="3">
        <v>0.72380990000000001</v>
      </c>
      <c r="J978" s="3">
        <v>0.25584630000000003</v>
      </c>
      <c r="K978" s="3">
        <f t="shared" si="98"/>
        <v>0.24025898147086894</v>
      </c>
      <c r="L978" s="3">
        <f t="shared" si="99"/>
        <v>0.75974101852913112</v>
      </c>
      <c r="M978" s="3">
        <f t="shared" si="100"/>
        <v>0.97965619999999998</v>
      </c>
    </row>
    <row r="979" spans="8:13" x14ac:dyDescent="0.35">
      <c r="H979" s="3">
        <v>47.7</v>
      </c>
      <c r="I979" s="3">
        <v>0.71949339999999995</v>
      </c>
      <c r="J979" s="3">
        <v>0.25995180000000001</v>
      </c>
      <c r="K979" s="3">
        <f t="shared" si="98"/>
        <v>0.24475855062138813</v>
      </c>
      <c r="L979" s="3">
        <f t="shared" si="99"/>
        <v>0.75524144937861193</v>
      </c>
      <c r="M979" s="3">
        <f t="shared" si="100"/>
        <v>0.97944520000000002</v>
      </c>
    </row>
    <row r="980" spans="8:13" x14ac:dyDescent="0.35">
      <c r="H980" s="3">
        <v>47.75</v>
      </c>
      <c r="I980" s="3">
        <v>0.7151343</v>
      </c>
      <c r="J980" s="3">
        <v>0.2641018</v>
      </c>
      <c r="K980" s="3">
        <f t="shared" si="98"/>
        <v>0.24931473453374969</v>
      </c>
      <c r="L980" s="3">
        <f t="shared" si="99"/>
        <v>0.75068526546625036</v>
      </c>
      <c r="M980" s="3">
        <f t="shared" si="100"/>
        <v>0.97923610000000005</v>
      </c>
    </row>
    <row r="981" spans="8:13" x14ac:dyDescent="0.35">
      <c r="H981" s="3">
        <v>47.8</v>
      </c>
      <c r="I981" s="3">
        <v>0.71073299999999995</v>
      </c>
      <c r="J981" s="3">
        <v>0.26829599999999998</v>
      </c>
      <c r="K981" s="3">
        <f t="shared" si="98"/>
        <v>0.25392721591091871</v>
      </c>
      <c r="L981" s="3">
        <f t="shared" si="99"/>
        <v>0.74607278408908129</v>
      </c>
      <c r="M981" s="3">
        <f t="shared" si="100"/>
        <v>0.97902899999999993</v>
      </c>
    </row>
    <row r="982" spans="8:13" x14ac:dyDescent="0.35">
      <c r="H982" s="3">
        <v>47.85</v>
      </c>
      <c r="I982" s="3">
        <v>0.70628990000000003</v>
      </c>
      <c r="J982" s="3">
        <v>0.2725339</v>
      </c>
      <c r="K982" s="3">
        <f t="shared" si="98"/>
        <v>0.25859563537725505</v>
      </c>
      <c r="L982" s="3">
        <f t="shared" si="99"/>
        <v>0.74140436462274495</v>
      </c>
      <c r="M982" s="3">
        <f t="shared" si="100"/>
        <v>0.97882380000000002</v>
      </c>
    </row>
    <row r="983" spans="8:13" x14ac:dyDescent="0.35">
      <c r="H983" s="3">
        <v>47.9</v>
      </c>
      <c r="I983" s="3">
        <v>0.70180560000000003</v>
      </c>
      <c r="J983" s="3">
        <v>0.27681529999999999</v>
      </c>
      <c r="K983" s="3">
        <f t="shared" si="98"/>
        <v>0.26331959082476003</v>
      </c>
      <c r="L983" s="3">
        <f t="shared" si="99"/>
        <v>0.73668040917523991</v>
      </c>
      <c r="M983" s="3">
        <f t="shared" si="100"/>
        <v>0.97862090000000002</v>
      </c>
    </row>
    <row r="984" spans="8:13" x14ac:dyDescent="0.35">
      <c r="H984" s="3">
        <v>47.95</v>
      </c>
      <c r="I984" s="3">
        <v>0.69728060000000003</v>
      </c>
      <c r="J984" s="3">
        <v>0.2811398</v>
      </c>
      <c r="K984" s="3">
        <f t="shared" si="98"/>
        <v>0.2680986368107503</v>
      </c>
      <c r="L984" s="3">
        <f t="shared" si="99"/>
        <v>0.7319013631892497</v>
      </c>
      <c r="M984" s="3">
        <f t="shared" si="100"/>
        <v>0.97842040000000008</v>
      </c>
    </row>
    <row r="985" spans="8:13" x14ac:dyDescent="0.35">
      <c r="H985" s="3">
        <v>48</v>
      </c>
      <c r="I985" s="3">
        <v>0.69271539999999998</v>
      </c>
      <c r="J985" s="3">
        <v>0.28550690000000001</v>
      </c>
      <c r="K985" s="3">
        <f t="shared" si="98"/>
        <v>0.27293228401008274</v>
      </c>
      <c r="L985" s="3">
        <f t="shared" si="99"/>
        <v>0.72706771598991726</v>
      </c>
      <c r="M985" s="3">
        <f t="shared" si="100"/>
        <v>0.97822229999999999</v>
      </c>
    </row>
    <row r="986" spans="8:13" x14ac:dyDescent="0.35">
      <c r="H986" s="3">
        <v>48.05</v>
      </c>
      <c r="I986" s="3">
        <v>0.68811049999999996</v>
      </c>
      <c r="J986" s="3">
        <v>0.28991620000000001</v>
      </c>
      <c r="K986" s="3">
        <f t="shared" ref="K986:K1049" si="101">0.5*(1+TANH((H986-$I$21/2)/$I$20))</f>
        <v>0.27781999872504237</v>
      </c>
      <c r="L986" s="3">
        <f t="shared" ref="L986:L1049" si="102">0.5*(1-TANH((H986-$I$21/2)/$I$20))</f>
        <v>0.72218000127495763</v>
      </c>
      <c r="M986" s="3">
        <f t="shared" ref="M986:M1049" si="103">SUM(I986:J986)</f>
        <v>0.97802670000000003</v>
      </c>
    </row>
    <row r="987" spans="8:13" x14ac:dyDescent="0.35">
      <c r="H987" s="3">
        <v>48.1</v>
      </c>
      <c r="I987" s="3">
        <v>0.68346669999999998</v>
      </c>
      <c r="J987" s="3">
        <v>0.2943673</v>
      </c>
      <c r="K987" s="3">
        <f t="shared" si="101"/>
        <v>0.28276120245590125</v>
      </c>
      <c r="L987" s="3">
        <f t="shared" si="102"/>
        <v>0.71723879754409881</v>
      </c>
      <c r="M987" s="3">
        <f t="shared" si="103"/>
        <v>0.97783399999999998</v>
      </c>
    </row>
    <row r="988" spans="8:13" x14ac:dyDescent="0.35">
      <c r="H988" s="3">
        <v>48.15</v>
      </c>
      <c r="I988" s="3">
        <v>0.67878459999999996</v>
      </c>
      <c r="J988" s="3">
        <v>0.29885970000000001</v>
      </c>
      <c r="K988" s="3">
        <f t="shared" si="101"/>
        <v>0.28775527153510461</v>
      </c>
      <c r="L988" s="3">
        <f t="shared" si="102"/>
        <v>0.71224472846489539</v>
      </c>
      <c r="M988" s="3">
        <f t="shared" si="103"/>
        <v>0.97764429999999991</v>
      </c>
    </row>
    <row r="989" spans="8:13" x14ac:dyDescent="0.35">
      <c r="H989" s="3">
        <v>48.2</v>
      </c>
      <c r="I989" s="3">
        <v>0.67406469999999996</v>
      </c>
      <c r="J989" s="3">
        <v>0.30339270000000002</v>
      </c>
      <c r="K989" s="3">
        <f t="shared" si="101"/>
        <v>0.29280153682794274</v>
      </c>
      <c r="L989" s="3">
        <f t="shared" si="102"/>
        <v>0.70719846317205726</v>
      </c>
      <c r="M989" s="3">
        <f t="shared" si="103"/>
        <v>0.97745740000000003</v>
      </c>
    </row>
    <row r="990" spans="8:13" x14ac:dyDescent="0.35">
      <c r="H990" s="3">
        <v>48.25</v>
      </c>
      <c r="I990" s="3">
        <v>0.66930789999999996</v>
      </c>
      <c r="J990" s="3">
        <v>0.30796590000000001</v>
      </c>
      <c r="K990" s="3">
        <f t="shared" si="101"/>
        <v>0.29789928350243555</v>
      </c>
      <c r="L990" s="3">
        <f t="shared" si="102"/>
        <v>0.70210071649756445</v>
      </c>
      <c r="M990" s="3">
        <f t="shared" si="103"/>
        <v>0.97727379999999997</v>
      </c>
    </row>
    <row r="991" spans="8:13" x14ac:dyDescent="0.35">
      <c r="H991" s="3">
        <v>48.3</v>
      </c>
      <c r="I991" s="3">
        <v>0.66451490000000002</v>
      </c>
      <c r="J991" s="3">
        <v>0.31257869999999999</v>
      </c>
      <c r="K991" s="3">
        <f t="shared" si="101"/>
        <v>0.30304775087106772</v>
      </c>
      <c r="L991" s="3">
        <f t="shared" si="102"/>
        <v>0.69695224912893228</v>
      </c>
      <c r="M991" s="3">
        <f t="shared" si="103"/>
        <v>0.97709360000000001</v>
      </c>
    </row>
    <row r="992" spans="8:13" x14ac:dyDescent="0.35">
      <c r="H992" s="3">
        <v>48.35</v>
      </c>
      <c r="I992" s="3">
        <v>0.65968629999999995</v>
      </c>
      <c r="J992" s="3">
        <v>0.31723040000000002</v>
      </c>
      <c r="K992" s="3">
        <f t="shared" si="101"/>
        <v>0.30824613230683517</v>
      </c>
      <c r="L992" s="3">
        <f t="shared" si="102"/>
        <v>0.69175386769316483</v>
      </c>
      <c r="M992" s="3">
        <f t="shared" si="103"/>
        <v>0.97691669999999997</v>
      </c>
    </row>
    <row r="993" spans="8:13" x14ac:dyDescent="0.35">
      <c r="H993" s="3">
        <v>48.4</v>
      </c>
      <c r="I993" s="3">
        <v>0.65482309999999999</v>
      </c>
      <c r="J993" s="3">
        <v>0.3219204</v>
      </c>
      <c r="K993" s="3">
        <f t="shared" si="101"/>
        <v>0.31349357523592936</v>
      </c>
      <c r="L993" s="3">
        <f t="shared" si="102"/>
        <v>0.68650642476407064</v>
      </c>
      <c r="M993" s="3">
        <f t="shared" si="103"/>
        <v>0.97674349999999999</v>
      </c>
    </row>
    <row r="994" spans="8:13" x14ac:dyDescent="0.35">
      <c r="H994" s="3">
        <v>48.45</v>
      </c>
      <c r="I994" s="3">
        <v>0.649926</v>
      </c>
      <c r="J994" s="3">
        <v>0.32664799999999999</v>
      </c>
      <c r="K994" s="3">
        <f t="shared" si="101"/>
        <v>0.31878918120921595</v>
      </c>
      <c r="L994" s="3">
        <f t="shared" si="102"/>
        <v>0.68121081879078405</v>
      </c>
      <c r="M994" s="3">
        <f t="shared" si="103"/>
        <v>0.97657400000000005</v>
      </c>
    </row>
    <row r="995" spans="8:13" x14ac:dyDescent="0.35">
      <c r="H995" s="3">
        <v>48.5</v>
      </c>
      <c r="I995" s="3">
        <v>0.64499580000000001</v>
      </c>
      <c r="J995" s="3">
        <v>0.3314125</v>
      </c>
      <c r="K995" s="3">
        <f t="shared" si="101"/>
        <v>0.32413200605445169</v>
      </c>
      <c r="L995" s="3">
        <f t="shared" si="102"/>
        <v>0.67586799394554831</v>
      </c>
      <c r="M995" s="3">
        <f t="shared" si="103"/>
        <v>0.97640830000000001</v>
      </c>
    </row>
    <row r="996" spans="8:13" x14ac:dyDescent="0.35">
      <c r="H996" s="3">
        <v>48.55</v>
      </c>
      <c r="I996" s="3">
        <v>0.64003350000000003</v>
      </c>
      <c r="J996" s="3">
        <v>0.33621309999999999</v>
      </c>
      <c r="K996" s="3">
        <f t="shared" si="101"/>
        <v>0.32952106011102211</v>
      </c>
      <c r="L996" s="3">
        <f t="shared" si="102"/>
        <v>0.67047893988897789</v>
      </c>
      <c r="M996" s="3">
        <f t="shared" si="103"/>
        <v>0.97624660000000008</v>
      </c>
    </row>
    <row r="997" spans="8:13" x14ac:dyDescent="0.35">
      <c r="H997" s="3">
        <v>48.6</v>
      </c>
      <c r="I997" s="3">
        <v>0.63503980000000004</v>
      </c>
      <c r="J997" s="3">
        <v>0.34104909999999999</v>
      </c>
      <c r="K997" s="3">
        <f t="shared" si="101"/>
        <v>0.33495530854872602</v>
      </c>
      <c r="L997" s="3">
        <f t="shared" si="102"/>
        <v>0.66504469145127398</v>
      </c>
      <c r="M997" s="3">
        <f t="shared" si="103"/>
        <v>0.97608890000000004</v>
      </c>
    </row>
    <row r="998" spans="8:13" x14ac:dyDescent="0.35">
      <c r="H998" s="3">
        <v>48.65</v>
      </c>
      <c r="I998" s="3">
        <v>0.63001589999999996</v>
      </c>
      <c r="J998" s="3">
        <v>0.3459198</v>
      </c>
      <c r="K998" s="3">
        <f t="shared" si="101"/>
        <v>0.34043367177192957</v>
      </c>
      <c r="L998" s="3">
        <f t="shared" si="102"/>
        <v>0.65956632822807038</v>
      </c>
      <c r="M998" s="3">
        <f t="shared" si="103"/>
        <v>0.97593569999999996</v>
      </c>
    </row>
    <row r="999" spans="8:13" x14ac:dyDescent="0.35">
      <c r="H999" s="3">
        <v>48.7</v>
      </c>
      <c r="I999" s="3">
        <v>0.62496249999999998</v>
      </c>
      <c r="J999" s="3">
        <v>0.35082419999999997</v>
      </c>
      <c r="K999" s="3">
        <f t="shared" si="101"/>
        <v>0.34595502591017135</v>
      </c>
      <c r="L999" s="3">
        <f t="shared" si="102"/>
        <v>0.65404497408982865</v>
      </c>
      <c r="M999" s="3">
        <f t="shared" si="103"/>
        <v>0.97578670000000001</v>
      </c>
    </row>
    <row r="1000" spans="8:13" x14ac:dyDescent="0.35">
      <c r="H1000" s="3">
        <v>48.75</v>
      </c>
      <c r="I1000" s="3">
        <v>0.61988069999999995</v>
      </c>
      <c r="J1000" s="3">
        <v>0.35576150000000001</v>
      </c>
      <c r="K1000" s="3">
        <f t="shared" si="101"/>
        <v>0.35151820339601769</v>
      </c>
      <c r="L1000" s="3">
        <f t="shared" si="102"/>
        <v>0.64848179660398231</v>
      </c>
      <c r="M1000" s="3">
        <f t="shared" si="103"/>
        <v>0.97564220000000001</v>
      </c>
    </row>
    <row r="1001" spans="8:13" x14ac:dyDescent="0.35">
      <c r="H1001" s="3">
        <v>48.8</v>
      </c>
      <c r="I1001" s="3">
        <v>0.61477150000000003</v>
      </c>
      <c r="J1001" s="3">
        <v>0.36073080000000002</v>
      </c>
      <c r="K1001" s="3">
        <f t="shared" si="101"/>
        <v>0.35712199363074504</v>
      </c>
      <c r="L1001" s="3">
        <f t="shared" si="102"/>
        <v>0.64287800636925496</v>
      </c>
      <c r="M1001" s="3">
        <f t="shared" si="103"/>
        <v>0.97550230000000004</v>
      </c>
    </row>
    <row r="1002" spans="8:13" x14ac:dyDescent="0.35">
      <c r="H1002" s="3">
        <v>48.85</v>
      </c>
      <c r="I1002" s="3">
        <v>0.60963590000000001</v>
      </c>
      <c r="J1002" s="3">
        <v>0.36573119999999998</v>
      </c>
      <c r="K1002" s="3">
        <f t="shared" si="101"/>
        <v>0.3627651437381087</v>
      </c>
      <c r="L1002" s="3">
        <f t="shared" si="102"/>
        <v>0.63723485626189125</v>
      </c>
      <c r="M1002" s="3">
        <f t="shared" si="103"/>
        <v>0.97536709999999993</v>
      </c>
    </row>
    <row r="1003" spans="8:13" x14ac:dyDescent="0.35">
      <c r="H1003" s="3">
        <v>48.9</v>
      </c>
      <c r="I1003" s="3">
        <v>0.60447499999999998</v>
      </c>
      <c r="J1003" s="3">
        <v>0.37076189999999998</v>
      </c>
      <c r="K1003" s="3">
        <f t="shared" si="101"/>
        <v>0.36844635940619841</v>
      </c>
      <c r="L1003" s="3">
        <f t="shared" si="102"/>
        <v>0.63155364059380159</v>
      </c>
      <c r="M1003" s="3">
        <f t="shared" si="103"/>
        <v>0.97523689999999996</v>
      </c>
    </row>
    <row r="1004" spans="8:13" x14ac:dyDescent="0.35">
      <c r="H1004" s="3">
        <v>48.95</v>
      </c>
      <c r="I1004" s="3">
        <v>0.59928979999999998</v>
      </c>
      <c r="J1004" s="3">
        <v>0.37582169999999998</v>
      </c>
      <c r="K1004" s="3">
        <f t="shared" si="101"/>
        <v>0.37416430581709104</v>
      </c>
      <c r="L1004" s="3">
        <f t="shared" si="102"/>
        <v>0.62583569418290896</v>
      </c>
      <c r="M1004" s="3">
        <f t="shared" si="103"/>
        <v>0.97511149999999991</v>
      </c>
    </row>
    <row r="1005" spans="8:13" x14ac:dyDescent="0.35">
      <c r="H1005" s="3">
        <v>49</v>
      </c>
      <c r="I1005" s="3">
        <v>0.59408139999999998</v>
      </c>
      <c r="J1005" s="3">
        <v>0.38090980000000002</v>
      </c>
      <c r="K1005" s="3">
        <f t="shared" si="101"/>
        <v>0.37991760866368329</v>
      </c>
      <c r="L1005" s="3">
        <f t="shared" si="102"/>
        <v>0.62008239133631671</v>
      </c>
      <c r="M1005" s="3">
        <f t="shared" si="103"/>
        <v>0.97499120000000006</v>
      </c>
    </row>
    <row r="1006" spans="8:13" x14ac:dyDescent="0.35">
      <c r="H1006" s="3">
        <v>49.05</v>
      </c>
      <c r="I1006" s="3">
        <v>0.58885100000000001</v>
      </c>
      <c r="J1006" s="3">
        <v>0.38602520000000001</v>
      </c>
      <c r="K1006" s="3">
        <f t="shared" si="101"/>
        <v>0.38570485525282794</v>
      </c>
      <c r="L1006" s="3">
        <f t="shared" si="102"/>
        <v>0.61429514474717206</v>
      </c>
      <c r="M1006" s="3">
        <f t="shared" si="103"/>
        <v>0.97487619999999997</v>
      </c>
    </row>
    <row r="1007" spans="8:13" x14ac:dyDescent="0.35">
      <c r="H1007" s="3">
        <v>49.1</v>
      </c>
      <c r="I1007" s="3">
        <v>0.58359970000000005</v>
      </c>
      <c r="J1007" s="3">
        <v>0.39116669999999998</v>
      </c>
      <c r="K1007" s="3">
        <f t="shared" si="101"/>
        <v>0.39152459569354636</v>
      </c>
      <c r="L1007" s="3">
        <f t="shared" si="102"/>
        <v>0.60847540430645364</v>
      </c>
      <c r="M1007" s="3">
        <f t="shared" si="103"/>
        <v>0.97476640000000003</v>
      </c>
    </row>
    <row r="1008" spans="8:13" x14ac:dyDescent="0.35">
      <c r="H1008" s="3">
        <v>49.15</v>
      </c>
      <c r="I1008" s="3">
        <v>0.57832850000000002</v>
      </c>
      <c r="J1008" s="3">
        <v>0.3963333</v>
      </c>
      <c r="K1008" s="3">
        <f t="shared" si="101"/>
        <v>0.39737534416880888</v>
      </c>
      <c r="L1008" s="3">
        <f t="shared" si="102"/>
        <v>0.60262465583119118</v>
      </c>
      <c r="M1008" s="3">
        <f t="shared" si="103"/>
        <v>0.97466180000000002</v>
      </c>
    </row>
    <row r="1009" spans="8:13" x14ac:dyDescent="0.35">
      <c r="H1009" s="3">
        <v>49.2</v>
      </c>
      <c r="I1009" s="3">
        <v>0.57303879999999996</v>
      </c>
      <c r="J1009" s="3">
        <v>0.40152399999999999</v>
      </c>
      <c r="K1009" s="3">
        <f t="shared" si="101"/>
        <v>0.40325558028906661</v>
      </c>
      <c r="L1009" s="3">
        <f t="shared" si="102"/>
        <v>0.59674441971093339</v>
      </c>
      <c r="M1009" s="3">
        <f t="shared" si="103"/>
        <v>0.97456279999999995</v>
      </c>
    </row>
    <row r="1010" spans="8:13" x14ac:dyDescent="0.35">
      <c r="H1010" s="3">
        <v>49.25</v>
      </c>
      <c r="I1010" s="3">
        <v>0.56773169999999995</v>
      </c>
      <c r="J1010" s="3">
        <v>0.40673759999999998</v>
      </c>
      <c r="K1010" s="3">
        <f t="shared" si="101"/>
        <v>0.40916375052538023</v>
      </c>
      <c r="L1010" s="3">
        <f t="shared" si="102"/>
        <v>0.59083624947461977</v>
      </c>
      <c r="M1010" s="3">
        <f t="shared" si="103"/>
        <v>0.97446929999999998</v>
      </c>
    </row>
    <row r="1011" spans="8:13" x14ac:dyDescent="0.35">
      <c r="H1011" s="3">
        <v>49.3</v>
      </c>
      <c r="I1011" s="3">
        <v>0.56240840000000003</v>
      </c>
      <c r="J1011" s="3">
        <v>0.41197299999999998</v>
      </c>
      <c r="K1011" s="3">
        <f t="shared" si="101"/>
        <v>0.41509826971973368</v>
      </c>
      <c r="L1011" s="3">
        <f t="shared" si="102"/>
        <v>0.58490173028026637</v>
      </c>
      <c r="M1011" s="3">
        <f t="shared" si="103"/>
        <v>0.97438139999999995</v>
      </c>
    </row>
    <row r="1012" spans="8:13" x14ac:dyDescent="0.35">
      <c r="H1012" s="3">
        <v>49.35</v>
      </c>
      <c r="I1012" s="3">
        <v>0.55707019999999996</v>
      </c>
      <c r="J1012" s="3">
        <v>0.41722910000000002</v>
      </c>
      <c r="K1012" s="3">
        <f t="shared" si="101"/>
        <v>0.42105752266977398</v>
      </c>
      <c r="L1012" s="3">
        <f t="shared" si="102"/>
        <v>0.57894247733022597</v>
      </c>
      <c r="M1012" s="3">
        <f t="shared" si="103"/>
        <v>0.97429929999999998</v>
      </c>
    </row>
    <row r="1013" spans="8:13" x14ac:dyDescent="0.35">
      <c r="H1013" s="3">
        <v>49.4</v>
      </c>
      <c r="I1013" s="3">
        <v>0.55171820000000005</v>
      </c>
      <c r="J1013" s="3">
        <v>0.42250480000000001</v>
      </c>
      <c r="K1013" s="3">
        <f t="shared" si="101"/>
        <v>0.42703986578495445</v>
      </c>
      <c r="L1013" s="3">
        <f t="shared" si="102"/>
        <v>0.57296013421504555</v>
      </c>
      <c r="M1013" s="3">
        <f t="shared" si="103"/>
        <v>0.97422300000000006</v>
      </c>
    </row>
    <row r="1014" spans="8:13" x14ac:dyDescent="0.35">
      <c r="H1014" s="3">
        <v>49.45</v>
      </c>
      <c r="I1014" s="3">
        <v>0.54635370000000005</v>
      </c>
      <c r="J1014" s="3">
        <v>0.42779869999999998</v>
      </c>
      <c r="K1014" s="3">
        <f t="shared" si="101"/>
        <v>0.43304362881077385</v>
      </c>
      <c r="L1014" s="3">
        <f t="shared" si="102"/>
        <v>0.56695637118922615</v>
      </c>
      <c r="M1014" s="3">
        <f t="shared" si="103"/>
        <v>0.97415240000000003</v>
      </c>
    </row>
    <row r="1015" spans="8:13" x14ac:dyDescent="0.35">
      <c r="H1015" s="3">
        <v>49.5</v>
      </c>
      <c r="I1015" s="3">
        <v>0.54097810000000002</v>
      </c>
      <c r="J1015" s="3">
        <v>0.43310979999999999</v>
      </c>
      <c r="K1015" s="3">
        <f t="shared" si="101"/>
        <v>0.43906711661749914</v>
      </c>
      <c r="L1015" s="3">
        <f t="shared" si="102"/>
        <v>0.56093288338250091</v>
      </c>
      <c r="M1015" s="3">
        <f t="shared" si="103"/>
        <v>0.97408790000000001</v>
      </c>
    </row>
    <row r="1016" spans="8:13" x14ac:dyDescent="0.35">
      <c r="H1016" s="3">
        <v>49.55</v>
      </c>
      <c r="I1016" s="3">
        <v>0.53559239999999997</v>
      </c>
      <c r="J1016" s="3">
        <v>0.43843680000000002</v>
      </c>
      <c r="K1016" s="3">
        <f t="shared" si="101"/>
        <v>0.4451086110495413</v>
      </c>
      <c r="L1016" s="3">
        <f t="shared" si="102"/>
        <v>0.55489138895045875</v>
      </c>
      <c r="M1016" s="3">
        <f t="shared" si="103"/>
        <v>0.97402919999999993</v>
      </c>
    </row>
    <row r="1017" spans="8:13" x14ac:dyDescent="0.35">
      <c r="H1017" s="3">
        <v>49.6</v>
      </c>
      <c r="I1017" s="3">
        <v>0.53019819999999995</v>
      </c>
      <c r="J1017" s="3">
        <v>0.44377840000000002</v>
      </c>
      <c r="K1017" s="3">
        <f t="shared" si="101"/>
        <v>0.45116637283135896</v>
      </c>
      <c r="L1017" s="3">
        <f t="shared" si="102"/>
        <v>0.54883362716864104</v>
      </c>
      <c r="M1017" s="3">
        <f t="shared" si="103"/>
        <v>0.97397659999999997</v>
      </c>
    </row>
    <row r="1018" spans="8:13" x14ac:dyDescent="0.35">
      <c r="H1018" s="3">
        <v>49.65</v>
      </c>
      <c r="I1018" s="3">
        <v>0.5247965</v>
      </c>
      <c r="J1018" s="3">
        <v>0.44913350000000002</v>
      </c>
      <c r="K1018" s="3">
        <f t="shared" si="101"/>
        <v>0.45723864352555627</v>
      </c>
      <c r="L1018" s="3">
        <f t="shared" si="102"/>
        <v>0.54276135647444379</v>
      </c>
      <c r="M1018" s="3">
        <f t="shared" si="103"/>
        <v>0.97392999999999996</v>
      </c>
    </row>
    <row r="1019" spans="8:13" x14ac:dyDescent="0.35">
      <c r="H1019" s="3">
        <v>49.7</v>
      </c>
      <c r="I1019" s="3">
        <v>0.51938879999999998</v>
      </c>
      <c r="J1019" s="3">
        <v>0.45450079999999998</v>
      </c>
      <c r="K1019" s="3">
        <f t="shared" si="101"/>
        <v>0.46332364753862282</v>
      </c>
      <c r="L1019" s="3">
        <f t="shared" si="102"/>
        <v>0.53667635246137724</v>
      </c>
      <c r="M1019" s="3">
        <f t="shared" si="103"/>
        <v>0.97388959999999991</v>
      </c>
    </row>
    <row r="1020" spans="8:13" x14ac:dyDescent="0.35">
      <c r="H1020" s="3">
        <v>49.75</v>
      </c>
      <c r="I1020" s="3">
        <v>0.5139764</v>
      </c>
      <c r="J1020" s="3">
        <v>0.45987899999999998</v>
      </c>
      <c r="K1020" s="3">
        <f t="shared" si="101"/>
        <v>0.46941959416953327</v>
      </c>
      <c r="L1020" s="3">
        <f t="shared" si="102"/>
        <v>0.53058040583046673</v>
      </c>
      <c r="M1020" s="3">
        <f t="shared" si="103"/>
        <v>0.97385539999999993</v>
      </c>
    </row>
    <row r="1021" spans="8:13" x14ac:dyDescent="0.35">
      <c r="H1021" s="3">
        <v>49.8</v>
      </c>
      <c r="I1021" s="3">
        <v>0.50856049999999997</v>
      </c>
      <c r="J1021" s="3">
        <v>0.46526679999999998</v>
      </c>
      <c r="K1021" s="3">
        <f t="shared" si="101"/>
        <v>0.47552467969628576</v>
      </c>
      <c r="L1021" s="3">
        <f t="shared" si="102"/>
        <v>0.52447532030371424</v>
      </c>
      <c r="M1021" s="3">
        <f t="shared" si="103"/>
        <v>0.97382729999999995</v>
      </c>
    </row>
    <row r="1022" spans="8:13" x14ac:dyDescent="0.35">
      <c r="H1022" s="3">
        <v>49.85</v>
      </c>
      <c r="I1022" s="3">
        <v>0.50314239999999999</v>
      </c>
      <c r="J1022" s="3">
        <v>0.470663</v>
      </c>
      <c r="K1022" s="3">
        <f t="shared" si="101"/>
        <v>0.48163708949525119</v>
      </c>
      <c r="L1022" s="3">
        <f t="shared" si="102"/>
        <v>0.51836291050474881</v>
      </c>
      <c r="M1022" s="3">
        <f t="shared" si="103"/>
        <v>0.97380540000000004</v>
      </c>
    </row>
    <row r="1023" spans="8:13" x14ac:dyDescent="0.35">
      <c r="H1023" s="3">
        <v>49.9</v>
      </c>
      <c r="I1023" s="3">
        <v>0.49772359999999999</v>
      </c>
      <c r="J1023" s="3">
        <v>0.4760663</v>
      </c>
      <c r="K1023" s="3">
        <f t="shared" si="101"/>
        <v>0.48775500018809193</v>
      </c>
      <c r="L1023" s="3">
        <f t="shared" si="102"/>
        <v>0.51224499981190807</v>
      </c>
      <c r="M1023" s="3">
        <f t="shared" si="103"/>
        <v>0.97378989999999999</v>
      </c>
    </row>
    <row r="1024" spans="8:13" x14ac:dyDescent="0.35">
      <c r="H1024" s="3">
        <v>49.95</v>
      </c>
      <c r="I1024" s="3">
        <v>0.4923052</v>
      </c>
      <c r="J1024" s="3">
        <v>0.48147519999999999</v>
      </c>
      <c r="K1024" s="3">
        <f t="shared" si="101"/>
        <v>0.49387658181089017</v>
      </c>
      <c r="L1024" s="3">
        <f t="shared" si="102"/>
        <v>0.50612341818910977</v>
      </c>
      <c r="M1024" s="3">
        <f t="shared" si="103"/>
        <v>0.97378039999999999</v>
      </c>
    </row>
    <row r="1025" spans="8:13" x14ac:dyDescent="0.35">
      <c r="H1025" s="3">
        <v>50</v>
      </c>
      <c r="I1025" s="3">
        <v>0.48688870000000001</v>
      </c>
      <c r="J1025" s="3">
        <v>0.48688870000000001</v>
      </c>
      <c r="K1025" s="3">
        <f t="shared" si="101"/>
        <v>0.5</v>
      </c>
      <c r="L1025" s="3">
        <f t="shared" si="102"/>
        <v>0.5</v>
      </c>
      <c r="M1025" s="3">
        <f t="shared" si="103"/>
        <v>0.97377740000000002</v>
      </c>
    </row>
    <row r="1026" spans="8:13" x14ac:dyDescent="0.35">
      <c r="H1026" s="3">
        <v>50.05</v>
      </c>
      <c r="I1026" s="3">
        <v>0.48147519999999999</v>
      </c>
      <c r="J1026" s="3">
        <v>0.4923052</v>
      </c>
      <c r="K1026" s="3">
        <f t="shared" si="101"/>
        <v>0.50612341818910977</v>
      </c>
      <c r="L1026" s="3">
        <f t="shared" si="102"/>
        <v>0.49387658181089017</v>
      </c>
      <c r="M1026" s="3">
        <f t="shared" si="103"/>
        <v>0.97378039999999999</v>
      </c>
    </row>
    <row r="1027" spans="8:13" x14ac:dyDescent="0.35">
      <c r="H1027" s="3">
        <v>50.1</v>
      </c>
      <c r="I1027" s="3">
        <v>0.4760663</v>
      </c>
      <c r="J1027" s="3">
        <v>0.49772359999999999</v>
      </c>
      <c r="K1027" s="3">
        <f t="shared" si="101"/>
        <v>0.51224499981190807</v>
      </c>
      <c r="L1027" s="3">
        <f t="shared" si="102"/>
        <v>0.48775500018809193</v>
      </c>
      <c r="M1027" s="3">
        <f t="shared" si="103"/>
        <v>0.97378989999999999</v>
      </c>
    </row>
    <row r="1028" spans="8:13" x14ac:dyDescent="0.35">
      <c r="H1028" s="3">
        <v>50.15</v>
      </c>
      <c r="I1028" s="3">
        <v>0.470663</v>
      </c>
      <c r="J1028" s="3">
        <v>0.50314239999999999</v>
      </c>
      <c r="K1028" s="3">
        <f t="shared" si="101"/>
        <v>0.51836291050474881</v>
      </c>
      <c r="L1028" s="3">
        <f t="shared" si="102"/>
        <v>0.48163708949525119</v>
      </c>
      <c r="M1028" s="3">
        <f t="shared" si="103"/>
        <v>0.97380540000000004</v>
      </c>
    </row>
    <row r="1029" spans="8:13" x14ac:dyDescent="0.35">
      <c r="H1029" s="3">
        <v>50.2</v>
      </c>
      <c r="I1029" s="3">
        <v>0.46526679999999998</v>
      </c>
      <c r="J1029" s="3">
        <v>0.50856049999999997</v>
      </c>
      <c r="K1029" s="3">
        <f t="shared" si="101"/>
        <v>0.52447532030371424</v>
      </c>
      <c r="L1029" s="3">
        <f t="shared" si="102"/>
        <v>0.47552467969628576</v>
      </c>
      <c r="M1029" s="3">
        <f t="shared" si="103"/>
        <v>0.97382729999999995</v>
      </c>
    </row>
    <row r="1030" spans="8:13" x14ac:dyDescent="0.35">
      <c r="H1030" s="3">
        <v>50.25</v>
      </c>
      <c r="I1030" s="3">
        <v>0.45987899999999998</v>
      </c>
      <c r="J1030" s="3">
        <v>0.5139764</v>
      </c>
      <c r="K1030" s="3">
        <f t="shared" si="101"/>
        <v>0.53058040583046673</v>
      </c>
      <c r="L1030" s="3">
        <f t="shared" si="102"/>
        <v>0.46941959416953327</v>
      </c>
      <c r="M1030" s="3">
        <f t="shared" si="103"/>
        <v>0.97385539999999993</v>
      </c>
    </row>
    <row r="1031" spans="8:13" x14ac:dyDescent="0.35">
      <c r="H1031" s="3">
        <v>50.3</v>
      </c>
      <c r="I1031" s="3">
        <v>0.45450079999999998</v>
      </c>
      <c r="J1031" s="3">
        <v>0.51938879999999998</v>
      </c>
      <c r="K1031" s="3">
        <f t="shared" si="101"/>
        <v>0.53667635246137724</v>
      </c>
      <c r="L1031" s="3">
        <f t="shared" si="102"/>
        <v>0.46332364753862282</v>
      </c>
      <c r="M1031" s="3">
        <f t="shared" si="103"/>
        <v>0.97388959999999991</v>
      </c>
    </row>
    <row r="1032" spans="8:13" x14ac:dyDescent="0.35">
      <c r="H1032" s="3">
        <v>50.35</v>
      </c>
      <c r="I1032" s="3">
        <v>0.44913350000000002</v>
      </c>
      <c r="J1032" s="3">
        <v>0.5247965</v>
      </c>
      <c r="K1032" s="3">
        <f t="shared" si="101"/>
        <v>0.54276135647444379</v>
      </c>
      <c r="L1032" s="3">
        <f t="shared" si="102"/>
        <v>0.45723864352555627</v>
      </c>
      <c r="M1032" s="3">
        <f t="shared" si="103"/>
        <v>0.97392999999999996</v>
      </c>
    </row>
    <row r="1033" spans="8:13" x14ac:dyDescent="0.35">
      <c r="H1033" s="3">
        <v>50.4</v>
      </c>
      <c r="I1033" s="3">
        <v>0.44377840000000002</v>
      </c>
      <c r="J1033" s="3">
        <v>0.53019819999999995</v>
      </c>
      <c r="K1033" s="3">
        <f t="shared" si="101"/>
        <v>0.54883362716864104</v>
      </c>
      <c r="L1033" s="3">
        <f t="shared" si="102"/>
        <v>0.45116637283135896</v>
      </c>
      <c r="M1033" s="3">
        <f t="shared" si="103"/>
        <v>0.97397659999999997</v>
      </c>
    </row>
    <row r="1034" spans="8:13" x14ac:dyDescent="0.35">
      <c r="H1034" s="3">
        <v>50.45</v>
      </c>
      <c r="I1034" s="3">
        <v>0.43843680000000002</v>
      </c>
      <c r="J1034" s="3">
        <v>0.53559239999999997</v>
      </c>
      <c r="K1034" s="3">
        <f t="shared" si="101"/>
        <v>0.55489138895045875</v>
      </c>
      <c r="L1034" s="3">
        <f t="shared" si="102"/>
        <v>0.4451086110495413</v>
      </c>
      <c r="M1034" s="3">
        <f t="shared" si="103"/>
        <v>0.97402919999999993</v>
      </c>
    </row>
    <row r="1035" spans="8:13" x14ac:dyDescent="0.35">
      <c r="H1035" s="3">
        <v>50.5</v>
      </c>
      <c r="I1035" s="3">
        <v>0.43310979999999999</v>
      </c>
      <c r="J1035" s="3">
        <v>0.54097810000000002</v>
      </c>
      <c r="K1035" s="3">
        <f t="shared" si="101"/>
        <v>0.56093288338250091</v>
      </c>
      <c r="L1035" s="3">
        <f t="shared" si="102"/>
        <v>0.43906711661749914</v>
      </c>
      <c r="M1035" s="3">
        <f t="shared" si="103"/>
        <v>0.97408790000000001</v>
      </c>
    </row>
    <row r="1036" spans="8:13" x14ac:dyDescent="0.35">
      <c r="H1036" s="3">
        <v>50.55</v>
      </c>
      <c r="I1036" s="3">
        <v>0.42779869999999998</v>
      </c>
      <c r="J1036" s="3">
        <v>0.54635370000000005</v>
      </c>
      <c r="K1036" s="3">
        <f t="shared" si="101"/>
        <v>0.56695637118922615</v>
      </c>
      <c r="L1036" s="3">
        <f t="shared" si="102"/>
        <v>0.43304362881077385</v>
      </c>
      <c r="M1036" s="3">
        <f t="shared" si="103"/>
        <v>0.97415240000000003</v>
      </c>
    </row>
    <row r="1037" spans="8:13" x14ac:dyDescent="0.35">
      <c r="H1037" s="3">
        <v>50.6</v>
      </c>
      <c r="I1037" s="3">
        <v>0.42250480000000001</v>
      </c>
      <c r="J1037" s="3">
        <v>0.55171820000000005</v>
      </c>
      <c r="K1037" s="3">
        <f t="shared" si="101"/>
        <v>0.57296013421504555</v>
      </c>
      <c r="L1037" s="3">
        <f t="shared" si="102"/>
        <v>0.42703986578495445</v>
      </c>
      <c r="M1037" s="3">
        <f t="shared" si="103"/>
        <v>0.97422300000000006</v>
      </c>
    </row>
    <row r="1038" spans="8:13" x14ac:dyDescent="0.35">
      <c r="H1038" s="3">
        <v>50.65</v>
      </c>
      <c r="I1038" s="3">
        <v>0.41722910000000002</v>
      </c>
      <c r="J1038" s="3">
        <v>0.55707019999999996</v>
      </c>
      <c r="K1038" s="3">
        <f t="shared" si="101"/>
        <v>0.57894247733022597</v>
      </c>
      <c r="L1038" s="3">
        <f t="shared" si="102"/>
        <v>0.42105752266977398</v>
      </c>
      <c r="M1038" s="3">
        <f t="shared" si="103"/>
        <v>0.97429929999999998</v>
      </c>
    </row>
    <row r="1039" spans="8:13" x14ac:dyDescent="0.35">
      <c r="H1039" s="3">
        <v>50.7</v>
      </c>
      <c r="I1039" s="3">
        <v>0.41197299999999998</v>
      </c>
      <c r="J1039" s="3">
        <v>0.56240840000000003</v>
      </c>
      <c r="K1039" s="3">
        <f t="shared" si="101"/>
        <v>0.58490173028026637</v>
      </c>
      <c r="L1039" s="3">
        <f t="shared" si="102"/>
        <v>0.41509826971973368</v>
      </c>
      <c r="M1039" s="3">
        <f t="shared" si="103"/>
        <v>0.97438139999999995</v>
      </c>
    </row>
    <row r="1040" spans="8:13" x14ac:dyDescent="0.35">
      <c r="H1040" s="3">
        <v>50.75</v>
      </c>
      <c r="I1040" s="3">
        <v>0.40673759999999998</v>
      </c>
      <c r="J1040" s="3">
        <v>0.56773169999999995</v>
      </c>
      <c r="K1040" s="3">
        <f t="shared" si="101"/>
        <v>0.59083624947461977</v>
      </c>
      <c r="L1040" s="3">
        <f t="shared" si="102"/>
        <v>0.40916375052538023</v>
      </c>
      <c r="M1040" s="3">
        <f t="shared" si="103"/>
        <v>0.97446929999999998</v>
      </c>
    </row>
    <row r="1041" spans="8:13" x14ac:dyDescent="0.35">
      <c r="H1041" s="3">
        <v>50.8</v>
      </c>
      <c r="I1041" s="3">
        <v>0.40152399999999999</v>
      </c>
      <c r="J1041" s="3">
        <v>0.57303879999999996</v>
      </c>
      <c r="K1041" s="3">
        <f t="shared" si="101"/>
        <v>0.59674441971093339</v>
      </c>
      <c r="L1041" s="3">
        <f t="shared" si="102"/>
        <v>0.40325558028906661</v>
      </c>
      <c r="M1041" s="3">
        <f t="shared" si="103"/>
        <v>0.97456279999999995</v>
      </c>
    </row>
    <row r="1042" spans="8:13" x14ac:dyDescent="0.35">
      <c r="H1042" s="3">
        <v>50.85</v>
      </c>
      <c r="I1042" s="3">
        <v>0.3963333</v>
      </c>
      <c r="J1042" s="3">
        <v>0.57832850000000002</v>
      </c>
      <c r="K1042" s="3">
        <f t="shared" si="101"/>
        <v>0.60262465583119118</v>
      </c>
      <c r="L1042" s="3">
        <f t="shared" si="102"/>
        <v>0.39737534416880888</v>
      </c>
      <c r="M1042" s="3">
        <f t="shared" si="103"/>
        <v>0.97466180000000002</v>
      </c>
    </row>
    <row r="1043" spans="8:13" x14ac:dyDescent="0.35">
      <c r="H1043" s="3">
        <v>50.9</v>
      </c>
      <c r="I1043" s="3">
        <v>0.39116669999999998</v>
      </c>
      <c r="J1043" s="3">
        <v>0.58359970000000005</v>
      </c>
      <c r="K1043" s="3">
        <f t="shared" si="101"/>
        <v>0.60847540430645364</v>
      </c>
      <c r="L1043" s="3">
        <f t="shared" si="102"/>
        <v>0.39152459569354636</v>
      </c>
      <c r="M1043" s="3">
        <f t="shared" si="103"/>
        <v>0.97476640000000003</v>
      </c>
    </row>
    <row r="1044" spans="8:13" x14ac:dyDescent="0.35">
      <c r="H1044" s="3">
        <v>50.95</v>
      </c>
      <c r="I1044" s="3">
        <v>0.38602520000000001</v>
      </c>
      <c r="J1044" s="3">
        <v>0.58885100000000001</v>
      </c>
      <c r="K1044" s="3">
        <f t="shared" si="101"/>
        <v>0.61429514474717206</v>
      </c>
      <c r="L1044" s="3">
        <f t="shared" si="102"/>
        <v>0.38570485525282794</v>
      </c>
      <c r="M1044" s="3">
        <f t="shared" si="103"/>
        <v>0.97487619999999997</v>
      </c>
    </row>
    <row r="1045" spans="8:13" x14ac:dyDescent="0.35">
      <c r="H1045" s="3">
        <v>51</v>
      </c>
      <c r="I1045" s="3">
        <v>0.38090980000000002</v>
      </c>
      <c r="J1045" s="3">
        <v>0.59408139999999998</v>
      </c>
      <c r="K1045" s="3">
        <f t="shared" si="101"/>
        <v>0.62008239133631671</v>
      </c>
      <c r="L1045" s="3">
        <f t="shared" si="102"/>
        <v>0.37991760866368329</v>
      </c>
      <c r="M1045" s="3">
        <f t="shared" si="103"/>
        <v>0.97499120000000006</v>
      </c>
    </row>
    <row r="1046" spans="8:13" x14ac:dyDescent="0.35">
      <c r="H1046" s="3">
        <v>51.05</v>
      </c>
      <c r="I1046" s="3">
        <v>0.37582169999999998</v>
      </c>
      <c r="J1046" s="3">
        <v>0.59928979999999998</v>
      </c>
      <c r="K1046" s="3">
        <f t="shared" si="101"/>
        <v>0.62583569418290896</v>
      </c>
      <c r="L1046" s="3">
        <f t="shared" si="102"/>
        <v>0.37416430581709104</v>
      </c>
      <c r="M1046" s="3">
        <f t="shared" si="103"/>
        <v>0.97511149999999991</v>
      </c>
    </row>
    <row r="1047" spans="8:13" x14ac:dyDescent="0.35">
      <c r="H1047" s="3">
        <v>51.1</v>
      </c>
      <c r="I1047" s="3">
        <v>0.37076189999999998</v>
      </c>
      <c r="J1047" s="3">
        <v>0.60447499999999998</v>
      </c>
      <c r="K1047" s="3">
        <f t="shared" si="101"/>
        <v>0.63155364059380159</v>
      </c>
      <c r="L1047" s="3">
        <f t="shared" si="102"/>
        <v>0.36844635940619841</v>
      </c>
      <c r="M1047" s="3">
        <f t="shared" si="103"/>
        <v>0.97523689999999996</v>
      </c>
    </row>
    <row r="1048" spans="8:13" x14ac:dyDescent="0.35">
      <c r="H1048" s="3">
        <v>51.15</v>
      </c>
      <c r="I1048" s="3">
        <v>0.36573119999999998</v>
      </c>
      <c r="J1048" s="3">
        <v>0.60963590000000001</v>
      </c>
      <c r="K1048" s="3">
        <f t="shared" si="101"/>
        <v>0.63723485626189125</v>
      </c>
      <c r="L1048" s="3">
        <f t="shared" si="102"/>
        <v>0.3627651437381087</v>
      </c>
      <c r="M1048" s="3">
        <f t="shared" si="103"/>
        <v>0.97536709999999993</v>
      </c>
    </row>
    <row r="1049" spans="8:13" x14ac:dyDescent="0.35">
      <c r="H1049" s="3">
        <v>51.2</v>
      </c>
      <c r="I1049" s="3">
        <v>0.36073080000000002</v>
      </c>
      <c r="J1049" s="3">
        <v>0.61477150000000003</v>
      </c>
      <c r="K1049" s="3">
        <f t="shared" si="101"/>
        <v>0.64287800636925496</v>
      </c>
      <c r="L1049" s="3">
        <f t="shared" si="102"/>
        <v>0.35712199363074504</v>
      </c>
      <c r="M1049" s="3">
        <f t="shared" si="103"/>
        <v>0.97550230000000004</v>
      </c>
    </row>
    <row r="1050" spans="8:13" x14ac:dyDescent="0.35">
      <c r="H1050" s="3">
        <v>51.25</v>
      </c>
      <c r="I1050" s="3">
        <v>0.35576150000000001</v>
      </c>
      <c r="J1050" s="3">
        <v>0.61988069999999995</v>
      </c>
      <c r="K1050" s="3">
        <f t="shared" ref="K1050:K1113" si="104">0.5*(1+TANH((H1050-$I$21/2)/$I$20))</f>
        <v>0.64848179660398231</v>
      </c>
      <c r="L1050" s="3">
        <f t="shared" ref="L1050:L1113" si="105">0.5*(1-TANH((H1050-$I$21/2)/$I$20))</f>
        <v>0.35151820339601769</v>
      </c>
      <c r="M1050" s="3">
        <f t="shared" ref="M1050:M1113" si="106">SUM(I1050:J1050)</f>
        <v>0.97564220000000001</v>
      </c>
    </row>
    <row r="1051" spans="8:13" x14ac:dyDescent="0.35">
      <c r="H1051" s="3">
        <v>51.3</v>
      </c>
      <c r="I1051" s="3">
        <v>0.35082419999999997</v>
      </c>
      <c r="J1051" s="3">
        <v>0.62496249999999998</v>
      </c>
      <c r="K1051" s="3">
        <f t="shared" si="104"/>
        <v>0.65404497408982865</v>
      </c>
      <c r="L1051" s="3">
        <f t="shared" si="105"/>
        <v>0.34595502591017135</v>
      </c>
      <c r="M1051" s="3">
        <f t="shared" si="106"/>
        <v>0.97578670000000001</v>
      </c>
    </row>
    <row r="1052" spans="8:13" x14ac:dyDescent="0.35">
      <c r="H1052" s="3">
        <v>51.35</v>
      </c>
      <c r="I1052" s="3">
        <v>0.3459198</v>
      </c>
      <c r="J1052" s="3">
        <v>0.63001589999999996</v>
      </c>
      <c r="K1052" s="3">
        <f t="shared" si="104"/>
        <v>0.65956632822807038</v>
      </c>
      <c r="L1052" s="3">
        <f t="shared" si="105"/>
        <v>0.34043367177192957</v>
      </c>
      <c r="M1052" s="3">
        <f t="shared" si="106"/>
        <v>0.97593569999999996</v>
      </c>
    </row>
    <row r="1053" spans="8:13" x14ac:dyDescent="0.35">
      <c r="H1053" s="3">
        <v>51.4</v>
      </c>
      <c r="I1053" s="3">
        <v>0.34104909999999999</v>
      </c>
      <c r="J1053" s="3">
        <v>0.63503980000000004</v>
      </c>
      <c r="K1053" s="3">
        <f t="shared" si="104"/>
        <v>0.66504469145127398</v>
      </c>
      <c r="L1053" s="3">
        <f t="shared" si="105"/>
        <v>0.33495530854872602</v>
      </c>
      <c r="M1053" s="3">
        <f t="shared" si="106"/>
        <v>0.97608890000000004</v>
      </c>
    </row>
    <row r="1054" spans="8:13" x14ac:dyDescent="0.35">
      <c r="H1054" s="3">
        <v>51.45</v>
      </c>
      <c r="I1054" s="3">
        <v>0.33621309999999999</v>
      </c>
      <c r="J1054" s="3">
        <v>0.64003350000000003</v>
      </c>
      <c r="K1054" s="3">
        <f t="shared" si="104"/>
        <v>0.67047893988897789</v>
      </c>
      <c r="L1054" s="3">
        <f t="shared" si="105"/>
        <v>0.32952106011102211</v>
      </c>
      <c r="M1054" s="3">
        <f t="shared" si="106"/>
        <v>0.97624660000000008</v>
      </c>
    </row>
    <row r="1055" spans="8:13" x14ac:dyDescent="0.35">
      <c r="H1055" s="3">
        <v>51.5</v>
      </c>
      <c r="I1055" s="3">
        <v>0.3314125</v>
      </c>
      <c r="J1055" s="3">
        <v>0.64499580000000001</v>
      </c>
      <c r="K1055" s="3">
        <f t="shared" si="104"/>
        <v>0.67586799394554831</v>
      </c>
      <c r="L1055" s="3">
        <f t="shared" si="105"/>
        <v>0.32413200605445169</v>
      </c>
      <c r="M1055" s="3">
        <f t="shared" si="106"/>
        <v>0.97640830000000001</v>
      </c>
    </row>
    <row r="1056" spans="8:13" x14ac:dyDescent="0.35">
      <c r="H1056" s="3">
        <v>51.55</v>
      </c>
      <c r="I1056" s="3">
        <v>0.32664799999999999</v>
      </c>
      <c r="J1056" s="3">
        <v>0.649926</v>
      </c>
      <c r="K1056" s="3">
        <f t="shared" si="104"/>
        <v>0.68121081879078405</v>
      </c>
      <c r="L1056" s="3">
        <f t="shared" si="105"/>
        <v>0.31878918120921595</v>
      </c>
      <c r="M1056" s="3">
        <f t="shared" si="106"/>
        <v>0.97657400000000005</v>
      </c>
    </row>
    <row r="1057" spans="8:13" x14ac:dyDescent="0.35">
      <c r="H1057" s="3">
        <v>51.6</v>
      </c>
      <c r="I1057" s="3">
        <v>0.3219204</v>
      </c>
      <c r="J1057" s="3">
        <v>0.65482309999999999</v>
      </c>
      <c r="K1057" s="3">
        <f t="shared" si="104"/>
        <v>0.68650642476407064</v>
      </c>
      <c r="L1057" s="3">
        <f t="shared" si="105"/>
        <v>0.31349357523592936</v>
      </c>
      <c r="M1057" s="3">
        <f t="shared" si="106"/>
        <v>0.97674349999999999</v>
      </c>
    </row>
    <row r="1058" spans="8:13" x14ac:dyDescent="0.35">
      <c r="H1058" s="3">
        <v>51.65</v>
      </c>
      <c r="I1058" s="3">
        <v>0.31723040000000002</v>
      </c>
      <c r="J1058" s="3">
        <v>0.65968629999999995</v>
      </c>
      <c r="K1058" s="3">
        <f t="shared" si="104"/>
        <v>0.69175386769316483</v>
      </c>
      <c r="L1058" s="3">
        <f t="shared" si="105"/>
        <v>0.30824613230683517</v>
      </c>
      <c r="M1058" s="3">
        <f t="shared" si="106"/>
        <v>0.97691669999999997</v>
      </c>
    </row>
    <row r="1059" spans="8:13" x14ac:dyDescent="0.35">
      <c r="H1059" s="3">
        <v>51.7</v>
      </c>
      <c r="I1059" s="3">
        <v>0.31257869999999999</v>
      </c>
      <c r="J1059" s="3">
        <v>0.66451490000000002</v>
      </c>
      <c r="K1059" s="3">
        <f t="shared" si="104"/>
        <v>0.69695224912893228</v>
      </c>
      <c r="L1059" s="3">
        <f t="shared" si="105"/>
        <v>0.30304775087106772</v>
      </c>
      <c r="M1059" s="3">
        <f t="shared" si="106"/>
        <v>0.97709360000000001</v>
      </c>
    </row>
    <row r="1060" spans="8:13" x14ac:dyDescent="0.35">
      <c r="H1060" s="3">
        <v>51.75</v>
      </c>
      <c r="I1060" s="3">
        <v>0.30796590000000001</v>
      </c>
      <c r="J1060" s="3">
        <v>0.66930789999999996</v>
      </c>
      <c r="K1060" s="3">
        <f t="shared" si="104"/>
        <v>0.70210071649756445</v>
      </c>
      <c r="L1060" s="3">
        <f t="shared" si="105"/>
        <v>0.29789928350243555</v>
      </c>
      <c r="M1060" s="3">
        <f t="shared" si="106"/>
        <v>0.97727379999999997</v>
      </c>
    </row>
    <row r="1061" spans="8:13" x14ac:dyDescent="0.35">
      <c r="H1061" s="3">
        <v>51.8</v>
      </c>
      <c r="I1061" s="3">
        <v>0.30339270000000002</v>
      </c>
      <c r="J1061" s="3">
        <v>0.67406469999999996</v>
      </c>
      <c r="K1061" s="3">
        <f t="shared" si="104"/>
        <v>0.70719846317205726</v>
      </c>
      <c r="L1061" s="3">
        <f t="shared" si="105"/>
        <v>0.29280153682794274</v>
      </c>
      <c r="M1061" s="3">
        <f t="shared" si="106"/>
        <v>0.97745740000000003</v>
      </c>
    </row>
    <row r="1062" spans="8:13" x14ac:dyDescent="0.35">
      <c r="H1062" s="3">
        <v>51.85</v>
      </c>
      <c r="I1062" s="3">
        <v>0.29885970000000001</v>
      </c>
      <c r="J1062" s="3">
        <v>0.67878459999999996</v>
      </c>
      <c r="K1062" s="3">
        <f t="shared" si="104"/>
        <v>0.71224472846489539</v>
      </c>
      <c r="L1062" s="3">
        <f t="shared" si="105"/>
        <v>0.28775527153510461</v>
      </c>
      <c r="M1062" s="3">
        <f t="shared" si="106"/>
        <v>0.97764429999999991</v>
      </c>
    </row>
    <row r="1063" spans="8:13" x14ac:dyDescent="0.35">
      <c r="H1063" s="3">
        <v>51.9</v>
      </c>
      <c r="I1063" s="3">
        <v>0.2943673</v>
      </c>
      <c r="J1063" s="3">
        <v>0.68346669999999998</v>
      </c>
      <c r="K1063" s="3">
        <f t="shared" si="104"/>
        <v>0.71723879754409881</v>
      </c>
      <c r="L1063" s="3">
        <f t="shared" si="105"/>
        <v>0.28276120245590125</v>
      </c>
      <c r="M1063" s="3">
        <f t="shared" si="106"/>
        <v>0.97783399999999998</v>
      </c>
    </row>
    <row r="1064" spans="8:13" x14ac:dyDescent="0.35">
      <c r="H1064" s="3">
        <v>51.95</v>
      </c>
      <c r="I1064" s="3">
        <v>0.28991620000000001</v>
      </c>
      <c r="J1064" s="3">
        <v>0.68811049999999996</v>
      </c>
      <c r="K1064" s="3">
        <f t="shared" si="104"/>
        <v>0.72218000127495763</v>
      </c>
      <c r="L1064" s="3">
        <f t="shared" si="105"/>
        <v>0.27781999872504237</v>
      </c>
      <c r="M1064" s="3">
        <f t="shared" si="106"/>
        <v>0.97802670000000003</v>
      </c>
    </row>
    <row r="1065" spans="8:13" x14ac:dyDescent="0.35">
      <c r="H1065" s="3">
        <v>52</v>
      </c>
      <c r="I1065" s="3">
        <v>0.28550690000000001</v>
      </c>
      <c r="J1065" s="3">
        <v>0.69271539999999998</v>
      </c>
      <c r="K1065" s="3">
        <f t="shared" si="104"/>
        <v>0.72706771598991726</v>
      </c>
      <c r="L1065" s="3">
        <f t="shared" si="105"/>
        <v>0.27293228401008274</v>
      </c>
      <c r="M1065" s="3">
        <f t="shared" si="106"/>
        <v>0.97822229999999999</v>
      </c>
    </row>
    <row r="1066" spans="8:13" x14ac:dyDescent="0.35">
      <c r="H1066" s="3">
        <v>52.05</v>
      </c>
      <c r="I1066" s="3">
        <v>0.2811398</v>
      </c>
      <c r="J1066" s="3">
        <v>0.69728060000000003</v>
      </c>
      <c r="K1066" s="3">
        <f t="shared" si="104"/>
        <v>0.7319013631892497</v>
      </c>
      <c r="L1066" s="3">
        <f t="shared" si="105"/>
        <v>0.2680986368107503</v>
      </c>
      <c r="M1066" s="3">
        <f t="shared" si="106"/>
        <v>0.97842040000000008</v>
      </c>
    </row>
    <row r="1067" spans="8:13" x14ac:dyDescent="0.35">
      <c r="H1067" s="3">
        <v>52.1</v>
      </c>
      <c r="I1067" s="3">
        <v>0.27681529999999999</v>
      </c>
      <c r="J1067" s="3">
        <v>0.70180560000000003</v>
      </c>
      <c r="K1067" s="3">
        <f t="shared" si="104"/>
        <v>0.73668040917523991</v>
      </c>
      <c r="L1067" s="3">
        <f t="shared" si="105"/>
        <v>0.26331959082476003</v>
      </c>
      <c r="M1067" s="3">
        <f t="shared" si="106"/>
        <v>0.97862090000000002</v>
      </c>
    </row>
    <row r="1068" spans="8:13" x14ac:dyDescent="0.35">
      <c r="H1068" s="3">
        <v>52.15</v>
      </c>
      <c r="I1068" s="3">
        <v>0.2725339</v>
      </c>
      <c r="J1068" s="3">
        <v>0.70628990000000003</v>
      </c>
      <c r="K1068" s="3">
        <f t="shared" si="104"/>
        <v>0.74140436462274495</v>
      </c>
      <c r="L1068" s="3">
        <f t="shared" si="105"/>
        <v>0.25859563537725505</v>
      </c>
      <c r="M1068" s="3">
        <f t="shared" si="106"/>
        <v>0.97882380000000002</v>
      </c>
    </row>
    <row r="1069" spans="8:13" x14ac:dyDescent="0.35">
      <c r="H1069" s="3">
        <v>52.2</v>
      </c>
      <c r="I1069" s="3">
        <v>0.26829599999999998</v>
      </c>
      <c r="J1069" s="3">
        <v>0.71073299999999995</v>
      </c>
      <c r="K1069" s="3">
        <f t="shared" si="104"/>
        <v>0.74607278408908129</v>
      </c>
      <c r="L1069" s="3">
        <f t="shared" si="105"/>
        <v>0.25392721591091871</v>
      </c>
      <c r="M1069" s="3">
        <f t="shared" si="106"/>
        <v>0.97902899999999993</v>
      </c>
    </row>
    <row r="1070" spans="8:13" x14ac:dyDescent="0.35">
      <c r="H1070" s="3">
        <v>52.25</v>
      </c>
      <c r="I1070" s="3">
        <v>0.2641018</v>
      </c>
      <c r="J1070" s="3">
        <v>0.7151343</v>
      </c>
      <c r="K1070" s="3">
        <f t="shared" si="104"/>
        <v>0.75068526546625036</v>
      </c>
      <c r="L1070" s="3">
        <f t="shared" si="105"/>
        <v>0.24931473453374969</v>
      </c>
      <c r="M1070" s="3">
        <f t="shared" si="106"/>
        <v>0.97923610000000005</v>
      </c>
    </row>
    <row r="1071" spans="8:13" x14ac:dyDescent="0.35">
      <c r="H1071" s="3">
        <v>52.3</v>
      </c>
      <c r="I1071" s="3">
        <v>0.25995180000000001</v>
      </c>
      <c r="J1071" s="3">
        <v>0.71949339999999995</v>
      </c>
      <c r="K1071" s="3">
        <f t="shared" si="104"/>
        <v>0.75524144937861193</v>
      </c>
      <c r="L1071" s="3">
        <f t="shared" si="105"/>
        <v>0.24475855062138813</v>
      </c>
      <c r="M1071" s="3">
        <f t="shared" si="106"/>
        <v>0.97944520000000002</v>
      </c>
    </row>
    <row r="1072" spans="8:13" x14ac:dyDescent="0.35">
      <c r="H1072" s="3">
        <v>52.35</v>
      </c>
      <c r="I1072" s="3">
        <v>0.25584630000000003</v>
      </c>
      <c r="J1072" s="3">
        <v>0.72380990000000001</v>
      </c>
      <c r="K1072" s="3">
        <f t="shared" si="104"/>
        <v>0.75974101852913112</v>
      </c>
      <c r="L1072" s="3">
        <f t="shared" si="105"/>
        <v>0.24025898147086894</v>
      </c>
      <c r="M1072" s="3">
        <f t="shared" si="106"/>
        <v>0.97965619999999998</v>
      </c>
    </row>
    <row r="1073" spans="8:13" x14ac:dyDescent="0.35">
      <c r="H1073" s="3">
        <v>52.4</v>
      </c>
      <c r="I1073" s="3">
        <v>0.25178539999999999</v>
      </c>
      <c r="J1073" s="3">
        <v>0.72808329999999999</v>
      </c>
      <c r="K1073" s="3">
        <f t="shared" si="104"/>
        <v>0.76418369699738031</v>
      </c>
      <c r="L1073" s="3">
        <f t="shared" si="105"/>
        <v>0.23581630300261974</v>
      </c>
      <c r="M1073" s="3">
        <f t="shared" si="106"/>
        <v>0.97986869999999993</v>
      </c>
    </row>
    <row r="1074" spans="8:13" x14ac:dyDescent="0.35">
      <c r="H1074" s="3">
        <v>52.45</v>
      </c>
      <c r="I1074" s="3">
        <v>0.2477695</v>
      </c>
      <c r="J1074" s="3">
        <v>0.73231329999999994</v>
      </c>
      <c r="K1074" s="3">
        <f t="shared" si="104"/>
        <v>0.76856924949250083</v>
      </c>
      <c r="L1074" s="3">
        <f t="shared" si="105"/>
        <v>0.23143075050749917</v>
      </c>
      <c r="M1074" s="3">
        <f t="shared" si="106"/>
        <v>0.98008279999999992</v>
      </c>
    </row>
    <row r="1075" spans="8:13" x14ac:dyDescent="0.35">
      <c r="H1075" s="3">
        <v>52.5</v>
      </c>
      <c r="I1075" s="3">
        <v>0.24379880000000001</v>
      </c>
      <c r="J1075" s="3">
        <v>0.73649960000000003</v>
      </c>
      <c r="K1075" s="3">
        <f t="shared" si="104"/>
        <v>0.77289748056431584</v>
      </c>
      <c r="L1075" s="3">
        <f t="shared" si="105"/>
        <v>0.22710251943568416</v>
      </c>
      <c r="M1075" s="3">
        <f t="shared" si="106"/>
        <v>0.98029840000000001</v>
      </c>
    </row>
    <row r="1076" spans="8:13" x14ac:dyDescent="0.35">
      <c r="H1076" s="3">
        <v>52.55</v>
      </c>
      <c r="I1076" s="3">
        <v>0.23987339999999999</v>
      </c>
      <c r="J1076" s="3">
        <v>0.74064169999999996</v>
      </c>
      <c r="K1076" s="3">
        <f t="shared" si="104"/>
        <v>0.7771682337758159</v>
      </c>
      <c r="L1076" s="3">
        <f t="shared" si="105"/>
        <v>0.2228317662241841</v>
      </c>
      <c r="M1076" s="3">
        <f t="shared" si="106"/>
        <v>0.98051509999999997</v>
      </c>
    </row>
    <row r="1077" spans="8:13" x14ac:dyDescent="0.35">
      <c r="H1077" s="3">
        <v>52.6</v>
      </c>
      <c r="I1077" s="3">
        <v>0.23599349999999999</v>
      </c>
      <c r="J1077" s="3">
        <v>0.7447395</v>
      </c>
      <c r="K1077" s="3">
        <f t="shared" si="104"/>
        <v>0.7813813908401892</v>
      </c>
      <c r="L1077" s="3">
        <f t="shared" si="105"/>
        <v>0.21861860915981085</v>
      </c>
      <c r="M1077" s="3">
        <f t="shared" si="106"/>
        <v>0.98073299999999997</v>
      </c>
    </row>
    <row r="1078" spans="8:13" x14ac:dyDescent="0.35">
      <c r="H1078" s="3">
        <v>52.65</v>
      </c>
      <c r="I1078" s="3">
        <v>0.23215930000000001</v>
      </c>
      <c r="J1078" s="3">
        <v>0.74879260000000003</v>
      </c>
      <c r="K1078" s="3">
        <f t="shared" si="104"/>
        <v>0.78553687072556344</v>
      </c>
      <c r="L1078" s="3">
        <f t="shared" si="105"/>
        <v>0.21446312927443656</v>
      </c>
      <c r="M1078" s="3">
        <f t="shared" si="106"/>
        <v>0.98095189999999999</v>
      </c>
    </row>
    <row r="1079" spans="8:13" x14ac:dyDescent="0.35">
      <c r="H1079" s="3">
        <v>52.7</v>
      </c>
      <c r="I1079" s="3">
        <v>0.22837080000000001</v>
      </c>
      <c r="J1079" s="3">
        <v>0.7528009</v>
      </c>
      <c r="K1079" s="3">
        <f t="shared" si="104"/>
        <v>0.78963462873058987</v>
      </c>
      <c r="L1079" s="3">
        <f t="shared" si="105"/>
        <v>0.21036537126941013</v>
      </c>
      <c r="M1079" s="3">
        <f t="shared" si="106"/>
        <v>0.98117169999999998</v>
      </c>
    </row>
    <row r="1080" spans="8:13" x14ac:dyDescent="0.35">
      <c r="H1080" s="3">
        <v>52.75</v>
      </c>
      <c r="I1080" s="3">
        <v>0.2246281</v>
      </c>
      <c r="J1080" s="3">
        <v>0.75676399999999999</v>
      </c>
      <c r="K1080" s="3">
        <f t="shared" si="104"/>
        <v>0.79367465553392857</v>
      </c>
      <c r="L1080" s="3">
        <f t="shared" si="105"/>
        <v>0.20632534446607143</v>
      </c>
      <c r="M1080" s="3">
        <f t="shared" si="106"/>
        <v>0.98139209999999999</v>
      </c>
    </row>
    <row r="1081" spans="8:13" x14ac:dyDescent="0.35">
      <c r="H1081" s="3">
        <v>52.8</v>
      </c>
      <c r="I1081" s="3">
        <v>0.2209314</v>
      </c>
      <c r="J1081" s="3">
        <v>0.76068199999999997</v>
      </c>
      <c r="K1081" s="3">
        <f t="shared" si="104"/>
        <v>0.79765697622067577</v>
      </c>
      <c r="L1081" s="3">
        <f t="shared" si="105"/>
        <v>0.20234302377932428</v>
      </c>
      <c r="M1081" s="3">
        <f t="shared" si="106"/>
        <v>0.98161339999999997</v>
      </c>
    </row>
    <row r="1082" spans="8:13" x14ac:dyDescent="0.35">
      <c r="H1082" s="3">
        <v>52.85</v>
      </c>
      <c r="I1082" s="3">
        <v>0.21728059999999999</v>
      </c>
      <c r="J1082" s="3">
        <v>0.76455450000000003</v>
      </c>
      <c r="K1082" s="3">
        <f t="shared" si="104"/>
        <v>0.80158164928867093</v>
      </c>
      <c r="L1082" s="3">
        <f t="shared" si="105"/>
        <v>0.19841835071132902</v>
      </c>
      <c r="M1082" s="3">
        <f t="shared" si="106"/>
        <v>0.98183510000000007</v>
      </c>
    </row>
    <row r="1083" spans="8:13" x14ac:dyDescent="0.35">
      <c r="H1083" s="3">
        <v>52.9</v>
      </c>
      <c r="I1083" s="3">
        <v>0.2136757</v>
      </c>
      <c r="J1083" s="3">
        <v>0.76838139999999999</v>
      </c>
      <c r="K1083" s="3">
        <f t="shared" si="104"/>
        <v>0.80544876563757672</v>
      </c>
      <c r="L1083" s="3">
        <f t="shared" si="105"/>
        <v>0.19455123436242328</v>
      </c>
      <c r="M1083" s="3">
        <f t="shared" si="106"/>
        <v>0.98205710000000002</v>
      </c>
    </row>
    <row r="1084" spans="8:13" x14ac:dyDescent="0.35">
      <c r="H1084" s="3">
        <v>52.95</v>
      </c>
      <c r="I1084" s="3">
        <v>0.21011679999999999</v>
      </c>
      <c r="J1084" s="3">
        <v>0.77216269999999998</v>
      </c>
      <c r="K1084" s="3">
        <f t="shared" si="104"/>
        <v>0.80925844754353804</v>
      </c>
      <c r="L1084" s="3">
        <f t="shared" si="105"/>
        <v>0.1907415524564619</v>
      </c>
      <c r="M1084" s="3">
        <f t="shared" si="106"/>
        <v>0.98227949999999997</v>
      </c>
    </row>
    <row r="1085" spans="8:13" x14ac:dyDescent="0.35">
      <c r="H1085" s="3">
        <v>53</v>
      </c>
      <c r="I1085" s="3">
        <v>0.2066037</v>
      </c>
      <c r="J1085" s="3">
        <v>0.77589830000000004</v>
      </c>
      <c r="K1085" s="3">
        <f t="shared" si="104"/>
        <v>0.81301084762212839</v>
      </c>
      <c r="L1085" s="3">
        <f t="shared" si="105"/>
        <v>0.18698915237787161</v>
      </c>
      <c r="M1085" s="3">
        <f t="shared" si="106"/>
        <v>0.98250199999999999</v>
      </c>
    </row>
    <row r="1086" spans="8:13" x14ac:dyDescent="0.35">
      <c r="H1086" s="3">
        <v>53.05</v>
      </c>
      <c r="I1086" s="3">
        <v>0.2031366</v>
      </c>
      <c r="J1086" s="3">
        <v>0.77958810000000001</v>
      </c>
      <c r="K1086" s="3">
        <f t="shared" si="104"/>
        <v>0.81670614778222672</v>
      </c>
      <c r="L1086" s="3">
        <f t="shared" si="105"/>
        <v>0.18329385221777328</v>
      </c>
      <c r="M1086" s="3">
        <f t="shared" si="106"/>
        <v>0.98272470000000001</v>
      </c>
    </row>
    <row r="1087" spans="8:13" x14ac:dyDescent="0.35">
      <c r="H1087" s="3">
        <v>53.1</v>
      </c>
      <c r="I1087" s="3">
        <v>0.19971520000000001</v>
      </c>
      <c r="J1087" s="3">
        <v>0.78323200000000004</v>
      </c>
      <c r="K1087" s="3">
        <f t="shared" si="104"/>
        <v>0.82034455817334728</v>
      </c>
      <c r="L1087" s="3">
        <f t="shared" si="105"/>
        <v>0.17965544182665277</v>
      </c>
      <c r="M1087" s="3">
        <f t="shared" si="106"/>
        <v>0.98294720000000002</v>
      </c>
    </row>
    <row r="1088" spans="8:13" x14ac:dyDescent="0.35">
      <c r="H1088" s="3">
        <v>53.15</v>
      </c>
      <c r="I1088" s="3">
        <v>0.1963395</v>
      </c>
      <c r="J1088" s="3">
        <v>0.78683009999999998</v>
      </c>
      <c r="K1088" s="3">
        <f t="shared" si="104"/>
        <v>0.82392631612885825</v>
      </c>
      <c r="L1088" s="3">
        <f t="shared" si="105"/>
        <v>0.17607368387114175</v>
      </c>
      <c r="M1088" s="3">
        <f t="shared" si="106"/>
        <v>0.98316959999999998</v>
      </c>
    </row>
    <row r="1089" spans="8:13" x14ac:dyDescent="0.35">
      <c r="H1089" s="3">
        <v>53.2</v>
      </c>
      <c r="I1089" s="3">
        <v>0.19300929999999999</v>
      </c>
      <c r="J1089" s="3">
        <v>0.79038249999999999</v>
      </c>
      <c r="K1089" s="3">
        <f t="shared" si="104"/>
        <v>0.8274516851074305</v>
      </c>
      <c r="L1089" s="3">
        <f t="shared" si="105"/>
        <v>0.17254831489256955</v>
      </c>
      <c r="M1089" s="3">
        <f t="shared" si="106"/>
        <v>0.98339179999999993</v>
      </c>
    </row>
    <row r="1090" spans="8:13" x14ac:dyDescent="0.35">
      <c r="H1090" s="3">
        <v>53.25</v>
      </c>
      <c r="I1090" s="3">
        <v>0.18972459999999999</v>
      </c>
      <c r="J1090" s="3">
        <v>0.79388899999999996</v>
      </c>
      <c r="K1090" s="3">
        <f t="shared" si="104"/>
        <v>0.83092095363492469</v>
      </c>
      <c r="L1090" s="3">
        <f t="shared" si="105"/>
        <v>0.16907904636507526</v>
      </c>
      <c r="M1090" s="3">
        <f t="shared" si="106"/>
        <v>0.98361359999999998</v>
      </c>
    </row>
    <row r="1091" spans="8:13" x14ac:dyDescent="0.35">
      <c r="H1091" s="3">
        <v>53.3</v>
      </c>
      <c r="I1091" s="3">
        <v>0.18648519999999999</v>
      </c>
      <c r="J1091" s="3">
        <v>0.7973498</v>
      </c>
      <c r="K1091" s="3">
        <f t="shared" si="104"/>
        <v>0.83433443424885656</v>
      </c>
      <c r="L1091" s="3">
        <f t="shared" si="105"/>
        <v>0.16566556575114344</v>
      </c>
      <c r="M1091" s="3">
        <f t="shared" si="106"/>
        <v>0.98383500000000002</v>
      </c>
    </row>
    <row r="1092" spans="8:13" x14ac:dyDescent="0.35">
      <c r="H1092" s="3">
        <v>53.35</v>
      </c>
      <c r="I1092" s="3">
        <v>0.18329090000000001</v>
      </c>
      <c r="J1092" s="3">
        <v>0.80076499999999995</v>
      </c>
      <c r="K1092" s="3">
        <f t="shared" si="104"/>
        <v>0.83769246244743067</v>
      </c>
      <c r="L1092" s="3">
        <f t="shared" si="105"/>
        <v>0.16230753755256927</v>
      </c>
      <c r="M1092" s="3">
        <f t="shared" si="106"/>
        <v>0.98405589999999998</v>
      </c>
    </row>
    <row r="1093" spans="8:13" x14ac:dyDescent="0.35">
      <c r="H1093" s="3">
        <v>53.4</v>
      </c>
      <c r="I1093" s="3">
        <v>0.18014150000000001</v>
      </c>
      <c r="J1093" s="3">
        <v>0.80413460000000003</v>
      </c>
      <c r="K1093" s="3">
        <f t="shared" si="104"/>
        <v>0.84099539564505488</v>
      </c>
      <c r="L1093" s="3">
        <f t="shared" si="105"/>
        <v>0.15900460435494507</v>
      </c>
      <c r="M1093" s="3">
        <f t="shared" si="106"/>
        <v>0.98427609999999999</v>
      </c>
    </row>
    <row r="1094" spans="8:13" x14ac:dyDescent="0.35">
      <c r="H1094" s="3">
        <v>53.45</v>
      </c>
      <c r="I1094" s="3">
        <v>0.17703679999999999</v>
      </c>
      <c r="J1094" s="3">
        <v>0.80745880000000003</v>
      </c>
      <c r="K1094" s="3">
        <f t="shared" si="104"/>
        <v>0.84424361213612342</v>
      </c>
      <c r="L1094" s="3">
        <f t="shared" si="105"/>
        <v>0.15575638786387658</v>
      </c>
      <c r="M1094" s="3">
        <f t="shared" si="106"/>
        <v>0.98449560000000003</v>
      </c>
    </row>
    <row r="1095" spans="8:13" x14ac:dyDescent="0.35">
      <c r="H1095" s="3">
        <v>53.5</v>
      </c>
      <c r="I1095" s="3">
        <v>0.17397660000000001</v>
      </c>
      <c r="J1095" s="3">
        <v>0.81073770000000001</v>
      </c>
      <c r="K1095" s="3">
        <f t="shared" si="104"/>
        <v>0.84743751006874024</v>
      </c>
      <c r="L1095" s="3">
        <f t="shared" si="105"/>
        <v>0.15256248993125976</v>
      </c>
      <c r="M1095" s="3">
        <f t="shared" si="106"/>
        <v>0.98471430000000004</v>
      </c>
    </row>
    <row r="1096" spans="8:13" x14ac:dyDescent="0.35">
      <c r="H1096" s="3">
        <v>53.55</v>
      </c>
      <c r="I1096" s="3">
        <v>0.17096059999999999</v>
      </c>
      <c r="J1096" s="3">
        <v>0.81397140000000001</v>
      </c>
      <c r="K1096" s="3">
        <f t="shared" si="104"/>
        <v>0.85057750642996366</v>
      </c>
      <c r="L1096" s="3">
        <f t="shared" si="105"/>
        <v>0.14942249357003634</v>
      </c>
      <c r="M1096" s="3">
        <f t="shared" si="106"/>
        <v>0.98493200000000003</v>
      </c>
    </row>
    <row r="1097" spans="8:13" x14ac:dyDescent="0.35">
      <c r="H1097" s="3">
        <v>53.6</v>
      </c>
      <c r="I1097" s="3">
        <v>0.16798869999999999</v>
      </c>
      <c r="J1097" s="3">
        <v>0.8171602</v>
      </c>
      <c r="K1097" s="3">
        <f t="shared" si="104"/>
        <v>0.85366403604402219</v>
      </c>
      <c r="L1097" s="3">
        <f t="shared" si="105"/>
        <v>0.14633596395597781</v>
      </c>
      <c r="M1097" s="3">
        <f t="shared" si="106"/>
        <v>0.98514889999999999</v>
      </c>
    </row>
    <row r="1098" spans="8:13" x14ac:dyDescent="0.35">
      <c r="H1098" s="3">
        <v>53.65</v>
      </c>
      <c r="I1098" s="3">
        <v>0.1650605</v>
      </c>
      <c r="J1098" s="3">
        <v>0.82030420000000004</v>
      </c>
      <c r="K1098" s="3">
        <f t="shared" si="104"/>
        <v>0.85669755058485997</v>
      </c>
      <c r="L1098" s="3">
        <f t="shared" si="105"/>
        <v>0.14330244941514003</v>
      </c>
      <c r="M1098" s="3">
        <f t="shared" si="106"/>
        <v>0.98536470000000009</v>
      </c>
    </row>
    <row r="1099" spans="8:13" x14ac:dyDescent="0.35">
      <c r="H1099" s="3">
        <v>53.7</v>
      </c>
      <c r="I1099" s="3">
        <v>0.16217580000000001</v>
      </c>
      <c r="J1099" s="3">
        <v>0.82340369999999996</v>
      </c>
      <c r="K1099" s="3">
        <f t="shared" si="104"/>
        <v>0.85967851760426139</v>
      </c>
      <c r="L1099" s="3">
        <f t="shared" si="105"/>
        <v>0.14032148239573861</v>
      </c>
      <c r="M1099" s="3">
        <f t="shared" si="106"/>
        <v>0.98557949999999994</v>
      </c>
    </row>
    <row r="1100" spans="8:13" x14ac:dyDescent="0.35">
      <c r="H1100" s="3">
        <v>53.75</v>
      </c>
      <c r="I1100" s="3">
        <v>0.15933430000000001</v>
      </c>
      <c r="J1100" s="3">
        <v>0.82645869999999999</v>
      </c>
      <c r="K1100" s="3">
        <f t="shared" si="104"/>
        <v>0.86260741957668974</v>
      </c>
      <c r="L1100" s="3">
        <f t="shared" si="105"/>
        <v>0.13739258042331026</v>
      </c>
      <c r="M1100" s="3">
        <f t="shared" si="106"/>
        <v>0.98579300000000003</v>
      </c>
    </row>
    <row r="1101" spans="8:13" x14ac:dyDescent="0.35">
      <c r="H1101" s="3">
        <v>53.8</v>
      </c>
      <c r="I1101" s="3">
        <v>0.1565356</v>
      </c>
      <c r="J1101" s="3">
        <v>0.82946969999999998</v>
      </c>
      <c r="K1101" s="3">
        <f t="shared" si="104"/>
        <v>0.86548475296189376</v>
      </c>
      <c r="L1101" s="3">
        <f t="shared" si="105"/>
        <v>0.13451524703810624</v>
      </c>
      <c r="M1101" s="3">
        <f t="shared" si="106"/>
        <v>0.98600529999999997</v>
      </c>
    </row>
    <row r="1102" spans="8:13" x14ac:dyDescent="0.35">
      <c r="H1102" s="3">
        <v>53.85</v>
      </c>
      <c r="I1102" s="3">
        <v>0.15377940000000001</v>
      </c>
      <c r="J1102" s="3">
        <v>0.83243679999999998</v>
      </c>
      <c r="K1102" s="3">
        <f t="shared" si="104"/>
        <v>0.86831102728621357</v>
      </c>
      <c r="L1102" s="3">
        <f t="shared" si="105"/>
        <v>0.13168897271378649</v>
      </c>
      <c r="M1102" s="3">
        <f t="shared" si="106"/>
        <v>0.98621619999999999</v>
      </c>
    </row>
    <row r="1103" spans="8:13" x14ac:dyDescent="0.35">
      <c r="H1103" s="3">
        <v>53.9</v>
      </c>
      <c r="I1103" s="3">
        <v>0.15106549999999999</v>
      </c>
      <c r="J1103" s="3">
        <v>0.83536029999999994</v>
      </c>
      <c r="K1103" s="3">
        <f t="shared" si="104"/>
        <v>0.87108676424343989</v>
      </c>
      <c r="L1103" s="3">
        <f t="shared" si="105"/>
        <v>0.12891323575656016</v>
      </c>
      <c r="M1103" s="3">
        <f t="shared" si="106"/>
        <v>0.98642579999999991</v>
      </c>
    </row>
    <row r="1104" spans="8:13" x14ac:dyDescent="0.35">
      <c r="H1104" s="3">
        <v>53.95</v>
      </c>
      <c r="I1104" s="3">
        <v>0.14839350000000001</v>
      </c>
      <c r="J1104" s="3">
        <v>0.83824050000000006</v>
      </c>
      <c r="K1104" s="3">
        <f t="shared" si="104"/>
        <v>0.87381249681598017</v>
      </c>
      <c r="L1104" s="3">
        <f t="shared" si="105"/>
        <v>0.12618750318401978</v>
      </c>
      <c r="M1104" s="3">
        <f t="shared" si="106"/>
        <v>0.98663400000000001</v>
      </c>
    </row>
    <row r="1105" spans="8:13" x14ac:dyDescent="0.35">
      <c r="H1105" s="3">
        <v>54</v>
      </c>
      <c r="I1105" s="3">
        <v>0.145763</v>
      </c>
      <c r="J1105" s="3">
        <v>0.84107759999999998</v>
      </c>
      <c r="K1105" s="3">
        <f t="shared" si="104"/>
        <v>0.87648876841699108</v>
      </c>
      <c r="L1105" s="3">
        <f t="shared" si="105"/>
        <v>0.12351123158300897</v>
      </c>
      <c r="M1105" s="3">
        <f t="shared" si="106"/>
        <v>0.98684059999999996</v>
      </c>
    </row>
    <row r="1106" spans="8:13" x14ac:dyDescent="0.35">
      <c r="H1106" s="3">
        <v>54.05</v>
      </c>
      <c r="I1106" s="3">
        <v>0.14317369999999999</v>
      </c>
      <c r="J1106" s="3">
        <v>0.84387210000000001</v>
      </c>
      <c r="K1106" s="3">
        <f t="shared" si="104"/>
        <v>0.87911613205405947</v>
      </c>
      <c r="L1106" s="3">
        <f t="shared" si="105"/>
        <v>0.12088386794594053</v>
      </c>
      <c r="M1106" s="3">
        <f t="shared" si="106"/>
        <v>0.98704579999999997</v>
      </c>
    </row>
    <row r="1107" spans="8:13" x14ac:dyDescent="0.35">
      <c r="H1107" s="3">
        <v>54.1</v>
      </c>
      <c r="I1107" s="3">
        <v>0.14062520000000001</v>
      </c>
      <c r="J1107" s="3">
        <v>0.84662409999999999</v>
      </c>
      <c r="K1107" s="3">
        <f t="shared" si="104"/>
        <v>0.88169514951492323</v>
      </c>
      <c r="L1107" s="3">
        <f t="shared" si="105"/>
        <v>0.11830485048507677</v>
      </c>
      <c r="M1107" s="3">
        <f t="shared" si="106"/>
        <v>0.9872493</v>
      </c>
    </row>
    <row r="1108" spans="8:13" x14ac:dyDescent="0.35">
      <c r="H1108" s="3">
        <v>54.15</v>
      </c>
      <c r="I1108" s="3">
        <v>0.1381172</v>
      </c>
      <c r="J1108" s="3">
        <v>0.84933400000000003</v>
      </c>
      <c r="K1108" s="3">
        <f t="shared" si="104"/>
        <v>0.88422639057564445</v>
      </c>
      <c r="L1108" s="3">
        <f t="shared" si="105"/>
        <v>0.11577360942435555</v>
      </c>
      <c r="M1108" s="3">
        <f t="shared" si="106"/>
        <v>0.98745119999999997</v>
      </c>
    </row>
    <row r="1109" spans="8:13" x14ac:dyDescent="0.35">
      <c r="H1109" s="3">
        <v>54.2</v>
      </c>
      <c r="I1109" s="3">
        <v>0.1356492</v>
      </c>
      <c r="J1109" s="3">
        <v>0.85200220000000004</v>
      </c>
      <c r="K1109" s="3">
        <f t="shared" si="104"/>
        <v>0.88671043223157886</v>
      </c>
      <c r="L1109" s="3">
        <f t="shared" si="105"/>
        <v>0.11328956776842108</v>
      </c>
      <c r="M1109" s="3">
        <f t="shared" si="106"/>
        <v>0.98765140000000007</v>
      </c>
    </row>
    <row r="1110" spans="8:13" x14ac:dyDescent="0.35">
      <c r="H1110" s="3">
        <v>54.25</v>
      </c>
      <c r="I1110" s="3">
        <v>0.1332208</v>
      </c>
      <c r="J1110" s="3">
        <v>0.85462890000000002</v>
      </c>
      <c r="K1110" s="3">
        <f t="shared" si="104"/>
        <v>0.88914785795139972</v>
      </c>
      <c r="L1110" s="3">
        <f t="shared" si="105"/>
        <v>0.11085214204860028</v>
      </c>
      <c r="M1110" s="3">
        <f t="shared" si="106"/>
        <v>0.98784970000000005</v>
      </c>
    </row>
    <row r="1111" spans="8:13" x14ac:dyDescent="0.35">
      <c r="H1111" s="3">
        <v>54.3</v>
      </c>
      <c r="I1111" s="3">
        <v>0.1308318</v>
      </c>
      <c r="J1111" s="3">
        <v>0.8572147</v>
      </c>
      <c r="K1111" s="3">
        <f t="shared" si="104"/>
        <v>0.89153925695437963</v>
      </c>
      <c r="L1111" s="3">
        <f t="shared" si="105"/>
        <v>0.10846074304562031</v>
      </c>
      <c r="M1111" s="3">
        <f t="shared" si="106"/>
        <v>0.98804650000000005</v>
      </c>
    </row>
    <row r="1112" spans="8:13" x14ac:dyDescent="0.35">
      <c r="H1112" s="3">
        <v>54.35</v>
      </c>
      <c r="I1112" s="3">
        <v>0.1284816</v>
      </c>
      <c r="J1112" s="3">
        <v>0.85975970000000002</v>
      </c>
      <c r="K1112" s="3">
        <f t="shared" si="104"/>
        <v>0.89388522351105693</v>
      </c>
      <c r="L1112" s="3">
        <f t="shared" si="105"/>
        <v>0.10611477648894307</v>
      </c>
      <c r="M1112" s="3">
        <f t="shared" si="106"/>
        <v>0.98824129999999999</v>
      </c>
    </row>
    <row r="1113" spans="8:13" x14ac:dyDescent="0.35">
      <c r="H1113" s="3">
        <v>54.4</v>
      </c>
      <c r="I1113" s="3">
        <v>0.1261699</v>
      </c>
      <c r="J1113" s="3">
        <v>0.86226440000000004</v>
      </c>
      <c r="K1113" s="3">
        <f t="shared" si="104"/>
        <v>0.8961863562673571</v>
      </c>
      <c r="L1113" s="3">
        <f t="shared" si="105"/>
        <v>0.1038136437326429</v>
      </c>
      <c r="M1113" s="3">
        <f t="shared" si="106"/>
        <v>0.98843429999999999</v>
      </c>
    </row>
    <row r="1114" spans="8:13" x14ac:dyDescent="0.35">
      <c r="H1114" s="3">
        <v>54.45</v>
      </c>
      <c r="I1114" s="3">
        <v>0.1238962</v>
      </c>
      <c r="J1114" s="3">
        <v>0.86472919999999998</v>
      </c>
      <c r="K1114" s="3">
        <f t="shared" ref="K1114:K1177" si="107">0.5*(1+TANH((H1114-$I$21/2)/$I$20))</f>
        <v>0.89844325759218835</v>
      </c>
      <c r="L1114" s="3">
        <f t="shared" ref="L1114:L1177" si="108">0.5*(1-TANH((H1114-$I$21/2)/$I$20))</f>
        <v>0.10155674240781171</v>
      </c>
      <c r="M1114" s="3">
        <f t="shared" ref="M1114:M1177" si="109">SUM(I1114:J1114)</f>
        <v>0.98862539999999999</v>
      </c>
    </row>
    <row r="1115" spans="8:13" x14ac:dyDescent="0.35">
      <c r="H1115" s="3">
        <v>54.5</v>
      </c>
      <c r="I1115" s="3">
        <v>0.12166009999999999</v>
      </c>
      <c r="J1115" s="3">
        <v>0.86715450000000005</v>
      </c>
      <c r="K1115" s="3">
        <f t="shared" si="107"/>
        <v>0.9006565329484556</v>
      </c>
      <c r="L1115" s="3">
        <f t="shared" si="108"/>
        <v>9.9343467051544398E-2</v>
      </c>
      <c r="M1115" s="3">
        <f t="shared" si="109"/>
        <v>0.98881459999999999</v>
      </c>
    </row>
    <row r="1116" spans="8:13" x14ac:dyDescent="0.35">
      <c r="H1116" s="3">
        <v>54.55</v>
      </c>
      <c r="I1116" s="3">
        <v>0.11946130000000001</v>
      </c>
      <c r="J1116" s="3">
        <v>0.8695406</v>
      </c>
      <c r="K1116" s="3">
        <f t="shared" si="107"/>
        <v>0.90282679028741641</v>
      </c>
      <c r="L1116" s="3">
        <f t="shared" si="108"/>
        <v>9.7173209712583586E-2</v>
      </c>
      <c r="M1116" s="3">
        <f t="shared" si="109"/>
        <v>0.98900189999999999</v>
      </c>
    </row>
    <row r="1117" spans="8:13" x14ac:dyDescent="0.35">
      <c r="H1117" s="3">
        <v>54.6</v>
      </c>
      <c r="I1117" s="3">
        <v>0.11729920000000001</v>
      </c>
      <c r="J1117" s="3">
        <v>0.871888</v>
      </c>
      <c r="K1117" s="3">
        <f t="shared" si="107"/>
        <v>0.90495463946622412</v>
      </c>
      <c r="L1117" s="3">
        <f t="shared" si="108"/>
        <v>9.504536053377588E-2</v>
      </c>
      <c r="M1117" s="3">
        <f t="shared" si="109"/>
        <v>0.98918720000000004</v>
      </c>
    </row>
    <row r="1118" spans="8:13" x14ac:dyDescent="0.35">
      <c r="H1118" s="3">
        <v>54.65</v>
      </c>
      <c r="I1118" s="3">
        <v>0.1151735</v>
      </c>
      <c r="J1118" s="3">
        <v>0.874197</v>
      </c>
      <c r="K1118" s="3">
        <f t="shared" si="107"/>
        <v>0.90704069168848211</v>
      </c>
      <c r="L1118" s="3">
        <f t="shared" si="108"/>
        <v>9.2959308311517885E-2</v>
      </c>
      <c r="M1118" s="3">
        <f t="shared" si="109"/>
        <v>0.98937050000000004</v>
      </c>
    </row>
    <row r="1119" spans="8:13" x14ac:dyDescent="0.35">
      <c r="H1119" s="3">
        <v>54.7</v>
      </c>
      <c r="I1119" s="3">
        <v>0.1130837</v>
      </c>
      <c r="J1119" s="3">
        <v>0.87646800000000002</v>
      </c>
      <c r="K1119" s="3">
        <f t="shared" si="107"/>
        <v>0.90908555896758581</v>
      </c>
      <c r="L1119" s="3">
        <f t="shared" si="108"/>
        <v>9.0914441032414195E-2</v>
      </c>
      <c r="M1119" s="3">
        <f t="shared" si="109"/>
        <v>0.98955170000000003</v>
      </c>
    </row>
    <row r="1120" spans="8:13" x14ac:dyDescent="0.35">
      <c r="H1120" s="3">
        <v>54.75</v>
      </c>
      <c r="I1120" s="3">
        <v>0.1110294</v>
      </c>
      <c r="J1120" s="3">
        <v>0.87870159999999997</v>
      </c>
      <c r="K1120" s="3">
        <f t="shared" si="107"/>
        <v>0.91108985361258266</v>
      </c>
      <c r="L1120" s="3">
        <f t="shared" si="108"/>
        <v>8.8910146387417288E-2</v>
      </c>
      <c r="M1120" s="3">
        <f t="shared" si="109"/>
        <v>0.98973099999999992</v>
      </c>
    </row>
    <row r="1121" spans="8:13" x14ac:dyDescent="0.35">
      <c r="H1121" s="3">
        <v>54.8</v>
      </c>
      <c r="I1121" s="3">
        <v>0.1090101</v>
      </c>
      <c r="J1121" s="3">
        <v>0.88089810000000002</v>
      </c>
      <c r="K1121" s="3">
        <f t="shared" si="107"/>
        <v>0.91305418773626434</v>
      </c>
      <c r="L1121" s="3">
        <f t="shared" si="108"/>
        <v>8.69458122637356E-2</v>
      </c>
      <c r="M1121" s="3">
        <f t="shared" si="109"/>
        <v>0.98990820000000002</v>
      </c>
    </row>
    <row r="1122" spans="8:13" x14ac:dyDescent="0.35">
      <c r="H1122" s="3">
        <v>54.85</v>
      </c>
      <c r="I1122" s="3">
        <v>0.1070255</v>
      </c>
      <c r="J1122" s="3">
        <v>0.8830578</v>
      </c>
      <c r="K1122" s="3">
        <f t="shared" si="107"/>
        <v>0.91497917278515439</v>
      </c>
      <c r="L1122" s="3">
        <f t="shared" si="108"/>
        <v>8.5020827214845607E-2</v>
      </c>
      <c r="M1122" s="3">
        <f t="shared" si="109"/>
        <v>0.9900833</v>
      </c>
    </row>
    <row r="1123" spans="8:13" x14ac:dyDescent="0.35">
      <c r="H1123" s="3">
        <v>54.9</v>
      </c>
      <c r="I1123" s="3">
        <v>0.105075</v>
      </c>
      <c r="J1123" s="3">
        <v>0.88518140000000001</v>
      </c>
      <c r="K1123" s="3">
        <f t="shared" si="107"/>
        <v>0.91686541909104147</v>
      </c>
      <c r="L1123" s="3">
        <f t="shared" si="108"/>
        <v>8.3134580908958589E-2</v>
      </c>
      <c r="M1123" s="3">
        <f t="shared" si="109"/>
        <v>0.99025640000000004</v>
      </c>
    </row>
    <row r="1124" spans="8:13" x14ac:dyDescent="0.35">
      <c r="H1124" s="3">
        <v>54.95</v>
      </c>
      <c r="I1124" s="3">
        <v>0.10315820000000001</v>
      </c>
      <c r="J1124" s="3">
        <v>0.88726910000000003</v>
      </c>
      <c r="K1124" s="3">
        <f t="shared" si="107"/>
        <v>0.91871353544367751</v>
      </c>
      <c r="L1124" s="3">
        <f t="shared" si="108"/>
        <v>8.1286464556322435E-2</v>
      </c>
      <c r="M1124" s="3">
        <f t="shared" si="109"/>
        <v>0.99042730000000001</v>
      </c>
    </row>
    <row r="1125" spans="8:13" x14ac:dyDescent="0.35">
      <c r="H1125" s="3">
        <v>55</v>
      </c>
      <c r="I1125" s="3">
        <v>0.1012747</v>
      </c>
      <c r="J1125" s="3">
        <v>0.88932140000000004</v>
      </c>
      <c r="K1125" s="3">
        <f t="shared" si="107"/>
        <v>0.92052412868423328</v>
      </c>
      <c r="L1125" s="3">
        <f t="shared" si="108"/>
        <v>7.9475871315766722E-2</v>
      </c>
      <c r="M1125" s="3">
        <f t="shared" si="109"/>
        <v>0.99059610000000009</v>
      </c>
    </row>
    <row r="1126" spans="8:13" x14ac:dyDescent="0.35">
      <c r="H1126" s="3">
        <v>55.05</v>
      </c>
      <c r="I1126" s="3">
        <v>9.9423990000000004E-2</v>
      </c>
      <c r="J1126" s="3">
        <v>0.89133879999999999</v>
      </c>
      <c r="K1126" s="3">
        <f t="shared" si="107"/>
        <v>0.92229780331909117</v>
      </c>
      <c r="L1126" s="3">
        <f t="shared" si="108"/>
        <v>7.770219668090883E-2</v>
      </c>
      <c r="M1126" s="3">
        <f t="shared" si="109"/>
        <v>0.99076279</v>
      </c>
    </row>
    <row r="1127" spans="8:13" x14ac:dyDescent="0.35">
      <c r="H1127" s="3">
        <v>55.1</v>
      </c>
      <c r="I1127" s="3">
        <v>9.7605700000000004E-2</v>
      </c>
      <c r="J1127" s="3">
        <v>0.8933217</v>
      </c>
      <c r="K1127" s="3">
        <f t="shared" si="107"/>
        <v>0.92403516115353201</v>
      </c>
      <c r="L1127" s="3">
        <f t="shared" si="108"/>
        <v>7.5964838846467986E-2</v>
      </c>
      <c r="M1127" s="3">
        <f t="shared" si="109"/>
        <v>0.99092740000000001</v>
      </c>
    </row>
    <row r="1128" spans="8:13" x14ac:dyDescent="0.35">
      <c r="H1128" s="3">
        <v>55.15</v>
      </c>
      <c r="I1128" s="3">
        <v>9.5819360000000006E-2</v>
      </c>
      <c r="J1128" s="3">
        <v>0.89527049999999997</v>
      </c>
      <c r="K1128" s="3">
        <f t="shared" si="107"/>
        <v>0.92573680094485788</v>
      </c>
      <c r="L1128" s="3">
        <f t="shared" si="108"/>
        <v>7.4263199055142115E-2</v>
      </c>
      <c r="M1128" s="3">
        <f t="shared" si="109"/>
        <v>0.99108985999999999</v>
      </c>
    </row>
    <row r="1129" spans="8:13" x14ac:dyDescent="0.35">
      <c r="H1129" s="3">
        <v>55.2</v>
      </c>
      <c r="I1129" s="3">
        <v>9.4064510000000004E-2</v>
      </c>
      <c r="J1129" s="3">
        <v>0.89718569999999997</v>
      </c>
      <c r="K1129" s="3">
        <f t="shared" si="107"/>
        <v>0.92740331807448562</v>
      </c>
      <c r="L1129" s="3">
        <f t="shared" si="108"/>
        <v>7.2596681925514328E-2</v>
      </c>
      <c r="M1129" s="3">
        <f t="shared" si="109"/>
        <v>0.99125021000000002</v>
      </c>
    </row>
    <row r="1130" spans="8:13" x14ac:dyDescent="0.35">
      <c r="H1130" s="3">
        <v>55.25</v>
      </c>
      <c r="I1130" s="3">
        <v>9.2340720000000001E-2</v>
      </c>
      <c r="J1130" s="3">
        <v>0.89906759999999997</v>
      </c>
      <c r="K1130" s="3">
        <f t="shared" si="107"/>
        <v>0.92903530423852221</v>
      </c>
      <c r="L1130" s="3">
        <f t="shared" si="108"/>
        <v>7.0964695761477736E-2</v>
      </c>
      <c r="M1130" s="3">
        <f t="shared" si="109"/>
        <v>0.99140832000000001</v>
      </c>
    </row>
    <row r="1131" spans="8:13" x14ac:dyDescent="0.35">
      <c r="H1131" s="3">
        <v>55.3</v>
      </c>
      <c r="I1131" s="3">
        <v>9.0647539999999999E-2</v>
      </c>
      <c r="J1131" s="3">
        <v>0.90091690000000002</v>
      </c>
      <c r="K1131" s="3">
        <f t="shared" si="107"/>
        <v>0.93063334715633994</v>
      </c>
      <c r="L1131" s="3">
        <f t="shared" si="108"/>
        <v>6.9366652843660059E-2</v>
      </c>
      <c r="M1131" s="3">
        <f t="shared" si="109"/>
        <v>0.99156443999999999</v>
      </c>
    </row>
    <row r="1132" spans="8:13" x14ac:dyDescent="0.35">
      <c r="H1132" s="3">
        <v>55.35</v>
      </c>
      <c r="I1132" s="3">
        <v>8.8984540000000001E-2</v>
      </c>
      <c r="J1132" s="3">
        <v>0.90273380000000003</v>
      </c>
      <c r="K1132" s="3">
        <f t="shared" si="107"/>
        <v>0.93219803029664794</v>
      </c>
      <c r="L1132" s="3">
        <f t="shared" si="108"/>
        <v>6.7801969703352116E-2</v>
      </c>
      <c r="M1132" s="3">
        <f t="shared" si="109"/>
        <v>0.99171834000000003</v>
      </c>
    </row>
    <row r="1133" spans="8:13" x14ac:dyDescent="0.35">
      <c r="H1133" s="3">
        <v>55.4</v>
      </c>
      <c r="I1133" s="3">
        <v>8.7351269999999995E-2</v>
      </c>
      <c r="J1133" s="3">
        <v>0.90451879999999996</v>
      </c>
      <c r="K1133" s="3">
        <f t="shared" si="107"/>
        <v>0.93372993262055903</v>
      </c>
      <c r="L1133" s="3">
        <f t="shared" si="108"/>
        <v>6.6270067379440911E-2</v>
      </c>
      <c r="M1133" s="3">
        <f t="shared" si="109"/>
        <v>0.99187006999999994</v>
      </c>
    </row>
    <row r="1134" spans="8:13" x14ac:dyDescent="0.35">
      <c r="H1134" s="3">
        <v>55.45</v>
      </c>
      <c r="I1134" s="3">
        <v>8.5747299999999999E-2</v>
      </c>
      <c r="J1134" s="3">
        <v>0.90627239999999998</v>
      </c>
      <c r="K1134" s="3">
        <f t="shared" si="107"/>
        <v>0.93522962834114876</v>
      </c>
      <c r="L1134" s="3">
        <f t="shared" si="108"/>
        <v>6.47703716588513E-2</v>
      </c>
      <c r="M1134" s="3">
        <f t="shared" si="109"/>
        <v>0.99201969999999995</v>
      </c>
    </row>
    <row r="1135" spans="8:13" x14ac:dyDescent="0.35">
      <c r="H1135" s="3">
        <v>55.5</v>
      </c>
      <c r="I1135" s="3">
        <v>8.4172189999999994E-2</v>
      </c>
      <c r="J1135" s="3">
        <v>0.90799510000000005</v>
      </c>
      <c r="K1135" s="3">
        <f t="shared" si="107"/>
        <v>0.93669768669898912</v>
      </c>
      <c r="L1135" s="3">
        <f t="shared" si="108"/>
        <v>6.3302313301010937E-2</v>
      </c>
      <c r="M1135" s="3">
        <f t="shared" si="109"/>
        <v>0.99216729000000004</v>
      </c>
    </row>
    <row r="1136" spans="8:13" x14ac:dyDescent="0.35">
      <c r="H1136" s="3">
        <v>55.55</v>
      </c>
      <c r="I1136" s="3">
        <v>8.2625500000000004E-2</v>
      </c>
      <c r="J1136" s="3">
        <v>0.90968720000000003</v>
      </c>
      <c r="K1136" s="3">
        <f t="shared" si="107"/>
        <v>0.93813467175315757</v>
      </c>
      <c r="L1136" s="3">
        <f t="shared" si="108"/>
        <v>6.1865328246842377E-2</v>
      </c>
      <c r="M1136" s="3">
        <f t="shared" si="109"/>
        <v>0.99231270000000005</v>
      </c>
    </row>
    <row r="1137" spans="8:13" x14ac:dyDescent="0.35">
      <c r="H1137" s="3">
        <v>55.6</v>
      </c>
      <c r="I1137" s="3">
        <v>8.1106810000000001E-2</v>
      </c>
      <c r="J1137" s="3">
        <v>0.91134910000000002</v>
      </c>
      <c r="K1137" s="3">
        <f t="shared" si="107"/>
        <v>0.93954114218720464</v>
      </c>
      <c r="L1137" s="3">
        <f t="shared" si="108"/>
        <v>6.0458857812795419E-2</v>
      </c>
      <c r="M1137" s="3">
        <f t="shared" si="109"/>
        <v>0.99245591</v>
      </c>
    </row>
    <row r="1138" spans="8:13" x14ac:dyDescent="0.35">
      <c r="H1138" s="3">
        <v>55.65</v>
      </c>
      <c r="I1138" s="3">
        <v>7.9615690000000003E-2</v>
      </c>
      <c r="J1138" s="3">
        <v>0.91298140000000005</v>
      </c>
      <c r="K1138" s="3">
        <f t="shared" si="107"/>
        <v>0.94091765112957237</v>
      </c>
      <c r="L1138" s="3">
        <f t="shared" si="108"/>
        <v>5.9082348870427626E-2</v>
      </c>
      <c r="M1138" s="3">
        <f t="shared" si="109"/>
        <v>0.99259709000000007</v>
      </c>
    </row>
    <row r="1139" spans="8:13" x14ac:dyDescent="0.35">
      <c r="H1139" s="3">
        <v>55.7</v>
      </c>
      <c r="I1139" s="3">
        <v>7.8151709999999999E-2</v>
      </c>
      <c r="J1139" s="3">
        <v>0.91458450000000002</v>
      </c>
      <c r="K1139" s="3">
        <f t="shared" si="107"/>
        <v>0.9422647459879665</v>
      </c>
      <c r="L1139" s="3">
        <f t="shared" si="108"/>
        <v>5.7735254012033443E-2</v>
      </c>
      <c r="M1139" s="3">
        <f t="shared" si="109"/>
        <v>0.99273621000000001</v>
      </c>
    </row>
    <row r="1140" spans="8:13" x14ac:dyDescent="0.35">
      <c r="H1140" s="3">
        <v>55.75</v>
      </c>
      <c r="I1140" s="3">
        <v>7.6714439999999995E-2</v>
      </c>
      <c r="J1140" s="3">
        <v>0.91615869999999999</v>
      </c>
      <c r="K1140" s="3">
        <f t="shared" si="107"/>
        <v>0.94358296829716959</v>
      </c>
      <c r="L1140" s="3">
        <f t="shared" si="108"/>
        <v>5.6417031702830411E-2</v>
      </c>
      <c r="M1140" s="3">
        <f t="shared" si="109"/>
        <v>0.99287313999999993</v>
      </c>
    </row>
    <row r="1141" spans="8:13" x14ac:dyDescent="0.35">
      <c r="H1141" s="3">
        <v>55.8</v>
      </c>
      <c r="I1141" s="3">
        <v>7.5303469999999997E-2</v>
      </c>
      <c r="J1141" s="3">
        <v>0.91770459999999998</v>
      </c>
      <c r="K1141" s="3">
        <f t="shared" si="107"/>
        <v>0.94487285357981032</v>
      </c>
      <c r="L1141" s="3">
        <f t="shared" si="108"/>
        <v>5.5127146420189732E-2</v>
      </c>
      <c r="M1141" s="3">
        <f t="shared" si="109"/>
        <v>0.99300807000000002</v>
      </c>
    </row>
    <row r="1142" spans="8:13" x14ac:dyDescent="0.35">
      <c r="H1142" s="3">
        <v>55.85</v>
      </c>
      <c r="I1142" s="3">
        <v>7.3918380000000006E-2</v>
      </c>
      <c r="J1142" s="3">
        <v>0.91922250000000005</v>
      </c>
      <c r="K1142" s="3">
        <f t="shared" si="107"/>
        <v>0.94613493121959014</v>
      </c>
      <c r="L1142" s="3">
        <f t="shared" si="108"/>
        <v>5.3865068780409864E-2</v>
      </c>
      <c r="M1142" s="3">
        <f t="shared" si="109"/>
        <v>0.99314088000000011</v>
      </c>
    </row>
    <row r="1143" spans="8:13" x14ac:dyDescent="0.35">
      <c r="H1143" s="3">
        <v>55.9</v>
      </c>
      <c r="I1143" s="3">
        <v>7.255876E-2</v>
      </c>
      <c r="J1143" s="3">
        <v>0.92071289999999995</v>
      </c>
      <c r="K1143" s="3">
        <f t="shared" si="107"/>
        <v>0.94736972434648759</v>
      </c>
      <c r="L1143" s="3">
        <f t="shared" si="108"/>
        <v>5.2630275653512359E-2</v>
      </c>
      <c r="M1143" s="3">
        <f t="shared" si="109"/>
        <v>0.99327166</v>
      </c>
    </row>
    <row r="1144" spans="8:13" x14ac:dyDescent="0.35">
      <c r="H1144" s="3">
        <v>55.95</v>
      </c>
      <c r="I1144" s="3">
        <v>7.1224179999999998E-2</v>
      </c>
      <c r="J1144" s="3">
        <v>0.9221762</v>
      </c>
      <c r="K1144" s="3">
        <f t="shared" si="107"/>
        <v>0.94857774973346232</v>
      </c>
      <c r="L1144" s="3">
        <f t="shared" si="108"/>
        <v>5.1422250266537683E-2</v>
      </c>
      <c r="M1144" s="3">
        <f t="shared" si="109"/>
        <v>0.99340037999999997</v>
      </c>
    </row>
    <row r="1145" spans="8:13" x14ac:dyDescent="0.35">
      <c r="H1145" s="3">
        <v>56</v>
      </c>
      <c r="I1145" s="3">
        <v>6.9914260000000006E-2</v>
      </c>
      <c r="J1145" s="3">
        <v>0.92361289999999996</v>
      </c>
      <c r="K1145" s="3">
        <f t="shared" si="107"/>
        <v>0.94975951770418865</v>
      </c>
      <c r="L1145" s="3">
        <f t="shared" si="108"/>
        <v>5.0240482295811351E-2</v>
      </c>
      <c r="M1145" s="3">
        <f t="shared" si="109"/>
        <v>0.99352715999999996</v>
      </c>
    </row>
    <row r="1146" spans="8:13" x14ac:dyDescent="0.35">
      <c r="H1146" s="3">
        <v>56.05</v>
      </c>
      <c r="I1146" s="3">
        <v>6.8628579999999995E-2</v>
      </c>
      <c r="J1146" s="3">
        <v>0.92502329999999999</v>
      </c>
      <c r="K1146" s="3">
        <f t="shared" si="107"/>
        <v>0.95091553205136004</v>
      </c>
      <c r="L1146" s="3">
        <f t="shared" si="108"/>
        <v>4.9084467948639909E-2</v>
      </c>
      <c r="M1146" s="3">
        <f t="shared" si="109"/>
        <v>0.99365188000000004</v>
      </c>
    </row>
    <row r="1147" spans="8:13" x14ac:dyDescent="0.35">
      <c r="H1147" s="3">
        <v>56.1</v>
      </c>
      <c r="I1147" s="3">
        <v>6.7366739999999994E-2</v>
      </c>
      <c r="J1147" s="3">
        <v>0.9264078</v>
      </c>
      <c r="K1147" s="3">
        <f t="shared" si="107"/>
        <v>0.95204628996511009</v>
      </c>
      <c r="L1147" s="3">
        <f t="shared" si="108"/>
        <v>4.7953710034889852E-2</v>
      </c>
      <c r="M1147" s="3">
        <f t="shared" si="109"/>
        <v>0.99377453999999998</v>
      </c>
    </row>
    <row r="1148" spans="8:13" x14ac:dyDescent="0.35">
      <c r="H1148" s="3">
        <v>56.15</v>
      </c>
      <c r="I1148" s="3">
        <v>6.6128350000000002E-2</v>
      </c>
      <c r="J1148" s="3">
        <v>0.92776689999999995</v>
      </c>
      <c r="K1148" s="3">
        <f t="shared" si="107"/>
        <v>0.95315228197110935</v>
      </c>
      <c r="L1148" s="3">
        <f t="shared" si="108"/>
        <v>4.6847718028890706E-2</v>
      </c>
      <c r="M1148" s="3">
        <f t="shared" si="109"/>
        <v>0.99389525000000001</v>
      </c>
    </row>
    <row r="1149" spans="8:13" x14ac:dyDescent="0.35">
      <c r="H1149" s="3">
        <v>56.2</v>
      </c>
      <c r="I1149" s="3">
        <v>6.4913009999999993E-2</v>
      </c>
      <c r="J1149" s="3">
        <v>0.92910099999999995</v>
      </c>
      <c r="K1149" s="3">
        <f t="shared" si="107"/>
        <v>0.9542339918779037</v>
      </c>
      <c r="L1149" s="3">
        <f t="shared" si="108"/>
        <v>4.5766008122096247E-2</v>
      </c>
      <c r="M1149" s="3">
        <f t="shared" si="109"/>
        <v>0.99401400999999989</v>
      </c>
    </row>
    <row r="1150" spans="8:13" x14ac:dyDescent="0.35">
      <c r="H1150" s="3">
        <v>56.25</v>
      </c>
      <c r="I1150" s="3">
        <v>6.372034E-2</v>
      </c>
      <c r="J1150" s="3">
        <v>0.93041050000000003</v>
      </c>
      <c r="K1150" s="3">
        <f t="shared" si="107"/>
        <v>0.9552918967330728</v>
      </c>
      <c r="L1150" s="3">
        <f t="shared" si="108"/>
        <v>4.4708103266927146E-2</v>
      </c>
      <c r="M1150" s="3">
        <f t="shared" si="109"/>
        <v>0.99413084000000007</v>
      </c>
    </row>
    <row r="1151" spans="8:13" x14ac:dyDescent="0.35">
      <c r="H1151" s="3">
        <v>56.3</v>
      </c>
      <c r="I1151" s="3">
        <v>6.2549960000000002E-2</v>
      </c>
      <c r="J1151" s="3">
        <v>0.93169570000000002</v>
      </c>
      <c r="K1151" s="3">
        <f t="shared" si="107"/>
        <v>0.95632646678779432</v>
      </c>
      <c r="L1151" s="3">
        <f t="shared" si="108"/>
        <v>4.3673533212205684E-2</v>
      </c>
      <c r="M1151" s="3">
        <f t="shared" si="109"/>
        <v>0.99424566000000003</v>
      </c>
    </row>
    <row r="1152" spans="8:13" x14ac:dyDescent="0.35">
      <c r="H1152" s="3">
        <v>56.35</v>
      </c>
      <c r="I1152" s="3">
        <v>6.1401480000000001E-2</v>
      </c>
      <c r="J1152" s="3">
        <v>0.93295720000000004</v>
      </c>
      <c r="K1152" s="3">
        <f t="shared" si="107"/>
        <v>0.95733816546941219</v>
      </c>
      <c r="L1152" s="3">
        <f t="shared" si="108"/>
        <v>4.2661834530587861E-2</v>
      </c>
      <c r="M1152" s="3">
        <f t="shared" si="109"/>
        <v>0.99435868000000005</v>
      </c>
    </row>
    <row r="1153" spans="8:13" x14ac:dyDescent="0.35">
      <c r="H1153" s="3">
        <v>56.4</v>
      </c>
      <c r="I1153" s="3">
        <v>6.0274540000000001E-2</v>
      </c>
      <c r="J1153" s="3">
        <v>0.9341952</v>
      </c>
      <c r="K1153" s="3">
        <f t="shared" si="107"/>
        <v>0.95832744936161651</v>
      </c>
      <c r="L1153" s="3">
        <f t="shared" si="108"/>
        <v>4.1672550638383488E-2</v>
      </c>
      <c r="M1153" s="3">
        <f t="shared" si="109"/>
        <v>0.99446973999999999</v>
      </c>
    </row>
    <row r="1154" spans="8:13" x14ac:dyDescent="0.35">
      <c r="H1154" s="3">
        <v>56.45</v>
      </c>
      <c r="I1154" s="3">
        <v>5.9168749999999999E-2</v>
      </c>
      <c r="J1154" s="3">
        <v>0.93541019999999997</v>
      </c>
      <c r="K1154" s="3">
        <f t="shared" si="107"/>
        <v>0.95929476819185766</v>
      </c>
      <c r="L1154" s="3">
        <f t="shared" si="108"/>
        <v>4.0705231808142339E-2</v>
      </c>
      <c r="M1154" s="3">
        <f t="shared" si="109"/>
        <v>0.99457894999999996</v>
      </c>
    </row>
    <row r="1155" spans="8:13" x14ac:dyDescent="0.35">
      <c r="H1155" s="3">
        <v>56.5</v>
      </c>
      <c r="I1155" s="3">
        <v>5.8083750000000003E-2</v>
      </c>
      <c r="J1155" s="3">
        <v>0.9366025</v>
      </c>
      <c r="K1155" s="3">
        <f t="shared" si="107"/>
        <v>0.96024056482561859</v>
      </c>
      <c r="L1155" s="3">
        <f t="shared" si="108"/>
        <v>3.9759435174381408E-2</v>
      </c>
      <c r="M1155" s="3">
        <f t="shared" si="109"/>
        <v>0.99468624999999999</v>
      </c>
    </row>
    <row r="1156" spans="8:13" x14ac:dyDescent="0.35">
      <c r="H1156" s="3">
        <v>56.55</v>
      </c>
      <c r="I1156" s="3">
        <v>5.7019180000000003E-2</v>
      </c>
      <c r="J1156" s="3">
        <v>0.93777259999999996</v>
      </c>
      <c r="K1156" s="3">
        <f t="shared" si="107"/>
        <v>0.9611652752671922</v>
      </c>
      <c r="L1156" s="3">
        <f t="shared" si="108"/>
        <v>3.8834724732807746E-2</v>
      </c>
      <c r="M1156" s="3">
        <f t="shared" si="109"/>
        <v>0.9947917799999999</v>
      </c>
    </row>
    <row r="1157" spans="8:13" x14ac:dyDescent="0.35">
      <c r="H1157" s="3">
        <v>56.6</v>
      </c>
      <c r="I1157" s="3">
        <v>5.5974690000000001E-2</v>
      </c>
      <c r="J1157" s="3">
        <v>0.9389208</v>
      </c>
      <c r="K1157" s="3">
        <f t="shared" si="107"/>
        <v>0.9620693286666121</v>
      </c>
      <c r="L1157" s="3">
        <f t="shared" si="108"/>
        <v>3.79306713333879E-2</v>
      </c>
      <c r="M1157" s="3">
        <f t="shared" si="109"/>
        <v>0.99489548999999999</v>
      </c>
    </row>
    <row r="1158" spans="8:13" x14ac:dyDescent="0.35">
      <c r="H1158" s="3">
        <v>56.65</v>
      </c>
      <c r="I1158" s="3">
        <v>5.4949909999999998E-2</v>
      </c>
      <c r="J1158" s="3">
        <v>0.94004750000000004</v>
      </c>
      <c r="K1158" s="3">
        <f t="shared" si="107"/>
        <v>0.96295314733239923</v>
      </c>
      <c r="L1158" s="3">
        <f t="shared" si="108"/>
        <v>3.7046852667600771E-2</v>
      </c>
      <c r="M1158" s="3">
        <f t="shared" si="109"/>
        <v>0.99499741000000008</v>
      </c>
    </row>
    <row r="1159" spans="8:13" x14ac:dyDescent="0.35">
      <c r="H1159" s="3">
        <v>56.7</v>
      </c>
      <c r="I1159" s="3">
        <v>5.3944499999999999E-2</v>
      </c>
      <c r="J1159" s="3">
        <v>0.94115300000000002</v>
      </c>
      <c r="K1159" s="3">
        <f t="shared" si="107"/>
        <v>0.96381714674980223</v>
      </c>
      <c r="L1159" s="3">
        <f t="shared" si="108"/>
        <v>3.6182853250197711E-2</v>
      </c>
      <c r="M1159" s="3">
        <f t="shared" si="109"/>
        <v>0.99509749999999997</v>
      </c>
    </row>
    <row r="1160" spans="8:13" x14ac:dyDescent="0.35">
      <c r="H1160" s="3">
        <v>56.75</v>
      </c>
      <c r="I1160" s="3">
        <v>5.2958119999999997E-2</v>
      </c>
      <c r="J1160" s="3">
        <v>0.94223780000000001</v>
      </c>
      <c r="K1160" s="3">
        <f t="shared" si="107"/>
        <v>0.96466173560421065</v>
      </c>
      <c r="L1160" s="3">
        <f t="shared" si="108"/>
        <v>3.5338264395789354E-2</v>
      </c>
      <c r="M1160" s="3">
        <f t="shared" si="109"/>
        <v>0.99519592000000001</v>
      </c>
    </row>
    <row r="1161" spans="8:13" x14ac:dyDescent="0.35">
      <c r="H1161" s="3">
        <v>56.8</v>
      </c>
      <c r="I1161" s="3">
        <v>5.1990429999999997E-2</v>
      </c>
      <c r="J1161" s="3">
        <v>0.94330210000000003</v>
      </c>
      <c r="K1161" s="3">
        <f t="shared" si="107"/>
        <v>0.96548731580943958</v>
      </c>
      <c r="L1161" s="3">
        <f t="shared" si="108"/>
        <v>3.4512684190560416E-2</v>
      </c>
      <c r="M1161" s="3">
        <f t="shared" si="109"/>
        <v>0.99529253000000006</v>
      </c>
    </row>
    <row r="1162" spans="8:13" x14ac:dyDescent="0.35">
      <c r="H1162" s="3">
        <v>56.85</v>
      </c>
      <c r="I1162" s="3">
        <v>5.1041089999999997E-2</v>
      </c>
      <c r="J1162" s="3">
        <v>0.94434640000000003</v>
      </c>
      <c r="K1162" s="3">
        <f t="shared" si="107"/>
        <v>0.96629428254059202</v>
      </c>
      <c r="L1162" s="3">
        <f t="shared" si="108"/>
        <v>3.370571745940798E-2</v>
      </c>
      <c r="M1162" s="3">
        <f t="shared" si="109"/>
        <v>0.99538749000000004</v>
      </c>
    </row>
    <row r="1163" spans="8:13" x14ac:dyDescent="0.35">
      <c r="H1163" s="3">
        <v>56.9</v>
      </c>
      <c r="I1163" s="3">
        <v>5.0109760000000003E-2</v>
      </c>
      <c r="J1163" s="3">
        <v>0.94537099999999996</v>
      </c>
      <c r="K1163" s="3">
        <f t="shared" si="107"/>
        <v>0.96708302427121295</v>
      </c>
      <c r="L1163" s="3">
        <f t="shared" si="108"/>
        <v>3.2916975728787046E-2</v>
      </c>
      <c r="M1163" s="3">
        <f t="shared" si="109"/>
        <v>0.99548075999999996</v>
      </c>
    </row>
    <row r="1164" spans="8:13" x14ac:dyDescent="0.35">
      <c r="H1164" s="3">
        <v>56.95</v>
      </c>
      <c r="I1164" s="3">
        <v>4.9196139999999999E-2</v>
      </c>
      <c r="J1164" s="3">
        <v>0.9463762</v>
      </c>
      <c r="K1164" s="3">
        <f t="shared" si="107"/>
        <v>0.96785392281446436</v>
      </c>
      <c r="L1164" s="3">
        <f t="shared" si="108"/>
        <v>3.2146077185535638E-2</v>
      </c>
      <c r="M1164" s="3">
        <f t="shared" si="109"/>
        <v>0.99557234000000006</v>
      </c>
    </row>
    <row r="1165" spans="8:13" x14ac:dyDescent="0.35">
      <c r="H1165" s="3">
        <v>57</v>
      </c>
      <c r="I1165" s="3">
        <v>4.8299880000000003E-2</v>
      </c>
      <c r="J1165" s="3">
        <v>0.94736229999999999</v>
      </c>
      <c r="K1165" s="3">
        <f t="shared" si="107"/>
        <v>0.96860735336805714</v>
      </c>
      <c r="L1165" s="3">
        <f t="shared" si="108"/>
        <v>3.1392646631942855E-2</v>
      </c>
      <c r="M1165" s="3">
        <f t="shared" si="109"/>
        <v>0.99566217999999995</v>
      </c>
    </row>
    <row r="1166" spans="8:13" x14ac:dyDescent="0.35">
      <c r="H1166" s="3">
        <v>57.05</v>
      </c>
      <c r="I1166" s="3">
        <v>4.742068E-2</v>
      </c>
      <c r="J1166" s="3">
        <v>0.9483298</v>
      </c>
      <c r="K1166" s="3">
        <f t="shared" si="107"/>
        <v>0.96934368456268838</v>
      </c>
      <c r="L1166" s="3">
        <f t="shared" si="108"/>
        <v>3.0656315437311676E-2</v>
      </c>
      <c r="M1166" s="3">
        <f t="shared" si="109"/>
        <v>0.99575047999999999</v>
      </c>
    </row>
    <row r="1167" spans="8:13" x14ac:dyDescent="0.35">
      <c r="H1167" s="3">
        <v>57.1</v>
      </c>
      <c r="I1167" s="3">
        <v>4.6558229999999999E-2</v>
      </c>
      <c r="J1167" s="3">
        <v>0.94927899999999998</v>
      </c>
      <c r="K1167" s="3">
        <f t="shared" si="107"/>
        <v>0.97006327851373841</v>
      </c>
      <c r="L1167" s="3">
        <f t="shared" si="108"/>
        <v>2.9936721486261586E-2</v>
      </c>
      <c r="M1167" s="3">
        <f t="shared" si="109"/>
        <v>0.99583723000000002</v>
      </c>
    </row>
    <row r="1168" spans="8:13" x14ac:dyDescent="0.35">
      <c r="H1168" s="3">
        <v>57.15</v>
      </c>
      <c r="I1168" s="3">
        <v>4.5712210000000003E-2</v>
      </c>
      <c r="J1168" s="3">
        <v>0.95021009999999995</v>
      </c>
      <c r="K1168" s="3">
        <f t="shared" si="107"/>
        <v>0.97076649087599787</v>
      </c>
      <c r="L1168" s="3">
        <f t="shared" si="108"/>
        <v>2.9233509124002077E-2</v>
      </c>
      <c r="M1168" s="3">
        <f t="shared" si="109"/>
        <v>0.99592230999999998</v>
      </c>
    </row>
    <row r="1169" spans="8:13" x14ac:dyDescent="0.35">
      <c r="H1169" s="3">
        <v>57.2</v>
      </c>
      <c r="I1169" s="3">
        <v>4.4882329999999998E-2</v>
      </c>
      <c r="J1169" s="3">
        <v>0.95112359999999996</v>
      </c>
      <c r="K1169" s="3">
        <f t="shared" si="107"/>
        <v>0.97145367090119872</v>
      </c>
      <c r="L1169" s="3">
        <f t="shared" si="108"/>
        <v>2.8546329098801337E-2</v>
      </c>
      <c r="M1169" s="3">
        <f t="shared" si="109"/>
        <v>0.99600592999999993</v>
      </c>
    </row>
    <row r="1170" spans="8:13" x14ac:dyDescent="0.35">
      <c r="H1170" s="3">
        <v>57.25</v>
      </c>
      <c r="I1170" s="3">
        <v>4.4068290000000003E-2</v>
      </c>
      <c r="J1170" s="3">
        <v>0.95201970000000002</v>
      </c>
      <c r="K1170" s="3">
        <f t="shared" si="107"/>
        <v>0.9721251614981341</v>
      </c>
      <c r="L1170" s="3">
        <f t="shared" si="108"/>
        <v>2.787483850186584E-2</v>
      </c>
      <c r="M1170" s="3">
        <f t="shared" si="109"/>
        <v>0.99608799000000003</v>
      </c>
    </row>
    <row r="1171" spans="8:13" x14ac:dyDescent="0.35">
      <c r="H1171" s="3">
        <v>57.3</v>
      </c>
      <c r="I1171" s="3">
        <v>4.3269780000000001E-2</v>
      </c>
      <c r="J1171" s="3">
        <v>0.95289869999999999</v>
      </c>
      <c r="K1171" s="3">
        <f t="shared" si="107"/>
        <v>0.97278129929516588</v>
      </c>
      <c r="L1171" s="3">
        <f t="shared" si="108"/>
        <v>2.7218700704834176E-2</v>
      </c>
      <c r="M1171" s="3">
        <f t="shared" si="109"/>
        <v>0.99616848000000002</v>
      </c>
    </row>
    <row r="1172" spans="8:13" x14ac:dyDescent="0.35">
      <c r="H1172" s="3">
        <v>57.35</v>
      </c>
      <c r="I1172" s="3">
        <v>4.2486530000000002E-2</v>
      </c>
      <c r="J1172" s="3">
        <v>0.95376090000000002</v>
      </c>
      <c r="K1172" s="3">
        <f t="shared" si="107"/>
        <v>0.97342241470491686</v>
      </c>
      <c r="L1172" s="3">
        <f t="shared" si="108"/>
        <v>2.6577585295083084E-2</v>
      </c>
      <c r="M1172" s="3">
        <f t="shared" si="109"/>
        <v>0.99624743000000004</v>
      </c>
    </row>
    <row r="1173" spans="8:13" x14ac:dyDescent="0.35">
      <c r="H1173" s="3">
        <v>57.4</v>
      </c>
      <c r="I1173" s="3">
        <v>4.1718239999999997E-2</v>
      </c>
      <c r="J1173" s="3">
        <v>0.95460679999999998</v>
      </c>
      <c r="K1173" s="3">
        <f t="shared" si="107"/>
        <v>0.97404883199096592</v>
      </c>
      <c r="L1173" s="3">
        <f t="shared" si="108"/>
        <v>2.5951168009034131E-2</v>
      </c>
      <c r="M1173" s="3">
        <f t="shared" si="109"/>
        <v>0.99632504</v>
      </c>
    </row>
    <row r="1174" spans="8:13" x14ac:dyDescent="0.35">
      <c r="H1174" s="3">
        <v>57.45</v>
      </c>
      <c r="I1174" s="3">
        <v>4.0964649999999998E-2</v>
      </c>
      <c r="J1174" s="3">
        <v>0.95543650000000002</v>
      </c>
      <c r="K1174" s="3">
        <f t="shared" si="107"/>
        <v>0.97466086933636131</v>
      </c>
      <c r="L1174" s="3">
        <f t="shared" si="108"/>
        <v>2.5339130663638687E-2</v>
      </c>
      <c r="M1174" s="3">
        <f t="shared" si="109"/>
        <v>0.99640115000000007</v>
      </c>
    </row>
    <row r="1175" spans="8:13" x14ac:dyDescent="0.35">
      <c r="H1175" s="3">
        <v>57.5</v>
      </c>
      <c r="I1175" s="3">
        <v>4.0225459999999998E-2</v>
      </c>
      <c r="J1175" s="3">
        <v>0.9562503</v>
      </c>
      <c r="K1175" s="3">
        <f t="shared" si="107"/>
        <v>0.97525883891378617</v>
      </c>
      <c r="L1175" s="3">
        <f t="shared" si="108"/>
        <v>2.474116108621377E-2</v>
      </c>
      <c r="M1175" s="3">
        <f t="shared" si="109"/>
        <v>0.99647576000000004</v>
      </c>
    </row>
    <row r="1176" spans="8:13" x14ac:dyDescent="0.35">
      <c r="H1176" s="3">
        <v>57.55</v>
      </c>
      <c r="I1176" s="3">
        <v>3.950041E-2</v>
      </c>
      <c r="J1176" s="3">
        <v>0.95704860000000003</v>
      </c>
      <c r="K1176" s="3">
        <f t="shared" si="107"/>
        <v>0.97584304695720681</v>
      </c>
      <c r="L1176" s="3">
        <f t="shared" si="108"/>
        <v>2.415695304279325E-2</v>
      </c>
      <c r="M1176" s="3">
        <f t="shared" si="109"/>
        <v>0.99654901000000007</v>
      </c>
    </row>
    <row r="1177" spans="8:13" x14ac:dyDescent="0.35">
      <c r="H1177" s="3">
        <v>57.6</v>
      </c>
      <c r="I1177" s="3">
        <v>3.8789240000000003E-2</v>
      </c>
      <c r="J1177" s="3">
        <v>0.95783169999999995</v>
      </c>
      <c r="K1177" s="3">
        <f t="shared" si="107"/>
        <v>0.97641379383485249</v>
      </c>
      <c r="L1177" s="3">
        <f t="shared" si="108"/>
        <v>2.3586206165147505E-2</v>
      </c>
      <c r="M1177" s="3">
        <f t="shared" si="109"/>
        <v>0.9966209399999999</v>
      </c>
    </row>
    <row r="1178" spans="8:13" x14ac:dyDescent="0.35">
      <c r="H1178" s="3">
        <v>57.65</v>
      </c>
      <c r="I1178" s="3">
        <v>3.8091670000000001E-2</v>
      </c>
      <c r="J1178" s="3">
        <v>0.95859970000000005</v>
      </c>
      <c r="K1178" s="3">
        <f t="shared" ref="K1178:K1241" si="110">0.5*(1+TANH((H1178-$I$21/2)/$I$20))</f>
        <v>0.97697137412337687</v>
      </c>
      <c r="L1178" s="3">
        <f t="shared" ref="L1178:L1241" si="111">0.5*(1-TANH((H1178-$I$21/2)/$I$20))</f>
        <v>2.3028625876623132E-2</v>
      </c>
      <c r="M1178" s="3">
        <f t="shared" ref="M1178:M1241" si="112">SUM(I1178:J1178)</f>
        <v>0.99669137000000008</v>
      </c>
    </row>
    <row r="1179" spans="8:13" x14ac:dyDescent="0.35">
      <c r="H1179" s="3">
        <v>57.7</v>
      </c>
      <c r="I1179" s="3">
        <v>3.7407459999999997E-2</v>
      </c>
      <c r="J1179" s="3">
        <v>0.95935309999999996</v>
      </c>
      <c r="K1179" s="3">
        <f t="shared" si="110"/>
        <v>0.97751607668305907</v>
      </c>
      <c r="L1179" s="3">
        <f t="shared" si="111"/>
        <v>2.2483923316940935E-2</v>
      </c>
      <c r="M1179" s="3">
        <f t="shared" si="112"/>
        <v>0.99676055999999991</v>
      </c>
    </row>
    <row r="1180" spans="8:13" x14ac:dyDescent="0.35">
      <c r="H1180" s="3">
        <v>57.75</v>
      </c>
      <c r="I1180" s="3">
        <v>3.6736339999999999E-2</v>
      </c>
      <c r="J1180" s="3">
        <v>0.9600921</v>
      </c>
      <c r="K1180" s="3">
        <f t="shared" si="110"/>
        <v>0.97804818473391142</v>
      </c>
      <c r="L1180" s="3">
        <f t="shared" si="111"/>
        <v>2.1951815266088581E-2</v>
      </c>
      <c r="M1180" s="3">
        <f t="shared" si="112"/>
        <v>0.99682844000000004</v>
      </c>
    </row>
    <row r="1181" spans="8:13" x14ac:dyDescent="0.35">
      <c r="H1181" s="3">
        <v>57.8</v>
      </c>
      <c r="I1181" s="3">
        <v>3.6078069999999997E-2</v>
      </c>
      <c r="J1181" s="3">
        <v>0.96081689999999997</v>
      </c>
      <c r="K1181" s="3">
        <f t="shared" si="110"/>
        <v>0.97856797593256672</v>
      </c>
      <c r="L1181" s="3">
        <f t="shared" si="111"/>
        <v>2.143202406743322E-2</v>
      </c>
      <c r="M1181" s="3">
        <f t="shared" si="112"/>
        <v>0.99689496999999994</v>
      </c>
    </row>
    <row r="1182" spans="8:13" x14ac:dyDescent="0.35">
      <c r="H1182" s="3">
        <v>57.85</v>
      </c>
      <c r="I1182" s="3">
        <v>3.5432409999999998E-2</v>
      </c>
      <c r="J1182" s="3">
        <v>0.96152780000000004</v>
      </c>
      <c r="K1182" s="3">
        <f t="shared" si="110"/>
        <v>0.97907572244982299</v>
      </c>
      <c r="L1182" s="3">
        <f t="shared" si="111"/>
        <v>2.0924277550176951E-2</v>
      </c>
      <c r="M1182" s="3">
        <f t="shared" si="112"/>
        <v>0.99696021000000001</v>
      </c>
    </row>
    <row r="1183" spans="8:13" x14ac:dyDescent="0.35">
      <c r="H1183" s="3">
        <v>57.9</v>
      </c>
      <c r="I1183" s="3">
        <v>3.4799099999999999E-2</v>
      </c>
      <c r="J1183" s="3">
        <v>0.9622252</v>
      </c>
      <c r="K1183" s="3">
        <f t="shared" si="110"/>
        <v>0.97957169104873132</v>
      </c>
      <c r="L1183" s="3">
        <f t="shared" si="111"/>
        <v>2.0428308951268681E-2</v>
      </c>
      <c r="M1183" s="3">
        <f t="shared" si="112"/>
        <v>0.99702429999999997</v>
      </c>
    </row>
    <row r="1184" spans="8:13" x14ac:dyDescent="0.35">
      <c r="H1184" s="3">
        <v>57.95</v>
      </c>
      <c r="I1184" s="3">
        <v>3.4177920000000001E-2</v>
      </c>
      <c r="J1184" s="3">
        <v>0.96290909999999996</v>
      </c>
      <c r="K1184" s="3">
        <f t="shared" si="110"/>
        <v>0.98005614316312017</v>
      </c>
      <c r="L1184" s="3">
        <f t="shared" si="111"/>
        <v>1.9943856836879825E-2</v>
      </c>
      <c r="M1184" s="3">
        <f t="shared" si="112"/>
        <v>0.99708701999999994</v>
      </c>
    </row>
    <row r="1185" spans="8:13" x14ac:dyDescent="0.35">
      <c r="H1185" s="3">
        <v>58</v>
      </c>
      <c r="I1185" s="3">
        <v>3.356862E-2</v>
      </c>
      <c r="J1185" s="3">
        <v>0.96357999999999999</v>
      </c>
      <c r="K1185" s="3">
        <f t="shared" si="110"/>
        <v>0.98052933497645101</v>
      </c>
      <c r="L1185" s="3">
        <f t="shared" si="111"/>
        <v>1.947066502354905E-2</v>
      </c>
      <c r="M1185" s="3">
        <f t="shared" si="112"/>
        <v>0.99714862000000004</v>
      </c>
    </row>
    <row r="1186" spans="8:13" x14ac:dyDescent="0.35">
      <c r="H1186" s="3">
        <v>58.05</v>
      </c>
      <c r="I1186" s="3">
        <v>3.2970989999999999E-2</v>
      </c>
      <c r="J1186" s="3">
        <v>0.96423800000000004</v>
      </c>
      <c r="K1186" s="3">
        <f t="shared" si="110"/>
        <v>0.98099151750091029</v>
      </c>
      <c r="L1186" s="3">
        <f t="shared" si="111"/>
        <v>1.9008482499089763E-2</v>
      </c>
      <c r="M1186" s="3">
        <f t="shared" si="112"/>
        <v>0.99720899000000007</v>
      </c>
    </row>
    <row r="1187" spans="8:13" x14ac:dyDescent="0.35">
      <c r="H1187" s="3">
        <v>58.1</v>
      </c>
      <c r="I1187" s="3">
        <v>3.2384789999999997E-2</v>
      </c>
      <c r="J1187" s="3">
        <v>0.9648833</v>
      </c>
      <c r="K1187" s="3">
        <f t="shared" si="110"/>
        <v>0.98144293665664528</v>
      </c>
      <c r="L1187" s="3">
        <f t="shared" si="111"/>
        <v>1.8557063343354663E-2</v>
      </c>
      <c r="M1187" s="3">
        <f t="shared" si="112"/>
        <v>0.99726808999999994</v>
      </c>
    </row>
    <row r="1188" spans="8:13" x14ac:dyDescent="0.35">
      <c r="H1188" s="3">
        <v>58.15</v>
      </c>
      <c r="I1188" s="3">
        <v>3.1809799999999999E-2</v>
      </c>
      <c r="J1188" s="3">
        <v>0.96551640000000005</v>
      </c>
      <c r="K1188" s="3">
        <f t="shared" si="110"/>
        <v>0.98188383335105756</v>
      </c>
      <c r="L1188" s="3">
        <f t="shared" si="111"/>
        <v>1.81161666489425E-2</v>
      </c>
      <c r="M1188" s="3">
        <f t="shared" si="112"/>
        <v>0.99732620000000005</v>
      </c>
    </row>
    <row r="1189" spans="8:13" x14ac:dyDescent="0.35">
      <c r="H1189" s="3">
        <v>58.2</v>
      </c>
      <c r="I1189" s="3">
        <v>3.1245809999999999E-2</v>
      </c>
      <c r="J1189" s="3">
        <v>0.96613720000000003</v>
      </c>
      <c r="K1189" s="3">
        <f t="shared" si="110"/>
        <v>0.98231444355807307</v>
      </c>
      <c r="L1189" s="3">
        <f t="shared" si="111"/>
        <v>1.7685556441926875E-2</v>
      </c>
      <c r="M1189" s="3">
        <f t="shared" si="112"/>
        <v>0.99738301000000007</v>
      </c>
    </row>
    <row r="1190" spans="8:13" x14ac:dyDescent="0.35">
      <c r="H1190" s="3">
        <v>58.25</v>
      </c>
      <c r="I1190" s="3">
        <v>3.06926E-2</v>
      </c>
      <c r="J1190" s="3">
        <v>0.9667462</v>
      </c>
      <c r="K1190" s="3">
        <f t="shared" si="110"/>
        <v>0.98273499839731304</v>
      </c>
      <c r="L1190" s="3">
        <f t="shared" si="111"/>
        <v>1.7265001602686902E-2</v>
      </c>
      <c r="M1190" s="3">
        <f t="shared" si="112"/>
        <v>0.99743879999999996</v>
      </c>
    </row>
    <row r="1191" spans="8:13" x14ac:dyDescent="0.35">
      <c r="H1191" s="3">
        <v>58.3</v>
      </c>
      <c r="I1191" s="3">
        <v>3.0149970000000002E-2</v>
      </c>
      <c r="J1191" s="3">
        <v>0.96734350000000002</v>
      </c>
      <c r="K1191" s="3">
        <f t="shared" si="110"/>
        <v>0.98314572421309288</v>
      </c>
      <c r="L1191" s="3">
        <f t="shared" si="111"/>
        <v>1.6854275786907125E-2</v>
      </c>
      <c r="M1191" s="3">
        <f t="shared" si="112"/>
        <v>0.99749346999999999</v>
      </c>
    </row>
    <row r="1192" spans="8:13" x14ac:dyDescent="0.35">
      <c r="H1192" s="3">
        <v>58.35</v>
      </c>
      <c r="I1192" s="3">
        <v>2.96177E-2</v>
      </c>
      <c r="J1192" s="3">
        <v>0.96792940000000005</v>
      </c>
      <c r="K1192" s="3">
        <f t="shared" si="110"/>
        <v>0.98354684265318171</v>
      </c>
      <c r="L1192" s="3">
        <f t="shared" si="111"/>
        <v>1.6453157346818348E-2</v>
      </c>
      <c r="M1192" s="3">
        <f t="shared" si="112"/>
        <v>0.99754710000000002</v>
      </c>
    </row>
    <row r="1193" spans="8:13" x14ac:dyDescent="0.35">
      <c r="H1193" s="3">
        <v>58.4</v>
      </c>
      <c r="I1193" s="3">
        <v>2.9095599999999999E-2</v>
      </c>
      <c r="J1193" s="3">
        <v>0.96850400000000003</v>
      </c>
      <c r="K1193" s="3">
        <f t="shared" si="110"/>
        <v>0.98393857074726054</v>
      </c>
      <c r="L1193" s="3">
        <f t="shared" si="111"/>
        <v>1.6061429252739456E-2</v>
      </c>
      <c r="M1193" s="3">
        <f t="shared" si="112"/>
        <v>0.99759960000000003</v>
      </c>
    </row>
    <row r="1194" spans="8:13" x14ac:dyDescent="0.35">
      <c r="H1194" s="3">
        <v>58.45</v>
      </c>
      <c r="I1194" s="3">
        <v>2.8583460000000002E-2</v>
      </c>
      <c r="J1194" s="3">
        <v>0.96906760000000003</v>
      </c>
      <c r="K1194" s="3">
        <f t="shared" si="110"/>
        <v>0.98432112098502045</v>
      </c>
      <c r="L1194" s="3">
        <f t="shared" si="111"/>
        <v>1.5678879014979497E-2</v>
      </c>
      <c r="M1194" s="3">
        <f t="shared" si="112"/>
        <v>0.99765106000000003</v>
      </c>
    </row>
    <row r="1195" spans="8:13" x14ac:dyDescent="0.35">
      <c r="H1195" s="3">
        <v>58.5</v>
      </c>
      <c r="I1195" s="3">
        <v>2.8081100000000001E-2</v>
      </c>
      <c r="J1195" s="3">
        <v>0.9696205</v>
      </c>
      <c r="K1195" s="3">
        <f t="shared" si="110"/>
        <v>0.98469470139384274</v>
      </c>
      <c r="L1195" s="3">
        <f t="shared" si="111"/>
        <v>1.5305298606157258E-2</v>
      </c>
      <c r="M1195" s="3">
        <f t="shared" si="112"/>
        <v>0.99770159999999997</v>
      </c>
    </row>
    <row r="1196" spans="8:13" x14ac:dyDescent="0.35">
      <c r="H1196" s="3">
        <v>58.55</v>
      </c>
      <c r="I1196" s="3">
        <v>2.7588310000000001E-2</v>
      </c>
      <c r="J1196" s="3">
        <v>0.97016270000000004</v>
      </c>
      <c r="K1196" s="3">
        <f t="shared" si="110"/>
        <v>0.9850595156160129</v>
      </c>
      <c r="L1196" s="3">
        <f t="shared" si="111"/>
        <v>1.4940484383987096E-2</v>
      </c>
      <c r="M1196" s="3">
        <f t="shared" si="112"/>
        <v>0.99775100999999999</v>
      </c>
    </row>
    <row r="1197" spans="8:13" x14ac:dyDescent="0.35">
      <c r="H1197" s="3">
        <v>58.6</v>
      </c>
      <c r="I1197" s="3">
        <v>2.7104920000000001E-2</v>
      </c>
      <c r="J1197" s="3">
        <v>0.97069459999999996</v>
      </c>
      <c r="K1197" s="3">
        <f t="shared" si="110"/>
        <v>0.98541576298542055</v>
      </c>
      <c r="L1197" s="3">
        <f t="shared" si="111"/>
        <v>1.4584237014579449E-2</v>
      </c>
      <c r="M1197" s="3">
        <f t="shared" si="112"/>
        <v>0.99779951999999994</v>
      </c>
    </row>
    <row r="1198" spans="8:13" x14ac:dyDescent="0.35">
      <c r="H1198" s="3">
        <v>58.65</v>
      </c>
      <c r="I1198" s="3">
        <v>2.6630729999999998E-2</v>
      </c>
      <c r="J1198" s="3">
        <v>0.97121630000000003</v>
      </c>
      <c r="K1198" s="3">
        <f t="shared" si="110"/>
        <v>0.98576363860369787</v>
      </c>
      <c r="L1198" s="3">
        <f t="shared" si="111"/>
        <v>1.4236361396302133E-2</v>
      </c>
      <c r="M1198" s="3">
        <f t="shared" si="112"/>
        <v>0.99784703000000008</v>
      </c>
    </row>
    <row r="1199" spans="8:13" x14ac:dyDescent="0.35">
      <c r="H1199" s="3">
        <v>58.7</v>
      </c>
      <c r="I1199" s="3">
        <v>2.6165569999999999E-2</v>
      </c>
      <c r="J1199" s="3">
        <v>0.97172800000000004</v>
      </c>
      <c r="K1199" s="3">
        <f t="shared" si="110"/>
        <v>0.98610333341575984</v>
      </c>
      <c r="L1199" s="3">
        <f t="shared" si="111"/>
        <v>1.3896666584240103E-2</v>
      </c>
      <c r="M1199" s="3">
        <f t="shared" si="112"/>
        <v>0.99789357000000001</v>
      </c>
    </row>
    <row r="1200" spans="8:13" x14ac:dyDescent="0.35">
      <c r="H1200" s="3">
        <v>58.75</v>
      </c>
      <c r="I1200" s="3">
        <v>2.5709260000000001E-2</v>
      </c>
      <c r="J1200" s="3">
        <v>0.97222989999999998</v>
      </c>
      <c r="K1200" s="3">
        <f t="shared" si="110"/>
        <v>0.98643503428470447</v>
      </c>
      <c r="L1200" s="3">
        <f t="shared" si="111"/>
        <v>1.3564965715295529E-2</v>
      </c>
      <c r="M1200" s="3">
        <f t="shared" si="112"/>
        <v>0.99793915999999994</v>
      </c>
    </row>
    <row r="1201" spans="8:13" x14ac:dyDescent="0.35">
      <c r="H1201" s="3">
        <v>58.8</v>
      </c>
      <c r="I1201" s="3">
        <v>2.526163E-2</v>
      </c>
      <c r="J1201" s="3">
        <v>0.97272230000000004</v>
      </c>
      <c r="K1201" s="3">
        <f t="shared" si="110"/>
        <v>0.98675892406604038</v>
      </c>
      <c r="L1201" s="3">
        <f t="shared" si="111"/>
        <v>1.3241075933959567E-2</v>
      </c>
      <c r="M1201" s="3">
        <f t="shared" si="112"/>
        <v>0.99798393000000007</v>
      </c>
    </row>
    <row r="1202" spans="8:13" x14ac:dyDescent="0.35">
      <c r="H1202" s="3">
        <v>58.85</v>
      </c>
      <c r="I1202" s="3">
        <v>2.4822500000000001E-2</v>
      </c>
      <c r="J1202" s="3">
        <v>0.97320519999999999</v>
      </c>
      <c r="K1202" s="3">
        <f t="shared" si="110"/>
        <v>0.98707518168120933</v>
      </c>
      <c r="L1202" s="3">
        <f t="shared" si="111"/>
        <v>1.2924818318790721E-2</v>
      </c>
      <c r="M1202" s="3">
        <f t="shared" si="112"/>
        <v>0.99802769999999996</v>
      </c>
    </row>
    <row r="1203" spans="8:13" x14ac:dyDescent="0.35">
      <c r="H1203" s="3">
        <v>58.9</v>
      </c>
      <c r="I1203" s="3">
        <v>2.4391699999999999E-2</v>
      </c>
      <c r="J1203" s="3">
        <v>0.97367890000000001</v>
      </c>
      <c r="K1203" s="3">
        <f t="shared" si="110"/>
        <v>0.98738398219037227</v>
      </c>
      <c r="L1203" s="3">
        <f t="shared" si="111"/>
        <v>1.2616017809627733E-2</v>
      </c>
      <c r="M1203" s="3">
        <f t="shared" si="112"/>
        <v>0.99807060000000003</v>
      </c>
    </row>
    <row r="1204" spans="8:13" x14ac:dyDescent="0.35">
      <c r="H1204" s="3">
        <v>58.95</v>
      </c>
      <c r="I1204" s="3">
        <v>2.396908E-2</v>
      </c>
      <c r="J1204" s="3">
        <v>0.9741436</v>
      </c>
      <c r="K1204" s="3">
        <f t="shared" si="110"/>
        <v>0.98768549686443596</v>
      </c>
      <c r="L1204" s="3">
        <f t="shared" si="111"/>
        <v>1.2314503135563981E-2</v>
      </c>
      <c r="M1204" s="3">
        <f t="shared" si="112"/>
        <v>0.99811267999999997</v>
      </c>
    </row>
    <row r="1205" spans="8:13" x14ac:dyDescent="0.35">
      <c r="H1205" s="3">
        <v>59</v>
      </c>
      <c r="I1205" s="3">
        <v>2.3554470000000001E-2</v>
      </c>
      <c r="J1205" s="3">
        <v>0.9745994</v>
      </c>
      <c r="K1205" s="3">
        <f t="shared" si="110"/>
        <v>0.98797989325629076</v>
      </c>
      <c r="L1205" s="3">
        <f t="shared" si="111"/>
        <v>1.2020106743709236E-2</v>
      </c>
      <c r="M1205" s="3">
        <f t="shared" si="112"/>
        <v>0.99815387</v>
      </c>
    </row>
    <row r="1206" spans="8:13" x14ac:dyDescent="0.35">
      <c r="H1206" s="3">
        <v>59.05</v>
      </c>
      <c r="I1206" s="3">
        <v>2.3147709999999998E-2</v>
      </c>
      <c r="J1206" s="3">
        <v>0.97504650000000004</v>
      </c>
      <c r="K1206" s="3">
        <f t="shared" si="110"/>
        <v>0.98826733527124144</v>
      </c>
      <c r="L1206" s="3">
        <f t="shared" si="111"/>
        <v>1.1732664728758502E-2</v>
      </c>
      <c r="M1206" s="3">
        <f t="shared" si="112"/>
        <v>0.99819421000000008</v>
      </c>
    </row>
    <row r="1207" spans="8:13" x14ac:dyDescent="0.35">
      <c r="H1207" s="3">
        <v>59.1</v>
      </c>
      <c r="I1207" s="3">
        <v>2.2748640000000001E-2</v>
      </c>
      <c r="J1207" s="3">
        <v>0.97548509999999999</v>
      </c>
      <c r="K1207" s="3">
        <f t="shared" si="110"/>
        <v>0.98854798323661019</v>
      </c>
      <c r="L1207" s="3">
        <f t="shared" si="111"/>
        <v>1.1452016763389861E-2</v>
      </c>
      <c r="M1207" s="3">
        <f t="shared" si="112"/>
        <v>0.99823373999999998</v>
      </c>
    </row>
    <row r="1208" spans="8:13" x14ac:dyDescent="0.35">
      <c r="H1208" s="3">
        <v>59.15</v>
      </c>
      <c r="I1208" s="3">
        <v>2.2357120000000001E-2</v>
      </c>
      <c r="J1208" s="3">
        <v>0.97591539999999999</v>
      </c>
      <c r="K1208" s="3">
        <f t="shared" si="110"/>
        <v>0.98882199397049053</v>
      </c>
      <c r="L1208" s="3">
        <f t="shared" si="111"/>
        <v>1.1178006029509524E-2</v>
      </c>
      <c r="M1208" s="3">
        <f t="shared" si="112"/>
        <v>0.99827252</v>
      </c>
    </row>
    <row r="1209" spans="8:13" x14ac:dyDescent="0.35">
      <c r="H1209" s="3">
        <v>59.2</v>
      </c>
      <c r="I1209" s="3">
        <v>2.1972999999999999E-2</v>
      </c>
      <c r="J1209" s="3">
        <v>0.97633749999999997</v>
      </c>
      <c r="K1209" s="3">
        <f t="shared" si="110"/>
        <v>0.98908952084964308</v>
      </c>
      <c r="L1209" s="3">
        <f t="shared" si="111"/>
        <v>1.0910479150356978E-2</v>
      </c>
      <c r="M1209" s="3">
        <f t="shared" si="112"/>
        <v>0.99831049999999999</v>
      </c>
    </row>
    <row r="1210" spans="8:13" x14ac:dyDescent="0.35">
      <c r="H1210" s="3">
        <v>59.25</v>
      </c>
      <c r="I1210" s="3">
        <v>2.159612E-2</v>
      </c>
      <c r="J1210" s="3">
        <v>0.97675149999999999</v>
      </c>
      <c r="K1210" s="3">
        <f t="shared" si="110"/>
        <v>0.98935071387651119</v>
      </c>
      <c r="L1210" s="3">
        <f t="shared" si="111"/>
        <v>1.0649286123488755E-2</v>
      </c>
      <c r="M1210" s="3">
        <f t="shared" si="112"/>
        <v>0.99834761999999999</v>
      </c>
    </row>
    <row r="1211" spans="8:13" x14ac:dyDescent="0.35">
      <c r="H1211" s="3">
        <v>59.3</v>
      </c>
      <c r="I1211" s="3">
        <v>2.1226350000000001E-2</v>
      </c>
      <c r="J1211" s="3">
        <v>0.97715770000000002</v>
      </c>
      <c r="K1211" s="3">
        <f t="shared" si="110"/>
        <v>0.98960571974535194</v>
      </c>
      <c r="L1211" s="3">
        <f t="shared" si="111"/>
        <v>1.0394280254648058E-2</v>
      </c>
      <c r="M1211" s="3">
        <f t="shared" si="112"/>
        <v>0.99838404999999997</v>
      </c>
    </row>
    <row r="1212" spans="8:13" x14ac:dyDescent="0.35">
      <c r="H1212" s="3">
        <v>59.35</v>
      </c>
      <c r="I1212" s="3">
        <v>2.086354E-2</v>
      </c>
      <c r="J1212" s="3">
        <v>0.97755619999999999</v>
      </c>
      <c r="K1212" s="3">
        <f t="shared" si="110"/>
        <v>0.98985468190746428</v>
      </c>
      <c r="L1212" s="3">
        <f t="shared" si="111"/>
        <v>1.014531809253566E-2</v>
      </c>
      <c r="M1212" s="3">
        <f t="shared" si="112"/>
        <v>0.99841974</v>
      </c>
    </row>
    <row r="1213" spans="8:13" x14ac:dyDescent="0.35">
      <c r="H1213" s="3">
        <v>59.4</v>
      </c>
      <c r="I1213" s="3">
        <v>2.0507560000000001E-2</v>
      </c>
      <c r="J1213" s="3">
        <v>0.97794709999999996</v>
      </c>
      <c r="K1213" s="3">
        <f t="shared" si="110"/>
        <v>0.99009774063551348</v>
      </c>
      <c r="L1213" s="3">
        <f t="shared" si="111"/>
        <v>9.9022593644865209E-3</v>
      </c>
      <c r="M1213" s="3">
        <f t="shared" si="112"/>
        <v>0.99845465999999994</v>
      </c>
    </row>
    <row r="1214" spans="8:13" x14ac:dyDescent="0.35">
      <c r="H1214" s="3">
        <v>59.45</v>
      </c>
      <c r="I1214" s="3">
        <v>2.0158269999999999E-2</v>
      </c>
      <c r="J1214" s="3">
        <v>0.97833060000000005</v>
      </c>
      <c r="K1214" s="3">
        <f t="shared" si="110"/>
        <v>0.9903350330869356</v>
      </c>
      <c r="L1214" s="3">
        <f t="shared" si="111"/>
        <v>9.6649669130643434E-3</v>
      </c>
      <c r="M1214" s="3">
        <f t="shared" si="112"/>
        <v>0.99848887000000008</v>
      </c>
    </row>
    <row r="1215" spans="8:13" x14ac:dyDescent="0.35">
      <c r="H1215" s="3">
        <v>59.5</v>
      </c>
      <c r="I1215" s="3">
        <v>1.9815530000000001E-2</v>
      </c>
      <c r="J1215" s="3">
        <v>0.97870690000000005</v>
      </c>
      <c r="K1215" s="3">
        <f t="shared" si="110"/>
        <v>0.99056669336642489</v>
      </c>
      <c r="L1215" s="3">
        <f t="shared" si="111"/>
        <v>9.4333066335751115E-3</v>
      </c>
      <c r="M1215" s="3">
        <f t="shared" si="112"/>
        <v>0.99852243000000007</v>
      </c>
    </row>
    <row r="1216" spans="8:13" x14ac:dyDescent="0.35">
      <c r="H1216" s="3">
        <v>59.55</v>
      </c>
      <c r="I1216" s="3">
        <v>1.947923E-2</v>
      </c>
      <c r="J1216" s="3">
        <v>0.9790761</v>
      </c>
      <c r="K1216" s="3">
        <f t="shared" si="110"/>
        <v>0.99079285258749183</v>
      </c>
      <c r="L1216" s="3">
        <f t="shared" si="111"/>
        <v>9.2071474125082209E-3</v>
      </c>
      <c r="M1216" s="3">
        <f t="shared" si="112"/>
        <v>0.99855532999999996</v>
      </c>
    </row>
    <row r="1217" spans="8:13" x14ac:dyDescent="0.35">
      <c r="H1217" s="3">
        <v>59.6</v>
      </c>
      <c r="I1217" s="3">
        <v>1.9149220000000002E-2</v>
      </c>
      <c r="J1217" s="3">
        <v>0.97943820000000004</v>
      </c>
      <c r="K1217" s="3">
        <f t="shared" si="110"/>
        <v>0.99101363893309258</v>
      </c>
      <c r="L1217" s="3">
        <f t="shared" si="111"/>
        <v>8.9863610669073668E-3</v>
      </c>
      <c r="M1217" s="3">
        <f t="shared" si="112"/>
        <v>0.99858742</v>
      </c>
    </row>
    <row r="1218" spans="8:13" x14ac:dyDescent="0.35">
      <c r="H1218" s="3">
        <v>59.65</v>
      </c>
      <c r="I1218" s="3">
        <v>1.8825379999999999E-2</v>
      </c>
      <c r="J1218" s="3">
        <v>0.97979360000000004</v>
      </c>
      <c r="K1218" s="3">
        <f t="shared" si="110"/>
        <v>0.99122917771532715</v>
      </c>
      <c r="L1218" s="3">
        <f t="shared" si="111"/>
        <v>8.7708222846728523E-3</v>
      </c>
      <c r="M1218" s="3">
        <f t="shared" si="112"/>
        <v>0.99861898000000004</v>
      </c>
    </row>
    <row r="1219" spans="8:13" x14ac:dyDescent="0.35">
      <c r="H1219" s="3">
        <v>59.7</v>
      </c>
      <c r="I1219" s="3">
        <v>1.8507599999999999E-2</v>
      </c>
      <c r="J1219" s="3">
        <v>0.98014219999999996</v>
      </c>
      <c r="K1219" s="3">
        <f t="shared" si="110"/>
        <v>0.99143959143420268</v>
      </c>
      <c r="L1219" s="3">
        <f t="shared" si="111"/>
        <v>8.5604085657973727E-3</v>
      </c>
      <c r="M1219" s="3">
        <f t="shared" si="112"/>
        <v>0.99864979999999992</v>
      </c>
    </row>
    <row r="1220" spans="8:13" x14ac:dyDescent="0.35">
      <c r="H1220" s="3">
        <v>59.75</v>
      </c>
      <c r="I1220" s="3">
        <v>1.819575E-2</v>
      </c>
      <c r="J1220" s="3">
        <v>0.98048420000000003</v>
      </c>
      <c r="K1220" s="3">
        <f t="shared" si="110"/>
        <v>0.99164499983546528</v>
      </c>
      <c r="L1220" s="3">
        <f t="shared" si="111"/>
        <v>8.3550001645347205E-3</v>
      </c>
      <c r="M1220" s="3">
        <f t="shared" si="112"/>
        <v>0.99867994999999998</v>
      </c>
    </row>
    <row r="1221" spans="8:13" x14ac:dyDescent="0.35">
      <c r="H1221" s="3">
        <v>59.8</v>
      </c>
      <c r="I1221" s="3">
        <v>1.7889720000000001E-2</v>
      </c>
      <c r="J1221" s="3">
        <v>0.98081989999999997</v>
      </c>
      <c r="K1221" s="3">
        <f t="shared" si="110"/>
        <v>0.99184551996749803</v>
      </c>
      <c r="L1221" s="3">
        <f t="shared" si="111"/>
        <v>8.1544800325020206E-3</v>
      </c>
      <c r="M1221" s="3">
        <f t="shared" si="112"/>
        <v>0.99870961999999996</v>
      </c>
    </row>
    <row r="1222" spans="8:13" x14ac:dyDescent="0.35">
      <c r="H1222" s="3">
        <v>59.85</v>
      </c>
      <c r="I1222" s="3">
        <v>1.7589380000000002E-2</v>
      </c>
      <c r="J1222" s="3">
        <v>0.98114920000000005</v>
      </c>
      <c r="K1222" s="3">
        <f t="shared" si="110"/>
        <v>0.99204126623728817</v>
      </c>
      <c r="L1222" s="3">
        <f t="shared" si="111"/>
        <v>7.9587337627118337E-3</v>
      </c>
      <c r="M1222" s="3">
        <f t="shared" si="112"/>
        <v>0.99873858000000004</v>
      </c>
    </row>
    <row r="1223" spans="8:13" x14ac:dyDescent="0.35">
      <c r="H1223" s="3">
        <v>59.9</v>
      </c>
      <c r="I1223" s="3">
        <v>1.7294629999999998E-2</v>
      </c>
      <c r="J1223" s="3">
        <v>0.98147229999999996</v>
      </c>
      <c r="K1223" s="3">
        <f t="shared" si="110"/>
        <v>0.99223235046546709</v>
      </c>
      <c r="L1223" s="3">
        <f t="shared" si="111"/>
        <v>7.76764953453285E-3</v>
      </c>
      <c r="M1223" s="3">
        <f t="shared" si="112"/>
        <v>0.99876692999999994</v>
      </c>
    </row>
    <row r="1224" spans="8:13" x14ac:dyDescent="0.35">
      <c r="H1224" s="3">
        <v>59.95</v>
      </c>
      <c r="I1224" s="3">
        <v>1.7005349999999999E-2</v>
      </c>
      <c r="J1224" s="3">
        <v>0.98178940000000003</v>
      </c>
      <c r="K1224" s="3">
        <f t="shared" si="110"/>
        <v>0.99241888194042471</v>
      </c>
      <c r="L1224" s="3">
        <f t="shared" si="111"/>
        <v>7.5811180595752314E-3</v>
      </c>
      <c r="M1224" s="3">
        <f t="shared" si="112"/>
        <v>0.99879475000000006</v>
      </c>
    </row>
    <row r="1225" spans="8:13" x14ac:dyDescent="0.35">
      <c r="H1225" s="3">
        <v>60</v>
      </c>
      <c r="I1225" s="3">
        <v>1.6721440000000001E-2</v>
      </c>
      <c r="J1225" s="3">
        <v>0.98210050000000004</v>
      </c>
      <c r="K1225" s="3">
        <f t="shared" si="110"/>
        <v>0.99260096747150306</v>
      </c>
      <c r="L1225" s="3">
        <f t="shared" si="111"/>
        <v>7.399032528496885E-3</v>
      </c>
      <c r="M1225" s="3">
        <f t="shared" si="112"/>
        <v>0.99882194000000002</v>
      </c>
    </row>
    <row r="1226" spans="8:13" x14ac:dyDescent="0.35">
      <c r="H1226" s="3">
        <v>60.05</v>
      </c>
      <c r="I1226" s="3">
        <v>1.6442789999999999E-2</v>
      </c>
      <c r="J1226" s="3">
        <v>0.9824058</v>
      </c>
      <c r="K1226" s="3">
        <f t="shared" si="110"/>
        <v>0.99277871144127439</v>
      </c>
      <c r="L1226" s="3">
        <f t="shared" si="111"/>
        <v>7.2212885587256137E-3</v>
      </c>
      <c r="M1226" s="3">
        <f t="shared" si="112"/>
        <v>0.99884859000000004</v>
      </c>
    </row>
    <row r="1227" spans="8:13" x14ac:dyDescent="0.35">
      <c r="H1227" s="3">
        <v>60.1</v>
      </c>
      <c r="I1227" s="3">
        <v>1.6169289999999999E-2</v>
      </c>
      <c r="J1227" s="3">
        <v>0.98270539999999995</v>
      </c>
      <c r="K1227" s="3">
        <f t="shared" si="110"/>
        <v>0.99295221585690818</v>
      </c>
      <c r="L1227" s="3">
        <f t="shared" si="111"/>
        <v>7.047784143091762E-3</v>
      </c>
      <c r="M1227" s="3">
        <f t="shared" si="112"/>
        <v>0.99887468999999995</v>
      </c>
    </row>
    <row r="1228" spans="8:13" x14ac:dyDescent="0.35">
      <c r="H1228" s="3">
        <v>60.15</v>
      </c>
      <c r="I1228" s="3">
        <v>1.5900850000000001E-2</v>
      </c>
      <c r="J1228" s="3">
        <v>0.98299939999999997</v>
      </c>
      <c r="K1228" s="3">
        <f t="shared" si="110"/>
        <v>0.99312158040063525</v>
      </c>
      <c r="L1228" s="3">
        <f t="shared" si="111"/>
        <v>6.878419599364749E-3</v>
      </c>
      <c r="M1228" s="3">
        <f t="shared" si="112"/>
        <v>0.99890024999999993</v>
      </c>
    </row>
    <row r="1229" spans="8:13" x14ac:dyDescent="0.35">
      <c r="H1229" s="3">
        <v>60.2</v>
      </c>
      <c r="I1229" s="3">
        <v>1.5637350000000001E-2</v>
      </c>
      <c r="J1229" s="3">
        <v>0.98328789999999999</v>
      </c>
      <c r="K1229" s="3">
        <f t="shared" si="110"/>
        <v>0.99328690247931184</v>
      </c>
      <c r="L1229" s="3">
        <f t="shared" si="111"/>
        <v>6.7130975206881605E-3</v>
      </c>
      <c r="M1229" s="3">
        <f t="shared" si="112"/>
        <v>0.99892524999999999</v>
      </c>
    </row>
    <row r="1230" spans="8:13" x14ac:dyDescent="0.35">
      <c r="H1230" s="3">
        <v>60.25</v>
      </c>
      <c r="I1230" s="3">
        <v>1.537872E-2</v>
      </c>
      <c r="J1230" s="3">
        <v>0.98357110000000003</v>
      </c>
      <c r="K1230" s="3">
        <f t="shared" si="110"/>
        <v>0.99344827727309459</v>
      </c>
      <c r="L1230" s="3">
        <f t="shared" si="111"/>
        <v>6.5517227269054068E-3</v>
      </c>
      <c r="M1230" s="3">
        <f t="shared" si="112"/>
        <v>0.99894981999999999</v>
      </c>
    </row>
    <row r="1231" spans="8:13" x14ac:dyDescent="0.35">
      <c r="H1231" s="3">
        <v>60.3</v>
      </c>
      <c r="I1231" s="3">
        <v>1.5124840000000001E-2</v>
      </c>
      <c r="J1231" s="3">
        <v>0.98384890000000003</v>
      </c>
      <c r="K1231" s="3">
        <f t="shared" si="110"/>
        <v>0.99360579778323244</v>
      </c>
      <c r="L1231" s="3">
        <f t="shared" si="111"/>
        <v>6.3942022167676194E-3</v>
      </c>
      <c r="M1231" s="3">
        <f t="shared" si="112"/>
        <v>0.99897374000000005</v>
      </c>
    </row>
    <row r="1232" spans="8:13" x14ac:dyDescent="0.35">
      <c r="H1232" s="3">
        <v>60.35</v>
      </c>
      <c r="I1232" s="3">
        <v>1.4875620000000001E-2</v>
      </c>
      <c r="J1232" s="3">
        <v>0.98412160000000004</v>
      </c>
      <c r="K1232" s="3">
        <f t="shared" si="110"/>
        <v>0.99375955487898193</v>
      </c>
      <c r="L1232" s="3">
        <f t="shared" si="111"/>
        <v>6.2404451210180123E-3</v>
      </c>
      <c r="M1232" s="3">
        <f t="shared" si="112"/>
        <v>0.99899722000000002</v>
      </c>
    </row>
    <row r="1233" spans="8:13" x14ac:dyDescent="0.35">
      <c r="H1233" s="3">
        <v>60.4</v>
      </c>
      <c r="I1233" s="3">
        <v>1.463097E-2</v>
      </c>
      <c r="J1233" s="3">
        <v>0.98438930000000002</v>
      </c>
      <c r="K1233" s="3">
        <f t="shared" si="110"/>
        <v>0.99390963734365834</v>
      </c>
      <c r="L1233" s="3">
        <f t="shared" si="111"/>
        <v>6.0903626563416635E-3</v>
      </c>
      <c r="M1233" s="3">
        <f t="shared" si="112"/>
        <v>0.99902027000000004</v>
      </c>
    </row>
    <row r="1234" spans="8:13" x14ac:dyDescent="0.35">
      <c r="H1234" s="3">
        <v>60.45</v>
      </c>
      <c r="I1234" s="3">
        <v>1.439081E-2</v>
      </c>
      <c r="J1234" s="3">
        <v>0.98465199999999997</v>
      </c>
      <c r="K1234" s="3">
        <f t="shared" si="110"/>
        <v>0.99405613191982578</v>
      </c>
      <c r="L1234" s="3">
        <f t="shared" si="111"/>
        <v>5.9438680801742194E-3</v>
      </c>
      <c r="M1234" s="3">
        <f t="shared" si="112"/>
        <v>0.99904280999999995</v>
      </c>
    </row>
    <row r="1235" spans="8:13" x14ac:dyDescent="0.35">
      <c r="H1235" s="3">
        <v>60.5</v>
      </c>
      <c r="I1235" s="3">
        <v>1.4155040000000001E-2</v>
      </c>
      <c r="J1235" s="3">
        <v>0.98490979999999995</v>
      </c>
      <c r="K1235" s="3">
        <f t="shared" si="110"/>
        <v>0.99419912335364113</v>
      </c>
      <c r="L1235" s="3">
        <f t="shared" si="111"/>
        <v>5.8008766463589212E-3</v>
      </c>
      <c r="M1235" s="3">
        <f t="shared" si="112"/>
        <v>0.99906483999999995</v>
      </c>
    </row>
    <row r="1236" spans="8:13" x14ac:dyDescent="0.35">
      <c r="H1236" s="3">
        <v>60.55</v>
      </c>
      <c r="I1236" s="3">
        <v>1.392357E-2</v>
      </c>
      <c r="J1236" s="3">
        <v>0.98516280000000001</v>
      </c>
      <c r="K1236" s="3">
        <f t="shared" si="110"/>
        <v>0.99433869443835698</v>
      </c>
      <c r="L1236" s="3">
        <f t="shared" si="111"/>
        <v>5.6613055616430707E-3</v>
      </c>
      <c r="M1236" s="3">
        <f t="shared" si="112"/>
        <v>0.99908637</v>
      </c>
    </row>
    <row r="1237" spans="8:13" x14ac:dyDescent="0.35">
      <c r="H1237" s="3">
        <v>60.6</v>
      </c>
      <c r="I1237" s="3">
        <v>1.369632E-2</v>
      </c>
      <c r="J1237" s="3">
        <v>0.98541120000000004</v>
      </c>
      <c r="K1237" s="3">
        <f t="shared" si="110"/>
        <v>0.99447492605699561</v>
      </c>
      <c r="L1237" s="3">
        <f t="shared" si="111"/>
        <v>5.5250739430043327E-3</v>
      </c>
      <c r="M1237" s="3">
        <f t="shared" si="112"/>
        <v>0.99910752000000003</v>
      </c>
    </row>
    <row r="1238" spans="8:13" x14ac:dyDescent="0.35">
      <c r="H1238" s="3">
        <v>60.65</v>
      </c>
      <c r="I1238" s="3">
        <v>1.3473209999999999E-2</v>
      </c>
      <c r="J1238" s="3">
        <v>0.98565499999999995</v>
      </c>
      <c r="K1238" s="3">
        <f t="shared" si="110"/>
        <v>0.99460789722420229</v>
      </c>
      <c r="L1238" s="3">
        <f t="shared" si="111"/>
        <v>5.3921027757977136E-3</v>
      </c>
      <c r="M1238" s="3">
        <f t="shared" si="112"/>
        <v>0.99912820999999996</v>
      </c>
    </row>
    <row r="1239" spans="8:13" x14ac:dyDescent="0.35">
      <c r="H1239" s="3">
        <v>60.7</v>
      </c>
      <c r="I1239" s="3">
        <v>1.3254159999999999E-2</v>
      </c>
      <c r="J1239" s="3">
        <v>0.98589439999999995</v>
      </c>
      <c r="K1239" s="3">
        <f t="shared" si="110"/>
        <v>0.99473768512728955</v>
      </c>
      <c r="L1239" s="3">
        <f t="shared" si="111"/>
        <v>5.2623148727104496E-3</v>
      </c>
      <c r="M1239" s="3">
        <f t="shared" si="112"/>
        <v>0.99914855999999996</v>
      </c>
    </row>
    <row r="1240" spans="8:13" x14ac:dyDescent="0.35">
      <c r="H1240" s="3">
        <v>60.75</v>
      </c>
      <c r="I1240" s="3">
        <v>1.303908E-2</v>
      </c>
      <c r="J1240" s="3">
        <v>0.98612929999999999</v>
      </c>
      <c r="K1240" s="3">
        <f t="shared" si="110"/>
        <v>0.99486436516648125</v>
      </c>
      <c r="L1240" s="3">
        <f t="shared" si="111"/>
        <v>5.1356348335188096E-3</v>
      </c>
      <c r="M1240" s="3">
        <f t="shared" si="112"/>
        <v>0.99916837999999997</v>
      </c>
    </row>
    <row r="1241" spans="8:13" x14ac:dyDescent="0.35">
      <c r="H1241" s="3">
        <v>60.8</v>
      </c>
      <c r="I1241" s="3">
        <v>1.282789E-2</v>
      </c>
      <c r="J1241" s="3">
        <v>0.98635989999999996</v>
      </c>
      <c r="K1241" s="3">
        <f t="shared" si="110"/>
        <v>0.99498801099436829</v>
      </c>
      <c r="L1241" s="3">
        <f t="shared" si="111"/>
        <v>5.0119890056317673E-3</v>
      </c>
      <c r="M1241" s="3">
        <f t="shared" si="112"/>
        <v>0.99918778999999991</v>
      </c>
    </row>
    <row r="1242" spans="8:13" x14ac:dyDescent="0.35">
      <c r="H1242" s="3">
        <v>60.85</v>
      </c>
      <c r="I1242" s="3">
        <v>1.262053E-2</v>
      </c>
      <c r="J1242" s="3">
        <v>0.98658630000000003</v>
      </c>
      <c r="K1242" s="3">
        <f t="shared" ref="K1242:K1305" si="113">0.5*(1+TANH((H1242-$I$21/2)/$I$20))</f>
        <v>0.9951086945545855</v>
      </c>
      <c r="L1242" s="3">
        <f t="shared" ref="L1242:L1305" si="114">0.5*(1-TANH((H1242-$I$21/2)/$I$20))</f>
        <v>4.89130544541444E-3</v>
      </c>
      <c r="M1242" s="3">
        <f t="shared" ref="M1242:M1305" si="115">SUM(I1242:J1242)</f>
        <v>0.99920682999999999</v>
      </c>
    </row>
    <row r="1243" spans="8:13" x14ac:dyDescent="0.35">
      <c r="H1243" s="3">
        <v>60.9</v>
      </c>
      <c r="I1243" s="3">
        <v>1.241691E-2</v>
      </c>
      <c r="J1243" s="3">
        <v>0.98680849999999998</v>
      </c>
      <c r="K1243" s="3">
        <f t="shared" si="113"/>
        <v>0.99522648611972164</v>
      </c>
      <c r="L1243" s="3">
        <f t="shared" si="114"/>
        <v>4.7735138802783572E-3</v>
      </c>
      <c r="M1243" s="3">
        <f t="shared" si="115"/>
        <v>0.99922540999999998</v>
      </c>
    </row>
    <row r="1244" spans="8:13" x14ac:dyDescent="0.35">
      <c r="H1244" s="3">
        <v>60.95</v>
      </c>
      <c r="I1244" s="3">
        <v>1.2216960000000001E-2</v>
      </c>
      <c r="J1244" s="3">
        <v>0.98702670000000003</v>
      </c>
      <c r="K1244" s="3">
        <f t="shared" si="113"/>
        <v>0.99534145432847088</v>
      </c>
      <c r="L1244" s="3">
        <f t="shared" si="114"/>
        <v>4.6585456715291795E-3</v>
      </c>
      <c r="M1244" s="3">
        <f t="shared" si="115"/>
        <v>0.99924366000000009</v>
      </c>
    </row>
    <row r="1245" spans="8:13" x14ac:dyDescent="0.35">
      <c r="H1245" s="3">
        <v>61</v>
      </c>
      <c r="I1245" s="3">
        <v>1.2020609999999999E-2</v>
      </c>
      <c r="J1245" s="3">
        <v>0.98724089999999998</v>
      </c>
      <c r="K1245" s="3">
        <f t="shared" si="113"/>
        <v>0.9954536662220399</v>
      </c>
      <c r="L1245" s="3">
        <f t="shared" si="114"/>
        <v>4.5463337779601543E-3</v>
      </c>
      <c r="M1245" s="3">
        <f t="shared" si="115"/>
        <v>0.99926150999999996</v>
      </c>
    </row>
    <row r="1246" spans="8:13" x14ac:dyDescent="0.35">
      <c r="H1246" s="3">
        <v>61.05</v>
      </c>
      <c r="I1246" s="3">
        <v>1.1827789999999999E-2</v>
      </c>
      <c r="J1246" s="3">
        <v>0.98745119999999997</v>
      </c>
      <c r="K1246" s="3">
        <f t="shared" si="113"/>
        <v>0.99556318727981985</v>
      </c>
      <c r="L1246" s="3">
        <f t="shared" si="114"/>
        <v>4.4368127201802054E-3</v>
      </c>
      <c r="M1246" s="3">
        <f t="shared" si="115"/>
        <v>0.99927898999999998</v>
      </c>
    </row>
    <row r="1247" spans="8:13" x14ac:dyDescent="0.35">
      <c r="H1247" s="3">
        <v>61.1</v>
      </c>
      <c r="I1247" s="3">
        <v>1.163843E-2</v>
      </c>
      <c r="J1247" s="3">
        <v>0.98765760000000002</v>
      </c>
      <c r="K1247" s="3">
        <f t="shared" si="113"/>
        <v>0.99567008145433422</v>
      </c>
      <c r="L1247" s="3">
        <f t="shared" si="114"/>
        <v>4.329918545665834E-3</v>
      </c>
      <c r="M1247" s="3">
        <f t="shared" si="115"/>
        <v>0.99929603</v>
      </c>
    </row>
    <row r="1248" spans="8:13" x14ac:dyDescent="0.35">
      <c r="H1248" s="3">
        <v>61.15</v>
      </c>
      <c r="I1248" s="3">
        <v>1.1452459999999999E-2</v>
      </c>
      <c r="J1248" s="3">
        <v>0.98786039999999997</v>
      </c>
      <c r="K1248" s="3">
        <f t="shared" si="113"/>
        <v>0.99577441120547361</v>
      </c>
      <c r="L1248" s="3">
        <f t="shared" si="114"/>
        <v>4.225588794526336E-3</v>
      </c>
      <c r="M1248" s="3">
        <f t="shared" si="115"/>
        <v>0.99931285999999997</v>
      </c>
    </row>
    <row r="1249" spans="8:13" x14ac:dyDescent="0.35">
      <c r="H1249" s="3">
        <v>61.2</v>
      </c>
      <c r="I1249" s="3">
        <v>1.126982E-2</v>
      </c>
      <c r="J1249" s="3">
        <v>0.98805940000000003</v>
      </c>
      <c r="K1249" s="3">
        <f t="shared" si="113"/>
        <v>0.9958762375340301</v>
      </c>
      <c r="L1249" s="3">
        <f t="shared" si="114"/>
        <v>4.1237624659699046E-3</v>
      </c>
      <c r="M1249" s="3">
        <f t="shared" si="115"/>
        <v>0.99932922000000002</v>
      </c>
    </row>
    <row r="1250" spans="8:13" x14ac:dyDescent="0.35">
      <c r="H1250" s="3">
        <v>61.25</v>
      </c>
      <c r="I1250" s="3">
        <v>1.109043E-2</v>
      </c>
      <c r="J1250" s="3">
        <v>0.98825479999999999</v>
      </c>
      <c r="K1250" s="3">
        <f t="shared" si="113"/>
        <v>0.99597562001453888</v>
      </c>
      <c r="L1250" s="3">
        <f t="shared" si="114"/>
        <v>4.0243799854611795E-3</v>
      </c>
      <c r="M1250" s="3">
        <f t="shared" si="115"/>
        <v>0.99934522999999997</v>
      </c>
    </row>
    <row r="1251" spans="8:13" x14ac:dyDescent="0.35">
      <c r="H1251" s="3">
        <v>61.3</v>
      </c>
      <c r="I1251" s="3">
        <v>1.091424E-2</v>
      </c>
      <c r="J1251" s="3">
        <v>0.98844670000000001</v>
      </c>
      <c r="K1251" s="3">
        <f t="shared" si="113"/>
        <v>0.99607261682744253</v>
      </c>
      <c r="L1251" s="3">
        <f t="shared" si="114"/>
        <v>3.9273831725574748E-3</v>
      </c>
      <c r="M1251" s="3">
        <f t="shared" si="115"/>
        <v>0.99936093999999998</v>
      </c>
    </row>
    <row r="1252" spans="8:13" x14ac:dyDescent="0.35">
      <c r="H1252" s="3">
        <v>61.35</v>
      </c>
      <c r="I1252" s="3">
        <v>1.0741179999999999E-2</v>
      </c>
      <c r="J1252" s="3">
        <v>0.98863520000000005</v>
      </c>
      <c r="K1252" s="3">
        <f t="shared" si="113"/>
        <v>0.99616728479058669</v>
      </c>
      <c r="L1252" s="3">
        <f t="shared" si="114"/>
        <v>3.8327152094132511E-3</v>
      </c>
      <c r="M1252" s="3">
        <f t="shared" si="115"/>
        <v>0.99937638000000006</v>
      </c>
    </row>
    <row r="1253" spans="8:13" x14ac:dyDescent="0.35">
      <c r="H1253" s="3">
        <v>61.4</v>
      </c>
      <c r="I1253" s="3">
        <v>1.0571199999999999E-2</v>
      </c>
      <c r="J1253" s="3">
        <v>0.98882020000000004</v>
      </c>
      <c r="K1253" s="3">
        <f t="shared" si="113"/>
        <v>0.99625967939005688</v>
      </c>
      <c r="L1253" s="3">
        <f t="shared" si="114"/>
        <v>3.7403206099430597E-3</v>
      </c>
      <c r="M1253" s="3">
        <f t="shared" si="115"/>
        <v>0.99939140000000004</v>
      </c>
    </row>
    <row r="1254" spans="8:13" x14ac:dyDescent="0.35">
      <c r="H1254" s="3">
        <v>61.45</v>
      </c>
      <c r="I1254" s="3">
        <v>1.040423E-2</v>
      </c>
      <c r="J1254" s="3">
        <v>0.98900189999999999</v>
      </c>
      <c r="K1254" s="3">
        <f t="shared" si="113"/>
        <v>0.99634985481037175</v>
      </c>
      <c r="L1254" s="3">
        <f t="shared" si="114"/>
        <v>3.6501451896281956E-3</v>
      </c>
      <c r="M1254" s="3">
        <f t="shared" si="115"/>
        <v>0.99940613</v>
      </c>
    </row>
    <row r="1255" spans="8:13" x14ac:dyDescent="0.35">
      <c r="H1255" s="3">
        <v>61.5</v>
      </c>
      <c r="I1255" s="3">
        <v>1.024021E-2</v>
      </c>
      <c r="J1255" s="3">
        <v>0.98918039999999996</v>
      </c>
      <c r="K1255" s="3">
        <f t="shared" si="113"/>
        <v>0.99643786396403811</v>
      </c>
      <c r="L1255" s="3">
        <f t="shared" si="114"/>
        <v>3.5621360359619492E-3</v>
      </c>
      <c r="M1255" s="3">
        <f t="shared" si="115"/>
        <v>0.99942060999999993</v>
      </c>
    </row>
    <row r="1256" spans="8:13" x14ac:dyDescent="0.35">
      <c r="H1256" s="3">
        <v>61.55</v>
      </c>
      <c r="I1256" s="3">
        <v>1.0079090000000001E-2</v>
      </c>
      <c r="J1256" s="3">
        <v>0.9893556</v>
      </c>
      <c r="K1256" s="3">
        <f t="shared" si="113"/>
        <v>0.99652375852048403</v>
      </c>
      <c r="L1256" s="3">
        <f t="shared" si="114"/>
        <v>3.476241479516029E-3</v>
      </c>
      <c r="M1256" s="3">
        <f t="shared" si="115"/>
        <v>0.99943468999999996</v>
      </c>
    </row>
    <row r="1257" spans="8:13" x14ac:dyDescent="0.35">
      <c r="H1257" s="3">
        <v>61.6</v>
      </c>
      <c r="I1257" s="3">
        <v>9.9208030000000006E-3</v>
      </c>
      <c r="J1257" s="3">
        <v>0.98952770000000001</v>
      </c>
      <c r="K1257" s="3">
        <f t="shared" si="113"/>
        <v>0.99660758893437773</v>
      </c>
      <c r="L1257" s="3">
        <f t="shared" si="114"/>
        <v>3.392411065622214E-3</v>
      </c>
      <c r="M1257" s="3">
        <f t="shared" si="115"/>
        <v>0.99944850299999999</v>
      </c>
    </row>
    <row r="1258" spans="8:13" x14ac:dyDescent="0.35">
      <c r="H1258" s="3">
        <v>61.65</v>
      </c>
      <c r="I1258" s="3">
        <v>9.7653059999999996E-3</v>
      </c>
      <c r="J1258" s="3">
        <v>0.98969680000000004</v>
      </c>
      <c r="K1258" s="3">
        <f t="shared" si="113"/>
        <v>0.99668940447334409</v>
      </c>
      <c r="L1258" s="3">
        <f t="shared" si="114"/>
        <v>3.3105955266558573E-3</v>
      </c>
      <c r="M1258" s="3">
        <f t="shared" si="115"/>
        <v>0.99946210600000007</v>
      </c>
    </row>
    <row r="1259" spans="8:13" x14ac:dyDescent="0.35">
      <c r="H1259" s="3">
        <v>61.7</v>
      </c>
      <c r="I1259" s="3">
        <v>9.6125389999999998E-3</v>
      </c>
      <c r="J1259" s="3">
        <v>0.98986280000000004</v>
      </c>
      <c r="K1259" s="3">
        <f t="shared" si="113"/>
        <v>0.99676925324508892</v>
      </c>
      <c r="L1259" s="3">
        <f t="shared" si="114"/>
        <v>3.2307467549111402E-3</v>
      </c>
      <c r="M1259" s="3">
        <f t="shared" si="115"/>
        <v>0.99947533900000007</v>
      </c>
    </row>
    <row r="1260" spans="8:13" x14ac:dyDescent="0.35">
      <c r="H1260" s="3">
        <v>61.75</v>
      </c>
      <c r="I1260" s="3">
        <v>9.4624500000000007E-3</v>
      </c>
      <c r="J1260" s="3">
        <v>0.99002579999999996</v>
      </c>
      <c r="K1260" s="3">
        <f t="shared" si="113"/>
        <v>0.99684718222394131</v>
      </c>
      <c r="L1260" s="3">
        <f t="shared" si="114"/>
        <v>3.1528177760586362E-3</v>
      </c>
      <c r="M1260" s="3">
        <f t="shared" si="115"/>
        <v>0.99948824999999997</v>
      </c>
    </row>
    <row r="1261" spans="8:13" x14ac:dyDescent="0.35">
      <c r="H1261" s="3">
        <v>61.8</v>
      </c>
      <c r="I1261" s="3">
        <v>9.3149870000000003E-3</v>
      </c>
      <c r="J1261" s="3">
        <v>0.99018600000000001</v>
      </c>
      <c r="K1261" s="3">
        <f t="shared" si="113"/>
        <v>0.99692323727682841</v>
      </c>
      <c r="L1261" s="3">
        <f t="shared" si="114"/>
        <v>3.0767627231715333E-3</v>
      </c>
      <c r="M1261" s="3">
        <f t="shared" si="115"/>
        <v>0.99950098700000001</v>
      </c>
    </row>
    <row r="1262" spans="8:13" x14ac:dyDescent="0.35">
      <c r="H1262" s="3">
        <v>61.85</v>
      </c>
      <c r="I1262" s="3">
        <v>9.1701000000000005E-3</v>
      </c>
      <c r="J1262" s="3">
        <v>0.99034330000000004</v>
      </c>
      <c r="K1262" s="3">
        <f t="shared" si="113"/>
        <v>0.99699746318868665</v>
      </c>
      <c r="L1262" s="3">
        <f t="shared" si="114"/>
        <v>3.0025368113134054E-3</v>
      </c>
      <c r="M1262" s="3">
        <f t="shared" si="115"/>
        <v>0.9995134</v>
      </c>
    </row>
    <row r="1263" spans="8:13" x14ac:dyDescent="0.35">
      <c r="H1263" s="3">
        <v>61.9</v>
      </c>
      <c r="I1263" s="3">
        <v>9.0277380000000004E-3</v>
      </c>
      <c r="J1263" s="3">
        <v>0.99049790000000004</v>
      </c>
      <c r="K1263" s="3">
        <f t="shared" si="113"/>
        <v>0.9970699036873234</v>
      </c>
      <c r="L1263" s="3">
        <f t="shared" si="114"/>
        <v>2.9300963126766555E-3</v>
      </c>
      <c r="M1263" s="3">
        <f t="shared" si="115"/>
        <v>0.99952563800000005</v>
      </c>
    </row>
    <row r="1264" spans="8:13" x14ac:dyDescent="0.35">
      <c r="H1264" s="3">
        <v>61.95</v>
      </c>
      <c r="I1264" s="3">
        <v>8.8878529999999994E-3</v>
      </c>
      <c r="J1264" s="3">
        <v>0.99064960000000002</v>
      </c>
      <c r="K1264" s="3">
        <f t="shared" si="113"/>
        <v>0.99714060146774264</v>
      </c>
      <c r="L1264" s="3">
        <f t="shared" si="114"/>
        <v>2.8593985322573068E-3</v>
      </c>
      <c r="M1264" s="3">
        <f t="shared" si="115"/>
        <v>0.99953745299999996</v>
      </c>
    </row>
    <row r="1265" spans="8:13" x14ac:dyDescent="0.35">
      <c r="H1265" s="3">
        <v>62</v>
      </c>
      <c r="I1265" s="3">
        <v>8.750397E-3</v>
      </c>
      <c r="J1265" s="3">
        <v>0.99079879999999998</v>
      </c>
      <c r="K1265" s="3">
        <f t="shared" si="113"/>
        <v>0.99720959821593669</v>
      </c>
      <c r="L1265" s="3">
        <f t="shared" si="114"/>
        <v>2.7904017840633122E-3</v>
      </c>
      <c r="M1265" s="3">
        <f t="shared" si="115"/>
        <v>0.999549197</v>
      </c>
    </row>
    <row r="1266" spans="8:13" x14ac:dyDescent="0.35">
      <c r="H1266" s="3">
        <v>62.05</v>
      </c>
      <c r="I1266" s="3">
        <v>8.6153240000000006E-3</v>
      </c>
      <c r="J1266" s="3">
        <v>0.99094519999999997</v>
      </c>
      <c r="K1266" s="3">
        <f t="shared" si="113"/>
        <v>0.99727693463216172</v>
      </c>
      <c r="L1266" s="3">
        <f t="shared" si="114"/>
        <v>2.7230653678382843E-3</v>
      </c>
      <c r="M1266" s="3">
        <f t="shared" si="115"/>
        <v>0.99956052399999995</v>
      </c>
    </row>
    <row r="1267" spans="8:13" x14ac:dyDescent="0.35">
      <c r="H1267" s="3">
        <v>62.1</v>
      </c>
      <c r="I1267" s="3">
        <v>8.4825879999999992E-3</v>
      </c>
      <c r="J1267" s="3">
        <v>0.9910892</v>
      </c>
      <c r="K1267" s="3">
        <f t="shared" si="113"/>
        <v>0.99734265045370218</v>
      </c>
      <c r="L1267" s="3">
        <f t="shared" si="114"/>
        <v>2.6573495462978713E-3</v>
      </c>
      <c r="M1267" s="3">
        <f t="shared" si="115"/>
        <v>0.99957178800000002</v>
      </c>
    </row>
    <row r="1268" spans="8:13" x14ac:dyDescent="0.35">
      <c r="H1268" s="3">
        <v>62.15</v>
      </c>
      <c r="I1268" s="3">
        <v>8.3521429999999994E-3</v>
      </c>
      <c r="J1268" s="3">
        <v>0.99123050000000001</v>
      </c>
      <c r="K1268" s="3">
        <f t="shared" si="113"/>
        <v>0.9974067844771366</v>
      </c>
      <c r="L1268" s="3">
        <f t="shared" si="114"/>
        <v>2.5932155228634013E-3</v>
      </c>
      <c r="M1268" s="3">
        <f t="shared" si="115"/>
        <v>0.99958264299999999</v>
      </c>
    </row>
    <row r="1269" spans="8:13" x14ac:dyDescent="0.35">
      <c r="H1269" s="3">
        <v>62.2</v>
      </c>
      <c r="I1269" s="3">
        <v>8.2239470000000005E-3</v>
      </c>
      <c r="J1269" s="3">
        <v>0.99136939999999996</v>
      </c>
      <c r="K1269" s="3">
        <f t="shared" si="113"/>
        <v>0.99746937458011331</v>
      </c>
      <c r="L1269" s="3">
        <f t="shared" si="114"/>
        <v>2.5306254198867451E-3</v>
      </c>
      <c r="M1269" s="3">
        <f t="shared" si="115"/>
        <v>0.99959334699999991</v>
      </c>
    </row>
    <row r="1270" spans="8:13" x14ac:dyDescent="0.35">
      <c r="H1270" s="3">
        <v>62.25</v>
      </c>
      <c r="I1270" s="3">
        <v>8.0979559999999999E-3</v>
      </c>
      <c r="J1270" s="3">
        <v>0.99150590000000005</v>
      </c>
      <c r="K1270" s="3">
        <f t="shared" si="113"/>
        <v>0.99753045774264493</v>
      </c>
      <c r="L1270" s="3">
        <f t="shared" si="114"/>
        <v>2.4695422573550174E-3</v>
      </c>
      <c r="M1270" s="3">
        <f t="shared" si="115"/>
        <v>0.99960385600000001</v>
      </c>
    </row>
    <row r="1271" spans="8:13" x14ac:dyDescent="0.35">
      <c r="H1271" s="3">
        <v>62.3</v>
      </c>
      <c r="I1271" s="3">
        <v>7.9741269999999993E-3</v>
      </c>
      <c r="J1271" s="3">
        <v>0.99163999999999997</v>
      </c>
      <c r="K1271" s="3">
        <f t="shared" si="113"/>
        <v>0.99759007006793388</v>
      </c>
      <c r="L1271" s="3">
        <f t="shared" si="114"/>
        <v>2.4099299320661793E-3</v>
      </c>
      <c r="M1271" s="3">
        <f t="shared" si="115"/>
        <v>0.99961412699999996</v>
      </c>
    </row>
    <row r="1272" spans="8:13" x14ac:dyDescent="0.35">
      <c r="H1272" s="3">
        <v>62.35</v>
      </c>
      <c r="I1272" s="3">
        <v>7.8524210000000001E-3</v>
      </c>
      <c r="J1272" s="3">
        <v>0.99177170000000003</v>
      </c>
      <c r="K1272" s="3">
        <f t="shared" si="113"/>
        <v>0.99764824680273334</v>
      </c>
      <c r="L1272" s="3">
        <f t="shared" si="114"/>
        <v>2.3517531972666594E-3</v>
      </c>
      <c r="M1272" s="3">
        <f t="shared" si="115"/>
        <v>0.99962412100000009</v>
      </c>
    </row>
    <row r="1273" spans="8:13" x14ac:dyDescent="0.35">
      <c r="H1273" s="3">
        <v>62.4</v>
      </c>
      <c r="I1273" s="3">
        <v>7.7327949999999998E-3</v>
      </c>
      <c r="J1273" s="3">
        <v>0.99190120000000004</v>
      </c>
      <c r="K1273" s="3">
        <f t="shared" si="113"/>
        <v>0.99770502235725944</v>
      </c>
      <c r="L1273" s="3">
        <f t="shared" si="114"/>
        <v>2.2949776427405033E-3</v>
      </c>
      <c r="M1273" s="3">
        <f t="shared" si="115"/>
        <v>0.99963399500000005</v>
      </c>
    </row>
    <row r="1274" spans="8:13" x14ac:dyDescent="0.35">
      <c r="H1274" s="3">
        <v>62.45</v>
      </c>
      <c r="I1274" s="3">
        <v>7.6152119999999997E-3</v>
      </c>
      <c r="J1274" s="3">
        <v>0.99202840000000003</v>
      </c>
      <c r="K1274" s="3">
        <f t="shared" si="113"/>
        <v>0.99776043032465667</v>
      </c>
      <c r="L1274" s="3">
        <f t="shared" si="114"/>
        <v>2.2395696753433336E-3</v>
      </c>
      <c r="M1274" s="3">
        <f t="shared" si="115"/>
        <v>0.99964361200000007</v>
      </c>
    </row>
    <row r="1275" spans="8:13" x14ac:dyDescent="0.35">
      <c r="H1275" s="3">
        <v>62.5</v>
      </c>
      <c r="I1275" s="3">
        <v>7.4996309999999997E-3</v>
      </c>
      <c r="J1275" s="3">
        <v>0.99215339999999996</v>
      </c>
      <c r="K1275" s="3">
        <f t="shared" si="113"/>
        <v>0.9978145035000312</v>
      </c>
      <c r="L1275" s="3">
        <f t="shared" si="114"/>
        <v>2.1854964999687421E-3</v>
      </c>
      <c r="M1275" s="3">
        <f t="shared" si="115"/>
        <v>0.99965303099999991</v>
      </c>
    </row>
    <row r="1276" spans="8:13" x14ac:dyDescent="0.35">
      <c r="H1276" s="3">
        <v>62.55</v>
      </c>
      <c r="I1276" s="3">
        <v>7.3860150000000001E-3</v>
      </c>
      <c r="J1276" s="3">
        <v>0.99227620000000005</v>
      </c>
      <c r="K1276" s="3">
        <f t="shared" si="113"/>
        <v>0.99786727389905794</v>
      </c>
      <c r="L1276" s="3">
        <f t="shared" si="114"/>
        <v>2.1327261009420062E-3</v>
      </c>
      <c r="M1276" s="3">
        <f t="shared" si="115"/>
        <v>0.99966221500000008</v>
      </c>
    </row>
    <row r="1277" spans="8:13" x14ac:dyDescent="0.35">
      <c r="H1277" s="3">
        <v>62.6</v>
      </c>
      <c r="I1277" s="3">
        <v>7.274328E-3</v>
      </c>
      <c r="J1277" s="3">
        <v>0.99239690000000003</v>
      </c>
      <c r="K1277" s="3">
        <f t="shared" si="113"/>
        <v>0.9979187727761698</v>
      </c>
      <c r="L1277" s="3">
        <f t="shared" si="114"/>
        <v>2.0812272238301399E-3</v>
      </c>
      <c r="M1277" s="3">
        <f t="shared" si="115"/>
        <v>0.99967122800000008</v>
      </c>
    </row>
    <row r="1278" spans="8:13" x14ac:dyDescent="0.35">
      <c r="H1278" s="3">
        <v>62.65</v>
      </c>
      <c r="I1278" s="3">
        <v>7.164531E-3</v>
      </c>
      <c r="J1278" s="3">
        <v>0.99251549999999999</v>
      </c>
      <c r="K1278" s="3">
        <f t="shared" si="113"/>
        <v>0.99796903064233966</v>
      </c>
      <c r="L1278" s="3">
        <f t="shared" si="114"/>
        <v>2.0309693576603949E-3</v>
      </c>
      <c r="M1278" s="3">
        <f t="shared" si="115"/>
        <v>0.99968003100000002</v>
      </c>
    </row>
    <row r="1279" spans="8:13" x14ac:dyDescent="0.35">
      <c r="H1279" s="3">
        <v>62.7</v>
      </c>
      <c r="I1279" s="3">
        <v>7.0565899999999997E-3</v>
      </c>
      <c r="J1279" s="3">
        <v>0.99263210000000002</v>
      </c>
      <c r="K1279" s="3">
        <f t="shared" si="113"/>
        <v>0.99801807728246117</v>
      </c>
      <c r="L1279" s="3">
        <f t="shared" si="114"/>
        <v>1.9819227175388865E-3</v>
      </c>
      <c r="M1279" s="3">
        <f t="shared" si="115"/>
        <v>0.99968869000000005</v>
      </c>
    </row>
    <row r="1280" spans="8:13" x14ac:dyDescent="0.35">
      <c r="H1280" s="3">
        <v>62.75</v>
      </c>
      <c r="I1280" s="3">
        <v>6.9504689999999999E-3</v>
      </c>
      <c r="J1280" s="3">
        <v>0.99274669999999998</v>
      </c>
      <c r="K1280" s="3">
        <f t="shared" si="113"/>
        <v>0.99806594177233898</v>
      </c>
      <c r="L1280" s="3">
        <f t="shared" si="114"/>
        <v>1.9340582276610729E-3</v>
      </c>
      <c r="M1280" s="3">
        <f t="shared" si="115"/>
        <v>0.99969716899999994</v>
      </c>
    </row>
    <row r="1281" spans="8:13" x14ac:dyDescent="0.35">
      <c r="H1281" s="3">
        <v>62.8</v>
      </c>
      <c r="I1281" s="3">
        <v>6.8461349999999997E-3</v>
      </c>
      <c r="J1281" s="3">
        <v>0.9928593</v>
      </c>
      <c r="K1281" s="3">
        <f t="shared" si="113"/>
        <v>0.99811265249529468</v>
      </c>
      <c r="L1281" s="3">
        <f t="shared" si="114"/>
        <v>1.8873475047053168E-3</v>
      </c>
      <c r="M1281" s="3">
        <f t="shared" si="115"/>
        <v>0.99970543499999998</v>
      </c>
    </row>
    <row r="1282" spans="8:13" x14ac:dyDescent="0.35">
      <c r="H1282" s="3">
        <v>62.85</v>
      </c>
      <c r="I1282" s="3">
        <v>6.7435539999999997E-3</v>
      </c>
      <c r="J1282" s="3">
        <v>0.99297000000000002</v>
      </c>
      <c r="K1282" s="3">
        <f t="shared" si="113"/>
        <v>0.9981582371583968</v>
      </c>
      <c r="L1282" s="3">
        <f t="shared" si="114"/>
        <v>1.8417628416032561E-3</v>
      </c>
      <c r="M1282" s="3">
        <f t="shared" si="115"/>
        <v>0.99971355400000006</v>
      </c>
    </row>
    <row r="1283" spans="8:13" x14ac:dyDescent="0.35">
      <c r="H1283" s="3">
        <v>62.9</v>
      </c>
      <c r="I1283" s="3">
        <v>6.6426920000000004E-3</v>
      </c>
      <c r="J1283" s="3">
        <v>0.99307880000000004</v>
      </c>
      <c r="K1283" s="3">
        <f t="shared" si="113"/>
        <v>0.99820272280832278</v>
      </c>
      <c r="L1283" s="3">
        <f t="shared" si="114"/>
        <v>1.7972771916772157E-3</v>
      </c>
      <c r="M1283" s="3">
        <f t="shared" si="115"/>
        <v>0.99972149200000004</v>
      </c>
    </row>
    <row r="1284" spans="8:13" x14ac:dyDescent="0.35">
      <c r="H1284" s="3">
        <v>62.95</v>
      </c>
      <c r="I1284" s="3">
        <v>6.5435190000000002E-3</v>
      </c>
      <c r="J1284" s="3">
        <v>0.99318569999999995</v>
      </c>
      <c r="K1284" s="3">
        <f t="shared" si="113"/>
        <v>0.99824613584686228</v>
      </c>
      <c r="L1284" s="3">
        <f t="shared" si="114"/>
        <v>1.7538641531377186E-3</v>
      </c>
      <c r="M1284" s="3">
        <f t="shared" si="115"/>
        <v>0.999729219</v>
      </c>
    </row>
    <row r="1285" spans="8:13" x14ac:dyDescent="0.35">
      <c r="H1285" s="3">
        <v>63</v>
      </c>
      <c r="I1285" s="3">
        <v>6.4460009999999998E-3</v>
      </c>
      <c r="J1285" s="3">
        <v>0.99329089999999998</v>
      </c>
      <c r="K1285" s="3">
        <f t="shared" si="113"/>
        <v>0.99828850204606634</v>
      </c>
      <c r="L1285" s="3">
        <f t="shared" si="114"/>
        <v>1.7114979539337161E-3</v>
      </c>
      <c r="M1285" s="3">
        <f t="shared" si="115"/>
        <v>0.99973690100000001</v>
      </c>
    </row>
    <row r="1286" spans="8:13" x14ac:dyDescent="0.35">
      <c r="H1286" s="3">
        <v>63.05</v>
      </c>
      <c r="I1286" s="3">
        <v>6.3501089999999996E-3</v>
      </c>
      <c r="J1286" s="3">
        <v>0.9933942</v>
      </c>
      <c r="K1286" s="3">
        <f t="shared" si="113"/>
        <v>0.99832984656305213</v>
      </c>
      <c r="L1286" s="3">
        <f t="shared" si="114"/>
        <v>1.6701534369478188E-3</v>
      </c>
      <c r="M1286" s="3">
        <f t="shared" si="115"/>
        <v>0.999744309</v>
      </c>
    </row>
    <row r="1287" spans="8:13" x14ac:dyDescent="0.35">
      <c r="H1287" s="3">
        <v>63.1</v>
      </c>
      <c r="I1287" s="3">
        <v>6.255811E-3</v>
      </c>
      <c r="J1287" s="3">
        <v>0.99349580000000004</v>
      </c>
      <c r="K1287" s="3">
        <f t="shared" si="113"/>
        <v>0.99837019395447069</v>
      </c>
      <c r="L1287" s="3">
        <f t="shared" si="114"/>
        <v>1.6298060455293695E-3</v>
      </c>
      <c r="M1287" s="3">
        <f t="shared" si="115"/>
        <v>0.99975161099999998</v>
      </c>
    </row>
    <row r="1288" spans="8:13" x14ac:dyDescent="0.35">
      <c r="H1288" s="3">
        <v>63.15</v>
      </c>
      <c r="I1288" s="3">
        <v>6.1630790000000001E-3</v>
      </c>
      <c r="J1288" s="3">
        <v>0.99359560000000002</v>
      </c>
      <c r="K1288" s="3">
        <f t="shared" si="113"/>
        <v>0.99840956819064242</v>
      </c>
      <c r="L1288" s="3">
        <f t="shared" si="114"/>
        <v>1.5904318093575842E-3</v>
      </c>
      <c r="M1288" s="3">
        <f t="shared" si="115"/>
        <v>0.99975867900000004</v>
      </c>
    </row>
    <row r="1289" spans="8:13" x14ac:dyDescent="0.35">
      <c r="H1289" s="3">
        <v>63.2</v>
      </c>
      <c r="I1289" s="3">
        <v>6.0718830000000001E-3</v>
      </c>
      <c r="J1289" s="3">
        <v>0.99369379999999996</v>
      </c>
      <c r="K1289" s="3">
        <f t="shared" si="113"/>
        <v>0.99844799266937156</v>
      </c>
      <c r="L1289" s="3">
        <f t="shared" si="114"/>
        <v>1.5520073306284354E-3</v>
      </c>
      <c r="M1289" s="3">
        <f t="shared" si="115"/>
        <v>0.99976568299999991</v>
      </c>
    </row>
    <row r="1290" spans="8:13" x14ac:dyDescent="0.35">
      <c r="H1290" s="3">
        <v>63.25</v>
      </c>
      <c r="I1290" s="3">
        <v>5.982195E-3</v>
      </c>
      <c r="J1290" s="3">
        <v>0.99379030000000002</v>
      </c>
      <c r="K1290" s="3">
        <f t="shared" si="113"/>
        <v>0.99848549022944155</v>
      </c>
      <c r="L1290" s="3">
        <f t="shared" si="114"/>
        <v>1.5145097705583921E-3</v>
      </c>
      <c r="M1290" s="3">
        <f t="shared" si="115"/>
        <v>0.99977249499999998</v>
      </c>
    </row>
    <row r="1291" spans="8:13" x14ac:dyDescent="0.35">
      <c r="H1291" s="3">
        <v>63.3</v>
      </c>
      <c r="I1291" s="3">
        <v>5.8939860000000004E-3</v>
      </c>
      <c r="J1291" s="3">
        <v>0.99388520000000002</v>
      </c>
      <c r="K1291" s="3">
        <f t="shared" si="113"/>
        <v>0.99852208316380331</v>
      </c>
      <c r="L1291" s="3">
        <f t="shared" si="114"/>
        <v>1.4779168361966355E-3</v>
      </c>
      <c r="M1291" s="3">
        <f t="shared" si="115"/>
        <v>0.99977918600000004</v>
      </c>
    </row>
    <row r="1292" spans="8:13" x14ac:dyDescent="0.35">
      <c r="H1292" s="3">
        <v>63.35</v>
      </c>
      <c r="I1292" s="3">
        <v>5.80723E-3</v>
      </c>
      <c r="J1292" s="3">
        <v>0.99397849999999999</v>
      </c>
      <c r="K1292" s="3">
        <f t="shared" si="113"/>
        <v>0.99855779323245808</v>
      </c>
      <c r="L1292" s="3">
        <f t="shared" si="114"/>
        <v>1.4422067675419203E-3</v>
      </c>
      <c r="M1292" s="3">
        <f t="shared" si="115"/>
        <v>0.99978573000000004</v>
      </c>
    </row>
    <row r="1293" spans="8:13" x14ac:dyDescent="0.35">
      <c r="H1293" s="3">
        <v>63.4</v>
      </c>
      <c r="I1293" s="3">
        <v>5.7218989999999999E-3</v>
      </c>
      <c r="J1293" s="3">
        <v>0.99407020000000001</v>
      </c>
      <c r="K1293" s="3">
        <f t="shared" si="113"/>
        <v>0.99859264167504569</v>
      </c>
      <c r="L1293" s="3">
        <f t="shared" si="114"/>
        <v>1.4073583249543109E-3</v>
      </c>
      <c r="M1293" s="3">
        <f t="shared" si="115"/>
        <v>0.99979209899999999</v>
      </c>
    </row>
    <row r="1294" spans="8:13" x14ac:dyDescent="0.35">
      <c r="H1294" s="3">
        <v>63.45</v>
      </c>
      <c r="I1294" s="3">
        <v>5.6379680000000001E-3</v>
      </c>
      <c r="J1294" s="3">
        <v>0.99416040000000006</v>
      </c>
      <c r="K1294" s="3">
        <f t="shared" si="113"/>
        <v>0.99862664922314237</v>
      </c>
      <c r="L1294" s="3">
        <f t="shared" si="114"/>
        <v>1.3733507768576847E-3</v>
      </c>
      <c r="M1294" s="3">
        <f t="shared" si="115"/>
        <v>0.9997983680000001</v>
      </c>
    </row>
    <row r="1295" spans="8:13" x14ac:dyDescent="0.35">
      <c r="H1295" s="3">
        <v>63.5</v>
      </c>
      <c r="I1295" s="3">
        <v>5.5554100000000002E-3</v>
      </c>
      <c r="J1295" s="3">
        <v>0.9942491</v>
      </c>
      <c r="K1295" s="3">
        <f t="shared" si="113"/>
        <v>0.99865983611227449</v>
      </c>
      <c r="L1295" s="3">
        <f t="shared" si="114"/>
        <v>1.3401638877255651E-3</v>
      </c>
      <c r="M1295" s="3">
        <f t="shared" si="115"/>
        <v>0.99980451000000004</v>
      </c>
    </row>
    <row r="1296" spans="8:13" x14ac:dyDescent="0.35">
      <c r="H1296" s="3">
        <v>63.55</v>
      </c>
      <c r="I1296" s="3">
        <v>5.4742009999999997E-3</v>
      </c>
      <c r="J1296" s="3">
        <v>0.99433629999999995</v>
      </c>
      <c r="K1296" s="3">
        <f t="shared" si="113"/>
        <v>0.99869222209365516</v>
      </c>
      <c r="L1296" s="3">
        <f t="shared" si="114"/>
        <v>1.307777906344898E-3</v>
      </c>
      <c r="M1296" s="3">
        <f t="shared" si="115"/>
        <v>0.99981050099999991</v>
      </c>
    </row>
    <row r="1297" spans="8:13" x14ac:dyDescent="0.35">
      <c r="H1297" s="3">
        <v>63.6</v>
      </c>
      <c r="I1297" s="3">
        <v>5.3943150000000002E-3</v>
      </c>
      <c r="J1297" s="3">
        <v>0.99442200000000003</v>
      </c>
      <c r="K1297" s="3">
        <f t="shared" si="113"/>
        <v>0.99872382644564972</v>
      </c>
      <c r="L1297" s="3">
        <f t="shared" si="114"/>
        <v>1.2761735543502795E-3</v>
      </c>
      <c r="M1297" s="3">
        <f t="shared" si="115"/>
        <v>0.99981631500000001</v>
      </c>
    </row>
    <row r="1298" spans="8:13" x14ac:dyDescent="0.35">
      <c r="H1298" s="3">
        <v>63.65</v>
      </c>
      <c r="I1298" s="3">
        <v>5.3157289999999999E-3</v>
      </c>
      <c r="J1298" s="3">
        <v>0.99450640000000001</v>
      </c>
      <c r="K1298" s="3">
        <f t="shared" si="113"/>
        <v>0.99875466798497547</v>
      </c>
      <c r="L1298" s="3">
        <f t="shared" si="114"/>
        <v>1.2453320150245251E-3</v>
      </c>
      <c r="M1298" s="3">
        <f t="shared" si="115"/>
        <v>0.999822129</v>
      </c>
    </row>
    <row r="1299" spans="8:13" x14ac:dyDescent="0.35">
      <c r="H1299" s="3">
        <v>63.7</v>
      </c>
      <c r="I1299" s="3">
        <v>5.2384190000000002E-3</v>
      </c>
      <c r="J1299" s="3">
        <v>0.99458930000000001</v>
      </c>
      <c r="K1299" s="3">
        <f t="shared" si="113"/>
        <v>0.99878476507764247</v>
      </c>
      <c r="L1299" s="3">
        <f t="shared" si="114"/>
        <v>1.2152349223575887E-3</v>
      </c>
      <c r="M1299" s="3">
        <f t="shared" si="115"/>
        <v>0.999827719</v>
      </c>
    </row>
    <row r="1300" spans="8:13" x14ac:dyDescent="0.35">
      <c r="H1300" s="3">
        <v>63.75</v>
      </c>
      <c r="I1300" s="3">
        <v>5.1623609999999999E-3</v>
      </c>
      <c r="J1300" s="3">
        <v>0.99467079999999997</v>
      </c>
      <c r="K1300" s="3">
        <f t="shared" si="113"/>
        <v>0.99881413564963906</v>
      </c>
      <c r="L1300" s="3">
        <f t="shared" si="114"/>
        <v>1.1858643503609434E-3</v>
      </c>
      <c r="M1300" s="3">
        <f t="shared" si="115"/>
        <v>0.99983316099999997</v>
      </c>
    </row>
    <row r="1301" spans="8:13" x14ac:dyDescent="0.35">
      <c r="H1301" s="3">
        <v>63.8</v>
      </c>
      <c r="I1301" s="3">
        <v>5.087533E-3</v>
      </c>
      <c r="J1301" s="3">
        <v>0.9947511</v>
      </c>
      <c r="K1301" s="3">
        <f t="shared" si="113"/>
        <v>0.99884279719737168</v>
      </c>
      <c r="L1301" s="3">
        <f t="shared" si="114"/>
        <v>1.157202802628321E-3</v>
      </c>
      <c r="M1301" s="3">
        <f t="shared" si="115"/>
        <v>0.99983863299999998</v>
      </c>
    </row>
    <row r="1302" spans="8:13" x14ac:dyDescent="0.35">
      <c r="H1302" s="3">
        <v>63.85</v>
      </c>
      <c r="I1302" s="3">
        <v>5.0139130000000001E-3</v>
      </c>
      <c r="J1302" s="3">
        <v>0.99482990000000004</v>
      </c>
      <c r="K1302" s="3">
        <f t="shared" si="113"/>
        <v>0.9988707667978598</v>
      </c>
      <c r="L1302" s="3">
        <f t="shared" si="114"/>
        <v>1.1292332021402007E-3</v>
      </c>
      <c r="M1302" s="3">
        <f t="shared" si="115"/>
        <v>0.99984381300000003</v>
      </c>
    </row>
    <row r="1303" spans="8:13" x14ac:dyDescent="0.35">
      <c r="H1303" s="3">
        <v>63.9</v>
      </c>
      <c r="I1303" s="3">
        <v>4.941478E-3</v>
      </c>
      <c r="J1303" s="3">
        <v>0.99490749999999994</v>
      </c>
      <c r="K1303" s="3">
        <f t="shared" si="113"/>
        <v>0.99889806111869439</v>
      </c>
      <c r="L1303" s="3">
        <f t="shared" si="114"/>
        <v>1.1019388813056641E-3</v>
      </c>
      <c r="M1303" s="3">
        <f t="shared" si="115"/>
        <v>0.99984897799999994</v>
      </c>
    </row>
    <row r="1304" spans="8:13" x14ac:dyDescent="0.35">
      <c r="H1304" s="3">
        <v>63.95</v>
      </c>
      <c r="I1304" s="3">
        <v>4.8702069999999997E-3</v>
      </c>
      <c r="J1304" s="3">
        <v>0.99498390000000003</v>
      </c>
      <c r="K1304" s="3">
        <f t="shared" si="113"/>
        <v>0.99892469642776482</v>
      </c>
      <c r="L1304" s="3">
        <f t="shared" si="114"/>
        <v>1.0753035722351756E-3</v>
      </c>
      <c r="M1304" s="3">
        <f t="shared" si="115"/>
        <v>0.99985410699999999</v>
      </c>
    </row>
    <row r="1305" spans="8:13" x14ac:dyDescent="0.35">
      <c r="H1305" s="3">
        <v>64</v>
      </c>
      <c r="I1305" s="3">
        <v>4.8000789999999996E-3</v>
      </c>
      <c r="J1305" s="3">
        <v>0.99505889999999997</v>
      </c>
      <c r="K1305" s="3">
        <f t="shared" si="113"/>
        <v>0.99895068860275882</v>
      </c>
      <c r="L1305" s="3">
        <f t="shared" si="114"/>
        <v>1.0493113972412371E-3</v>
      </c>
      <c r="M1305" s="3">
        <f t="shared" si="115"/>
        <v>0.99985897899999998</v>
      </c>
    </row>
    <row r="1306" spans="8:13" x14ac:dyDescent="0.35">
      <c r="H1306" s="3">
        <v>64.05</v>
      </c>
      <c r="I1306" s="3">
        <v>4.731074E-3</v>
      </c>
      <c r="J1306" s="3">
        <v>0.99513269999999998</v>
      </c>
      <c r="K1306" s="3">
        <f t="shared" ref="K1306:K1369" si="116">0.5*(1+TANH((H1306-$I$21/2)/$I$20))</f>
        <v>0.99897605314043958</v>
      </c>
      <c r="L1306" s="3">
        <f t="shared" ref="L1306:L1369" si="117">0.5*(1-TANH((H1306-$I$21/2)/$I$20))</f>
        <v>1.0239468595604206E-3</v>
      </c>
      <c r="M1306" s="3">
        <f t="shared" ref="M1306:M1369" si="118">SUM(I1306:J1306)</f>
        <v>0.99986377399999993</v>
      </c>
    </row>
    <row r="1307" spans="8:13" x14ac:dyDescent="0.35">
      <c r="H1307" s="3">
        <v>64.099999999999994</v>
      </c>
      <c r="I1307" s="3">
        <v>4.6631709999999998E-3</v>
      </c>
      <c r="J1307" s="3">
        <v>0.99520540000000002</v>
      </c>
      <c r="K1307" s="3">
        <f t="shared" si="116"/>
        <v>0.99900080516570866</v>
      </c>
      <c r="L1307" s="3">
        <f t="shared" si="117"/>
        <v>9.9919483429133926E-4</v>
      </c>
      <c r="M1307" s="3">
        <f t="shared" si="118"/>
        <v>0.99986857100000004</v>
      </c>
    </row>
    <row r="1308" spans="8:13" x14ac:dyDescent="0.35">
      <c r="H1308" s="3">
        <v>64.150000000000006</v>
      </c>
      <c r="I1308" s="3">
        <v>4.5963510000000003E-3</v>
      </c>
      <c r="J1308" s="3">
        <v>0.99527679999999996</v>
      </c>
      <c r="K1308" s="3">
        <f t="shared" si="116"/>
        <v>0.99902495944045389</v>
      </c>
      <c r="L1308" s="3">
        <f t="shared" si="117"/>
        <v>9.7504055954611424E-4</v>
      </c>
      <c r="M1308" s="3">
        <f t="shared" si="118"/>
        <v>0.99987315099999996</v>
      </c>
    </row>
    <row r="1309" spans="8:13" x14ac:dyDescent="0.35">
      <c r="H1309" s="3">
        <v>64.2</v>
      </c>
      <c r="I1309" s="3">
        <v>4.5305930000000003E-3</v>
      </c>
      <c r="J1309" s="3">
        <v>0.99534710000000004</v>
      </c>
      <c r="K1309" s="3">
        <f t="shared" si="116"/>
        <v>0.99904853037219299</v>
      </c>
      <c r="L1309" s="3">
        <f t="shared" si="117"/>
        <v>9.5146962780695565E-4</v>
      </c>
      <c r="M1309" s="3">
        <f t="shared" si="118"/>
        <v>0.99987769300000007</v>
      </c>
    </row>
    <row r="1310" spans="8:13" x14ac:dyDescent="0.35">
      <c r="H1310" s="3">
        <v>64.25</v>
      </c>
      <c r="I1310" s="3">
        <v>4.4658800000000002E-3</v>
      </c>
      <c r="J1310" s="3">
        <v>0.99541619999999997</v>
      </c>
      <c r="K1310" s="3">
        <f t="shared" si="116"/>
        <v>0.99907153202251342</v>
      </c>
      <c r="L1310" s="3">
        <f t="shared" si="117"/>
        <v>9.2846797748652454E-4</v>
      </c>
      <c r="M1310" s="3">
        <f t="shared" si="118"/>
        <v>0.99988208000000001</v>
      </c>
    </row>
    <row r="1311" spans="8:13" x14ac:dyDescent="0.35">
      <c r="H1311" s="3">
        <v>64.3</v>
      </c>
      <c r="I1311" s="3">
        <v>4.4021920000000001E-3</v>
      </c>
      <c r="J1311" s="3">
        <v>0.99548429999999999</v>
      </c>
      <c r="K1311" s="3">
        <f t="shared" si="116"/>
        <v>0.99909397811531409</v>
      </c>
      <c r="L1311" s="3">
        <f t="shared" si="117"/>
        <v>9.0602188468591471E-4</v>
      </c>
      <c r="M1311" s="3">
        <f t="shared" si="118"/>
        <v>0.99988649200000002</v>
      </c>
    </row>
    <row r="1312" spans="8:13" x14ac:dyDescent="0.35">
      <c r="H1312" s="3">
        <v>64.349999999999994</v>
      </c>
      <c r="I1312" s="3">
        <v>4.3395120000000002E-3</v>
      </c>
      <c r="J1312" s="3">
        <v>0.99555119999999997</v>
      </c>
      <c r="K1312" s="3">
        <f t="shared" si="116"/>
        <v>0.99911588204485458</v>
      </c>
      <c r="L1312" s="3">
        <f t="shared" si="117"/>
        <v>8.8411795514542479E-4</v>
      </c>
      <c r="M1312" s="3">
        <f t="shared" si="118"/>
        <v>0.99989071200000001</v>
      </c>
    </row>
    <row r="1313" spans="8:13" x14ac:dyDescent="0.35">
      <c r="H1313" s="3">
        <v>64.400000000000006</v>
      </c>
      <c r="I1313" s="3">
        <v>4.2778210000000002E-3</v>
      </c>
      <c r="J1313" s="3">
        <v>0.99561699999999997</v>
      </c>
      <c r="K1313" s="3">
        <f t="shared" si="116"/>
        <v>0.99913725688361565</v>
      </c>
      <c r="L1313" s="3">
        <f t="shared" si="117"/>
        <v>8.6274311638434575E-4</v>
      </c>
      <c r="M1313" s="3">
        <f t="shared" si="118"/>
        <v>0.99989482099999993</v>
      </c>
    </row>
    <row r="1314" spans="8:13" x14ac:dyDescent="0.35">
      <c r="H1314" s="3">
        <v>64.45</v>
      </c>
      <c r="I1314" s="3">
        <v>4.217101E-3</v>
      </c>
      <c r="J1314" s="3">
        <v>0.99568179999999995</v>
      </c>
      <c r="K1314" s="3">
        <f t="shared" si="116"/>
        <v>0.99915811538997379</v>
      </c>
      <c r="L1314" s="3">
        <f t="shared" si="117"/>
        <v>8.4188461002621118E-4</v>
      </c>
      <c r="M1314" s="3">
        <f t="shared" si="118"/>
        <v>0.9998989009999999</v>
      </c>
    </row>
    <row r="1315" spans="8:13" x14ac:dyDescent="0.35">
      <c r="H1315" s="3">
        <v>64.5</v>
      </c>
      <c r="I1315" s="3">
        <v>4.1573360000000002E-3</v>
      </c>
      <c r="J1315" s="3">
        <v>0.99574549999999995</v>
      </c>
      <c r="K1315" s="3">
        <f t="shared" si="116"/>
        <v>0.99917847001569626</v>
      </c>
      <c r="L1315" s="3">
        <f t="shared" si="117"/>
        <v>8.2152998430373714E-4</v>
      </c>
      <c r="M1315" s="3">
        <f t="shared" si="118"/>
        <v>0.99990283599999996</v>
      </c>
    </row>
    <row r="1316" spans="8:13" x14ac:dyDescent="0.35">
      <c r="H1316" s="3">
        <v>64.55</v>
      </c>
      <c r="I1316" s="3">
        <v>4.0985090000000002E-3</v>
      </c>
      <c r="J1316" s="3">
        <v>0.99580820000000003</v>
      </c>
      <c r="K1316" s="3">
        <f t="shared" si="116"/>
        <v>0.99919833291325999</v>
      </c>
      <c r="L1316" s="3">
        <f t="shared" si="117"/>
        <v>8.0166708674000997E-4</v>
      </c>
      <c r="M1316" s="3">
        <f t="shared" si="118"/>
        <v>0.999906709</v>
      </c>
    </row>
    <row r="1317" spans="8:13" x14ac:dyDescent="0.35">
      <c r="H1317" s="3">
        <v>64.599999999999994</v>
      </c>
      <c r="I1317" s="3">
        <v>4.0406030000000003E-3</v>
      </c>
      <c r="J1317" s="3">
        <v>0.99587000000000003</v>
      </c>
      <c r="K1317" s="3">
        <f t="shared" si="116"/>
        <v>0.99921771594299758</v>
      </c>
      <c r="L1317" s="3">
        <f t="shared" si="117"/>
        <v>7.8228405700236925E-4</v>
      </c>
      <c r="M1317" s="3">
        <f t="shared" si="118"/>
        <v>0.99991060300000001</v>
      </c>
    </row>
    <row r="1318" spans="8:13" x14ac:dyDescent="0.35">
      <c r="H1318" s="3">
        <v>64.650000000000006</v>
      </c>
      <c r="I1318" s="3">
        <v>3.9836009999999998E-3</v>
      </c>
      <c r="J1318" s="3">
        <v>0.99593069999999995</v>
      </c>
      <c r="K1318" s="3">
        <f t="shared" si="116"/>
        <v>0.9992366306800754</v>
      </c>
      <c r="L1318" s="3">
        <f t="shared" si="117"/>
        <v>7.6336931992460055E-4</v>
      </c>
      <c r="M1318" s="3">
        <f t="shared" si="118"/>
        <v>0.99991430099999989</v>
      </c>
    </row>
    <row r="1319" spans="8:13" x14ac:dyDescent="0.35">
      <c r="H1319" s="3">
        <v>64.7</v>
      </c>
      <c r="I1319" s="3">
        <v>3.9274890000000002E-3</v>
      </c>
      <c r="J1319" s="3">
        <v>0.99599040000000005</v>
      </c>
      <c r="K1319" s="3">
        <f t="shared" si="116"/>
        <v>0.99925508842130639</v>
      </c>
      <c r="L1319" s="3">
        <f t="shared" si="117"/>
        <v>7.449115786936078E-4</v>
      </c>
      <c r="M1319" s="3">
        <f t="shared" si="118"/>
        <v>0.999917889</v>
      </c>
    </row>
    <row r="1320" spans="8:13" x14ac:dyDescent="0.35">
      <c r="H1320" s="3">
        <v>64.75</v>
      </c>
      <c r="I1320" s="3">
        <v>3.8722499999999998E-3</v>
      </c>
      <c r="J1320" s="3">
        <v>0.99604919999999997</v>
      </c>
      <c r="K1320" s="3">
        <f t="shared" si="116"/>
        <v>0.99927310019180315</v>
      </c>
      <c r="L1320" s="3">
        <f t="shared" si="117"/>
        <v>7.2689980819690136E-4</v>
      </c>
      <c r="M1320" s="3">
        <f t="shared" si="118"/>
        <v>0.99992144999999999</v>
      </c>
    </row>
    <row r="1321" spans="8:13" x14ac:dyDescent="0.35">
      <c r="H1321" s="3">
        <v>64.8</v>
      </c>
      <c r="I1321" s="3">
        <v>3.8178690000000002E-3</v>
      </c>
      <c r="J1321" s="3">
        <v>0.99610710000000002</v>
      </c>
      <c r="K1321" s="3">
        <f t="shared" si="116"/>
        <v>0.99929067675147398</v>
      </c>
      <c r="L1321" s="3">
        <f t="shared" si="117"/>
        <v>7.0932324852596151E-4</v>
      </c>
      <c r="M1321" s="3">
        <f t="shared" si="118"/>
        <v>0.99992496900000005</v>
      </c>
    </row>
    <row r="1322" spans="8:13" x14ac:dyDescent="0.35">
      <c r="H1322" s="3">
        <v>64.849999999999994</v>
      </c>
      <c r="I1322" s="3">
        <v>3.764332E-3</v>
      </c>
      <c r="J1322" s="3">
        <v>0.99616400000000005</v>
      </c>
      <c r="K1322" s="3">
        <f t="shared" si="116"/>
        <v>0.99930782860136413</v>
      </c>
      <c r="L1322" s="3">
        <f t="shared" si="117"/>
        <v>6.9217139863581023E-4</v>
      </c>
      <c r="M1322" s="3">
        <f t="shared" si="118"/>
        <v>0.99992833200000009</v>
      </c>
    </row>
    <row r="1323" spans="8:13" x14ac:dyDescent="0.35">
      <c r="H1323" s="3">
        <v>64.900000000000006</v>
      </c>
      <c r="I1323" s="3">
        <v>3.7116219999999999E-3</v>
      </c>
      <c r="J1323" s="3">
        <v>0.99622010000000005</v>
      </c>
      <c r="K1323" s="3">
        <f t="shared" si="116"/>
        <v>0.99932456598984909</v>
      </c>
      <c r="L1323" s="3">
        <f t="shared" si="117"/>
        <v>6.7543401015085491E-4</v>
      </c>
      <c r="M1323" s="3">
        <f t="shared" si="118"/>
        <v>0.99993172200000002</v>
      </c>
    </row>
    <row r="1324" spans="8:13" x14ac:dyDescent="0.35">
      <c r="H1324" s="3">
        <v>64.95</v>
      </c>
      <c r="I1324" s="3">
        <v>3.6597270000000002E-3</v>
      </c>
      <c r="J1324" s="3">
        <v>0.99627520000000003</v>
      </c>
      <c r="K1324" s="3">
        <f t="shared" si="116"/>
        <v>0.99934089891867961</v>
      </c>
      <c r="L1324" s="3">
        <f t="shared" si="117"/>
        <v>6.5910108132033463E-4</v>
      </c>
      <c r="M1324" s="3">
        <f t="shared" si="118"/>
        <v>0.99993492699999997</v>
      </c>
    </row>
    <row r="1325" spans="8:13" x14ac:dyDescent="0.35">
      <c r="H1325" s="3">
        <v>65</v>
      </c>
      <c r="I1325" s="3">
        <v>3.6086320000000001E-3</v>
      </c>
      <c r="J1325" s="3">
        <v>0.99632949999999998</v>
      </c>
      <c r="K1325" s="3">
        <f t="shared" si="116"/>
        <v>0.99935683714888501</v>
      </c>
      <c r="L1325" s="3">
        <f t="shared" si="117"/>
        <v>6.4316285111504223E-4</v>
      </c>
      <c r="M1325" s="3">
        <f t="shared" si="118"/>
        <v>0.99993813199999992</v>
      </c>
    </row>
    <row r="1326" spans="8:13" x14ac:dyDescent="0.35">
      <c r="H1326" s="3">
        <v>65.05</v>
      </c>
      <c r="I1326" s="3">
        <v>3.558323E-3</v>
      </c>
      <c r="J1326" s="3">
        <v>0.99638289999999996</v>
      </c>
      <c r="K1326" s="3">
        <f t="shared" si="116"/>
        <v>0.99937239020653623</v>
      </c>
      <c r="L1326" s="3">
        <f t="shared" si="117"/>
        <v>6.2760979346376811E-4</v>
      </c>
      <c r="M1326" s="3">
        <f t="shared" si="118"/>
        <v>0.99994122299999999</v>
      </c>
    </row>
    <row r="1327" spans="8:13" x14ac:dyDescent="0.35">
      <c r="H1327" s="3">
        <v>65.099999999999994</v>
      </c>
      <c r="I1327" s="3">
        <v>3.5087859999999998E-3</v>
      </c>
      <c r="J1327" s="3">
        <v>0.99643550000000003</v>
      </c>
      <c r="K1327" s="3">
        <f t="shared" si="116"/>
        <v>0.99938756738837209</v>
      </c>
      <c r="L1327" s="3">
        <f t="shared" si="117"/>
        <v>6.1243261162796658E-4</v>
      </c>
      <c r="M1327" s="3">
        <f t="shared" si="118"/>
        <v>0.99994428600000007</v>
      </c>
    </row>
    <row r="1328" spans="8:13" x14ac:dyDescent="0.35">
      <c r="H1328" s="3">
        <v>65.150000000000006</v>
      </c>
      <c r="I1328" s="3">
        <v>3.4600080000000001E-3</v>
      </c>
      <c r="J1328" s="3">
        <v>0.99648729999999996</v>
      </c>
      <c r="K1328" s="3">
        <f t="shared" si="116"/>
        <v>0.99940237776729335</v>
      </c>
      <c r="L1328" s="3">
        <f t="shared" si="117"/>
        <v>5.9762223270670711E-4</v>
      </c>
      <c r="M1328" s="3">
        <f t="shared" si="118"/>
        <v>0.99994730799999998</v>
      </c>
    </row>
    <row r="1329" spans="8:13" x14ac:dyDescent="0.35">
      <c r="H1329" s="3">
        <v>65.2</v>
      </c>
      <c r="I1329" s="3">
        <v>3.4119770000000001E-3</v>
      </c>
      <c r="J1329" s="3">
        <v>0.99653820000000004</v>
      </c>
      <c r="K1329" s="3">
        <f t="shared" si="116"/>
        <v>0.9994168301977242</v>
      </c>
      <c r="L1329" s="3">
        <f t="shared" si="117"/>
        <v>5.8316980227579585E-4</v>
      </c>
      <c r="M1329" s="3">
        <f t="shared" si="118"/>
        <v>0.999950177</v>
      </c>
    </row>
    <row r="1330" spans="8:13" x14ac:dyDescent="0.35">
      <c r="H1330" s="3">
        <v>65.25</v>
      </c>
      <c r="I1330" s="3">
        <v>3.3646790000000002E-3</v>
      </c>
      <c r="J1330" s="3">
        <v>0.99658840000000004</v>
      </c>
      <c r="K1330" s="3">
        <f t="shared" si="116"/>
        <v>0.99943093332084976</v>
      </c>
      <c r="L1330" s="3">
        <f t="shared" si="117"/>
        <v>5.6906667915029852E-4</v>
      </c>
      <c r="M1330" s="3">
        <f t="shared" si="118"/>
        <v>0.99995307900000008</v>
      </c>
    </row>
    <row r="1331" spans="8:13" x14ac:dyDescent="0.35">
      <c r="H1331" s="3">
        <v>65.3</v>
      </c>
      <c r="I1331" s="3">
        <v>3.3181009999999999E-3</v>
      </c>
      <c r="J1331" s="3">
        <v>0.99663769999999996</v>
      </c>
      <c r="K1331" s="3">
        <f t="shared" si="116"/>
        <v>0.99944469556972604</v>
      </c>
      <c r="L1331" s="3">
        <f t="shared" si="117"/>
        <v>5.5530443027396181E-4</v>
      </c>
      <c r="M1331" s="3">
        <f t="shared" si="118"/>
        <v>0.99995580099999992</v>
      </c>
    </row>
    <row r="1332" spans="8:13" x14ac:dyDescent="0.35">
      <c r="H1332" s="3">
        <v>65.349999999999994</v>
      </c>
      <c r="I1332" s="3">
        <v>3.2722319999999999E-3</v>
      </c>
      <c r="J1332" s="3">
        <v>0.99668630000000003</v>
      </c>
      <c r="K1332" s="3">
        <f t="shared" si="116"/>
        <v>0.99945812517427124</v>
      </c>
      <c r="L1332" s="3">
        <f t="shared" si="117"/>
        <v>5.4187482572876089E-4</v>
      </c>
      <c r="M1332" s="3">
        <f t="shared" si="118"/>
        <v>0.99995853200000007</v>
      </c>
    </row>
    <row r="1333" spans="8:13" x14ac:dyDescent="0.35">
      <c r="H1333" s="3">
        <v>65.400000000000006</v>
      </c>
      <c r="I1333" s="3">
        <v>3.2270580000000001E-3</v>
      </c>
      <c r="J1333" s="3">
        <v>0.99673420000000001</v>
      </c>
      <c r="K1333" s="3">
        <f t="shared" si="116"/>
        <v>0.99947123016613637</v>
      </c>
      <c r="L1333" s="3">
        <f t="shared" si="117"/>
        <v>5.287698338636293E-4</v>
      </c>
      <c r="M1333" s="3">
        <f t="shared" si="118"/>
        <v>0.99996125800000002</v>
      </c>
    </row>
    <row r="1334" spans="8:13" x14ac:dyDescent="0.35">
      <c r="H1334" s="3">
        <v>65.45</v>
      </c>
      <c r="I1334" s="3">
        <v>3.18257E-3</v>
      </c>
      <c r="J1334" s="3">
        <v>0.99678129999999998</v>
      </c>
      <c r="K1334" s="3">
        <f t="shared" si="116"/>
        <v>0.99948401838346157</v>
      </c>
      <c r="L1334" s="3">
        <f t="shared" si="117"/>
        <v>5.1598161653843011E-4</v>
      </c>
      <c r="M1334" s="3">
        <f t="shared" si="118"/>
        <v>0.99996386999999998</v>
      </c>
    </row>
    <row r="1335" spans="8:13" x14ac:dyDescent="0.35">
      <c r="H1335" s="3">
        <v>65.5</v>
      </c>
      <c r="I1335" s="3">
        <v>3.1387540000000001E-3</v>
      </c>
      <c r="J1335" s="3">
        <v>0.99682760000000004</v>
      </c>
      <c r="K1335" s="3">
        <f t="shared" si="116"/>
        <v>0.9994964974755185</v>
      </c>
      <c r="L1335" s="3">
        <f t="shared" si="117"/>
        <v>5.0350252448144728E-4</v>
      </c>
      <c r="M1335" s="3">
        <f t="shared" si="118"/>
        <v>0.999966354</v>
      </c>
    </row>
    <row r="1336" spans="8:13" x14ac:dyDescent="0.35">
      <c r="H1336" s="3">
        <v>65.55</v>
      </c>
      <c r="I1336" s="3">
        <v>3.0955990000000001E-3</v>
      </c>
      <c r="J1336" s="3">
        <v>0.99687329999999996</v>
      </c>
      <c r="K1336" s="3">
        <f t="shared" si="116"/>
        <v>0.99950867490724282</v>
      </c>
      <c r="L1336" s="3">
        <f t="shared" si="117"/>
        <v>4.9132509275723324E-4</v>
      </c>
      <c r="M1336" s="3">
        <f t="shared" si="118"/>
        <v>0.99996889899999997</v>
      </c>
    </row>
    <row r="1337" spans="8:13" x14ac:dyDescent="0.35">
      <c r="H1337" s="3">
        <v>65.599999999999994</v>
      </c>
      <c r="I1337" s="3">
        <v>3.0530940000000001E-3</v>
      </c>
      <c r="J1337" s="3">
        <v>0.99691819999999998</v>
      </c>
      <c r="K1337" s="3">
        <f t="shared" si="116"/>
        <v>0.99952055796365791</v>
      </c>
      <c r="L1337" s="3">
        <f t="shared" si="117"/>
        <v>4.7944203634209259E-4</v>
      </c>
      <c r="M1337" s="3">
        <f t="shared" si="118"/>
        <v>0.99997129399999996</v>
      </c>
    </row>
    <row r="1338" spans="8:13" x14ac:dyDescent="0.35">
      <c r="H1338" s="3">
        <v>65.650000000000006</v>
      </c>
      <c r="I1338" s="3">
        <v>3.0112289999999998E-3</v>
      </c>
      <c r="J1338" s="3">
        <v>0.99696249999999997</v>
      </c>
      <c r="K1338" s="3">
        <f t="shared" si="116"/>
        <v>0.99953215375419524</v>
      </c>
      <c r="L1338" s="3">
        <f t="shared" si="117"/>
        <v>4.6784624580475942E-4</v>
      </c>
      <c r="M1338" s="3">
        <f t="shared" si="118"/>
        <v>0.99997372899999992</v>
      </c>
    </row>
    <row r="1339" spans="8:13" x14ac:dyDescent="0.35">
      <c r="H1339" s="3">
        <v>65.7</v>
      </c>
      <c r="I1339" s="3">
        <v>2.9699919999999999E-3</v>
      </c>
      <c r="J1339" s="3">
        <v>0.99700599999999995</v>
      </c>
      <c r="K1339" s="3">
        <f t="shared" si="116"/>
        <v>0.99954346921690918</v>
      </c>
      <c r="L1339" s="3">
        <f t="shared" si="117"/>
        <v>4.5653078309076944E-4</v>
      </c>
      <c r="M1339" s="3">
        <f t="shared" si="118"/>
        <v>0.99997599199999998</v>
      </c>
    </row>
    <row r="1340" spans="8:13" x14ac:dyDescent="0.35">
      <c r="H1340" s="3">
        <v>65.75</v>
      </c>
      <c r="I1340" s="3">
        <v>2.9293729999999999E-3</v>
      </c>
      <c r="J1340" s="3">
        <v>0.99704890000000002</v>
      </c>
      <c r="K1340" s="3">
        <f t="shared" si="116"/>
        <v>0.99955451112259319</v>
      </c>
      <c r="L1340" s="3">
        <f t="shared" si="117"/>
        <v>4.4548887740686327E-4</v>
      </c>
      <c r="M1340" s="3">
        <f t="shared" si="118"/>
        <v>0.99997827299999997</v>
      </c>
    </row>
    <row r="1341" spans="8:13" x14ac:dyDescent="0.35">
      <c r="H1341" s="3">
        <v>65.8</v>
      </c>
      <c r="I1341" s="3">
        <v>2.889361E-3</v>
      </c>
      <c r="J1341" s="3">
        <v>0.99709119999999996</v>
      </c>
      <c r="K1341" s="3">
        <f t="shared" si="116"/>
        <v>0.99956528607879735</v>
      </c>
      <c r="L1341" s="3">
        <f t="shared" si="117"/>
        <v>4.3471392120264518E-4</v>
      </c>
      <c r="M1341" s="3">
        <f t="shared" si="118"/>
        <v>0.99998056099999999</v>
      </c>
    </row>
    <row r="1342" spans="8:13" x14ac:dyDescent="0.35">
      <c r="H1342" s="3">
        <v>65.849999999999994</v>
      </c>
      <c r="I1342" s="3">
        <v>2.8499459999999999E-3</v>
      </c>
      <c r="J1342" s="3">
        <v>0.99713280000000004</v>
      </c>
      <c r="K1342" s="3">
        <f t="shared" si="116"/>
        <v>0.99957580053375072</v>
      </c>
      <c r="L1342" s="3">
        <f t="shared" si="117"/>
        <v>4.2419946624933091E-4</v>
      </c>
      <c r="M1342" s="3">
        <f t="shared" si="118"/>
        <v>0.99998274600000003</v>
      </c>
    </row>
    <row r="1343" spans="8:13" x14ac:dyDescent="0.35">
      <c r="H1343" s="3">
        <v>65.900000000000006</v>
      </c>
      <c r="I1343" s="3">
        <v>2.811118E-3</v>
      </c>
      <c r="J1343" s="3">
        <v>0.99717370000000005</v>
      </c>
      <c r="K1343" s="3">
        <f t="shared" si="116"/>
        <v>0.99958606078018875</v>
      </c>
      <c r="L1343" s="3">
        <f t="shared" si="117"/>
        <v>4.139392198113101E-4</v>
      </c>
      <c r="M1343" s="3">
        <f t="shared" si="118"/>
        <v>0.99998481800000005</v>
      </c>
    </row>
    <row r="1344" spans="8:13" x14ac:dyDescent="0.35">
      <c r="H1344" s="3">
        <v>65.95</v>
      </c>
      <c r="I1344" s="3">
        <v>2.7728679999999999E-3</v>
      </c>
      <c r="J1344" s="3">
        <v>0.99721409999999999</v>
      </c>
      <c r="K1344" s="3">
        <f t="shared" si="116"/>
        <v>0.99959607295909048</v>
      </c>
      <c r="L1344" s="3">
        <f t="shared" si="117"/>
        <v>4.0392704090952414E-4</v>
      </c>
      <c r="M1344" s="3">
        <f t="shared" si="118"/>
        <v>0.99998696799999998</v>
      </c>
    </row>
    <row r="1345" spans="8:13" x14ac:dyDescent="0.35">
      <c r="H1345" s="3">
        <v>66</v>
      </c>
      <c r="I1345" s="3">
        <v>2.7351860000000001E-3</v>
      </c>
      <c r="J1345" s="3">
        <v>0.99725379999999997</v>
      </c>
      <c r="K1345" s="3">
        <f t="shared" si="116"/>
        <v>0.99960584306332656</v>
      </c>
      <c r="L1345" s="3">
        <f t="shared" si="117"/>
        <v>3.9415693667343987E-4</v>
      </c>
      <c r="M1345" s="3">
        <f t="shared" si="118"/>
        <v>0.99998898599999997</v>
      </c>
    </row>
    <row r="1346" spans="8:13" x14ac:dyDescent="0.35">
      <c r="H1346" s="3">
        <v>66.05</v>
      </c>
      <c r="I1346" s="3">
        <v>2.6980620000000002E-3</v>
      </c>
      <c r="J1346" s="3">
        <v>0.99729290000000004</v>
      </c>
      <c r="K1346" s="3">
        <f t="shared" si="116"/>
        <v>0.99961537694121949</v>
      </c>
      <c r="L1346" s="3">
        <f t="shared" si="117"/>
        <v>3.8462305878056435E-4</v>
      </c>
      <c r="M1346" s="3">
        <f t="shared" si="118"/>
        <v>0.99999096200000004</v>
      </c>
    </row>
    <row r="1347" spans="8:13" x14ac:dyDescent="0.35">
      <c r="H1347" s="3">
        <v>66.099999999999994</v>
      </c>
      <c r="I1347" s="3">
        <v>2.6614870000000001E-3</v>
      </c>
      <c r="J1347" s="3">
        <v>0.99733139999999998</v>
      </c>
      <c r="K1347" s="3">
        <f t="shared" si="116"/>
        <v>0.99962468030001927</v>
      </c>
      <c r="L1347" s="3">
        <f t="shared" si="117"/>
        <v>3.7531969998078063E-4</v>
      </c>
      <c r="M1347" s="3">
        <f t="shared" si="118"/>
        <v>0.999992887</v>
      </c>
    </row>
    <row r="1348" spans="8:13" x14ac:dyDescent="0.35">
      <c r="H1348" s="3">
        <v>66.150000000000006</v>
      </c>
      <c r="I1348" s="3">
        <v>2.6254519999999999E-3</v>
      </c>
      <c r="J1348" s="3">
        <v>0.99736930000000001</v>
      </c>
      <c r="K1348" s="3">
        <f t="shared" si="116"/>
        <v>0.99963375870929583</v>
      </c>
      <c r="L1348" s="3">
        <f t="shared" si="117"/>
        <v>3.6624129070422784E-4</v>
      </c>
      <c r="M1348" s="3">
        <f t="shared" si="118"/>
        <v>0.99999475199999999</v>
      </c>
    </row>
    <row r="1349" spans="8:13" x14ac:dyDescent="0.35">
      <c r="H1349" s="3">
        <v>66.2</v>
      </c>
      <c r="I1349" s="3">
        <v>2.5899489999999998E-3</v>
      </c>
      <c r="J1349" s="3">
        <v>0.99740669999999998</v>
      </c>
      <c r="K1349" s="3">
        <f t="shared" si="116"/>
        <v>0.99964261760425077</v>
      </c>
      <c r="L1349" s="3">
        <f t="shared" si="117"/>
        <v>3.5738239574928388E-4</v>
      </c>
      <c r="M1349" s="3">
        <f t="shared" si="118"/>
        <v>0.99999664899999996</v>
      </c>
    </row>
    <row r="1350" spans="8:13" x14ac:dyDescent="0.35">
      <c r="H1350" s="3">
        <v>66.25</v>
      </c>
      <c r="I1350" s="3">
        <v>2.554967E-3</v>
      </c>
      <c r="J1350" s="3">
        <v>0.99744350000000004</v>
      </c>
      <c r="K1350" s="3">
        <f t="shared" si="116"/>
        <v>0.99965126228894907</v>
      </c>
      <c r="L1350" s="3">
        <f t="shared" si="117"/>
        <v>3.487377110508727E-4</v>
      </c>
      <c r="M1350" s="3">
        <f t="shared" si="118"/>
        <v>0.99999846700000006</v>
      </c>
    </row>
    <row r="1351" spans="8:13" x14ac:dyDescent="0.35">
      <c r="H1351" s="3">
        <v>66.3</v>
      </c>
      <c r="I1351" s="3">
        <v>2.5205000000000002E-3</v>
      </c>
      <c r="J1351" s="3">
        <v>0.99747969999999997</v>
      </c>
      <c r="K1351" s="3">
        <f t="shared" si="116"/>
        <v>0.99965969793947462</v>
      </c>
      <c r="L1351" s="3">
        <f t="shared" si="117"/>
        <v>3.4030206052537704E-4</v>
      </c>
      <c r="M1351" s="3">
        <f t="shared" si="118"/>
        <v>1.0000001999999999</v>
      </c>
    </row>
    <row r="1352" spans="8:13" x14ac:dyDescent="0.35">
      <c r="H1352" s="3">
        <v>66.349999999999994</v>
      </c>
      <c r="I1352" s="3">
        <v>2.486537E-3</v>
      </c>
      <c r="J1352" s="3">
        <v>0.99751540000000005</v>
      </c>
      <c r="K1352" s="3">
        <f t="shared" si="116"/>
        <v>0.99966792960700912</v>
      </c>
      <c r="L1352" s="3">
        <f t="shared" si="117"/>
        <v>3.320703929908797E-4</v>
      </c>
      <c r="M1352" s="3">
        <f t="shared" si="118"/>
        <v>1.000001937</v>
      </c>
    </row>
    <row r="1353" spans="8:13" x14ac:dyDescent="0.35">
      <c r="H1353" s="3">
        <v>66.400000000000006</v>
      </c>
      <c r="I1353" s="3">
        <v>2.4530720000000002E-3</v>
      </c>
      <c r="J1353" s="3">
        <v>0.99755059999999995</v>
      </c>
      <c r="K1353" s="3">
        <f t="shared" si="116"/>
        <v>0.99967596222083865</v>
      </c>
      <c r="L1353" s="3">
        <f t="shared" si="117"/>
        <v>3.240377791613458E-4</v>
      </c>
      <c r="M1353" s="3">
        <f t="shared" si="118"/>
        <v>1.0000036719999998</v>
      </c>
    </row>
    <row r="1354" spans="8:13" x14ac:dyDescent="0.35">
      <c r="H1354" s="3">
        <v>66.45</v>
      </c>
      <c r="I1354" s="3">
        <v>2.4200960000000001E-3</v>
      </c>
      <c r="J1354" s="3">
        <v>0.99758519999999995</v>
      </c>
      <c r="K1354" s="3">
        <f t="shared" si="116"/>
        <v>0.99968380059128648</v>
      </c>
      <c r="L1354" s="3">
        <f t="shared" si="117"/>
        <v>3.1619940871346897E-4</v>
      </c>
      <c r="M1354" s="3">
        <f t="shared" si="118"/>
        <v>1.0000052959999999</v>
      </c>
    </row>
    <row r="1355" spans="8:13" x14ac:dyDescent="0.35">
      <c r="H1355" s="3">
        <v>66.5</v>
      </c>
      <c r="I1355" s="3">
        <v>2.3876000000000001E-3</v>
      </c>
      <c r="J1355" s="3">
        <v>0.99761929999999999</v>
      </c>
      <c r="K1355" s="3">
        <f t="shared" si="116"/>
        <v>0.9996914494125777</v>
      </c>
      <c r="L1355" s="3">
        <f t="shared" si="117"/>
        <v>3.0855058742235153E-4</v>
      </c>
      <c r="M1355" s="3">
        <f t="shared" si="118"/>
        <v>1.0000069</v>
      </c>
    </row>
    <row r="1356" spans="8:13" x14ac:dyDescent="0.35">
      <c r="H1356" s="3">
        <v>66.55</v>
      </c>
      <c r="I1356" s="3">
        <v>2.3555780000000001E-3</v>
      </c>
      <c r="J1356" s="3">
        <v>0.99765289999999995</v>
      </c>
      <c r="K1356" s="3">
        <f t="shared" si="116"/>
        <v>0.99969891326563354</v>
      </c>
      <c r="L1356" s="3">
        <f t="shared" si="117"/>
        <v>3.0108673436646249E-4</v>
      </c>
      <c r="M1356" s="3">
        <f t="shared" si="118"/>
        <v>1.000008478</v>
      </c>
    </row>
    <row r="1357" spans="8:13" x14ac:dyDescent="0.35">
      <c r="H1357" s="3">
        <v>66.599999999999994</v>
      </c>
      <c r="I1357" s="3">
        <v>2.3240209999999999E-3</v>
      </c>
      <c r="J1357" s="3">
        <v>0.99768599999999996</v>
      </c>
      <c r="K1357" s="3">
        <f t="shared" si="116"/>
        <v>0.99970619662079974</v>
      </c>
      <c r="L1357" s="3">
        <f t="shared" si="117"/>
        <v>2.9380337920026367E-4</v>
      </c>
      <c r="M1357" s="3">
        <f t="shared" si="118"/>
        <v>1.000010021</v>
      </c>
    </row>
    <row r="1358" spans="8:13" x14ac:dyDescent="0.35">
      <c r="H1358" s="3">
        <v>66.650000000000006</v>
      </c>
      <c r="I1358" s="3">
        <v>2.2929220000000002E-3</v>
      </c>
      <c r="J1358" s="3">
        <v>0.99771860000000001</v>
      </c>
      <c r="K1358" s="3">
        <f t="shared" si="116"/>
        <v>0.99971330384050927</v>
      </c>
      <c r="L1358" s="3">
        <f t="shared" si="117"/>
        <v>2.8669615949067362E-4</v>
      </c>
      <c r="M1358" s="3">
        <f t="shared" si="118"/>
        <v>1.0000115220000001</v>
      </c>
    </row>
    <row r="1359" spans="8:13" x14ac:dyDescent="0.35">
      <c r="H1359" s="3">
        <v>66.7</v>
      </c>
      <c r="I1359" s="3">
        <v>2.262273E-3</v>
      </c>
      <c r="J1359" s="3">
        <v>0.99775069999999999</v>
      </c>
      <c r="K1359" s="3">
        <f t="shared" si="116"/>
        <v>0.99972023918188135</v>
      </c>
      <c r="L1359" s="3">
        <f t="shared" si="117"/>
        <v>2.7976081811870168E-4</v>
      </c>
      <c r="M1359" s="3">
        <f t="shared" si="118"/>
        <v>1.000012973</v>
      </c>
    </row>
    <row r="1360" spans="8:13" x14ac:dyDescent="0.35">
      <c r="H1360" s="3">
        <v>66.75</v>
      </c>
      <c r="I1360" s="3">
        <v>2.2320679999999998E-3</v>
      </c>
      <c r="J1360" s="3">
        <v>0.99778239999999996</v>
      </c>
      <c r="K1360" s="3">
        <f t="shared" si="116"/>
        <v>0.9997270067992573</v>
      </c>
      <c r="L1360" s="3">
        <f t="shared" si="117"/>
        <v>2.7299320074269939E-4</v>
      </c>
      <c r="M1360" s="3">
        <f t="shared" si="118"/>
        <v>1.000014468</v>
      </c>
    </row>
    <row r="1361" spans="8:13" x14ac:dyDescent="0.35">
      <c r="H1361" s="3">
        <v>66.8</v>
      </c>
      <c r="I1361" s="3">
        <v>2.202299E-3</v>
      </c>
      <c r="J1361" s="3">
        <v>0.99781350000000002</v>
      </c>
      <c r="K1361" s="3">
        <f t="shared" si="116"/>
        <v>0.99973361074667744</v>
      </c>
      <c r="L1361" s="3">
        <f t="shared" si="117"/>
        <v>2.6638925332250762E-4</v>
      </c>
      <c r="M1361" s="3">
        <f t="shared" si="118"/>
        <v>1.000015799</v>
      </c>
    </row>
    <row r="1362" spans="8:13" x14ac:dyDescent="0.35">
      <c r="H1362" s="3">
        <v>66.849999999999994</v>
      </c>
      <c r="I1362" s="3">
        <v>2.172958E-3</v>
      </c>
      <c r="J1362" s="3">
        <v>0.99784419999999996</v>
      </c>
      <c r="K1362" s="3">
        <f t="shared" si="116"/>
        <v>0.99974005498029683</v>
      </c>
      <c r="L1362" s="3">
        <f t="shared" si="117"/>
        <v>2.5994501970311168E-4</v>
      </c>
      <c r="M1362" s="3">
        <f t="shared" si="118"/>
        <v>1.0000171579999999</v>
      </c>
    </row>
    <row r="1363" spans="8:13" x14ac:dyDescent="0.35">
      <c r="H1363" s="3">
        <v>66.900000000000006</v>
      </c>
      <c r="I1363" s="3">
        <v>2.1440399999999998E-3</v>
      </c>
      <c r="J1363" s="3">
        <v>0.9978745</v>
      </c>
      <c r="K1363" s="3">
        <f t="shared" si="116"/>
        <v>0.99974634336074386</v>
      </c>
      <c r="L1363" s="3">
        <f t="shared" si="117"/>
        <v>2.5365663925613902E-4</v>
      </c>
      <c r="M1363" s="3">
        <f t="shared" si="118"/>
        <v>1.0000185399999999</v>
      </c>
    </row>
    <row r="1364" spans="8:13" x14ac:dyDescent="0.35">
      <c r="H1364" s="3">
        <v>66.95</v>
      </c>
      <c r="I1364" s="3">
        <v>2.1155380000000001E-3</v>
      </c>
      <c r="J1364" s="3">
        <v>0.99790429999999997</v>
      </c>
      <c r="K1364" s="3">
        <f t="shared" si="116"/>
        <v>0.9997524796554218</v>
      </c>
      <c r="L1364" s="3">
        <f t="shared" si="117"/>
        <v>2.4752034457825589E-4</v>
      </c>
      <c r="M1364" s="3">
        <f t="shared" si="118"/>
        <v>1.000019838</v>
      </c>
    </row>
    <row r="1365" spans="8:13" x14ac:dyDescent="0.35">
      <c r="H1365" s="3">
        <v>67</v>
      </c>
      <c r="I1365" s="3">
        <v>2.0874439999999999E-3</v>
      </c>
      <c r="J1365" s="3">
        <v>0.99793359999999998</v>
      </c>
      <c r="K1365" s="3">
        <f t="shared" si="116"/>
        <v>0.99975846754075592</v>
      </c>
      <c r="L1365" s="3">
        <f t="shared" si="117"/>
        <v>2.4153245924407596E-4</v>
      </c>
      <c r="M1365" s="3">
        <f t="shared" si="118"/>
        <v>1.0000210439999999</v>
      </c>
    </row>
    <row r="1366" spans="8:13" x14ac:dyDescent="0.35">
      <c r="H1366" s="3">
        <v>67.05</v>
      </c>
      <c r="I1366" s="3">
        <v>2.0597520000000002E-3</v>
      </c>
      <c r="J1366" s="3">
        <v>0.99796260000000003</v>
      </c>
      <c r="K1366" s="3">
        <f t="shared" si="116"/>
        <v>0.99976431060438586</v>
      </c>
      <c r="L1366" s="3">
        <f t="shared" si="117"/>
        <v>2.3568939561408042E-4</v>
      </c>
      <c r="M1366" s="3">
        <f t="shared" si="118"/>
        <v>1.000022352</v>
      </c>
    </row>
    <row r="1367" spans="8:13" x14ac:dyDescent="0.35">
      <c r="H1367" s="3">
        <v>67.099999999999994</v>
      </c>
      <c r="I1367" s="3">
        <v>2.0324560000000002E-3</v>
      </c>
      <c r="J1367" s="3">
        <v>0.99799110000000002</v>
      </c>
      <c r="K1367" s="3">
        <f t="shared" si="116"/>
        <v>0.99977001234730623</v>
      </c>
      <c r="L1367" s="3">
        <f t="shared" si="117"/>
        <v>2.2998765269377497E-4</v>
      </c>
      <c r="M1367" s="3">
        <f t="shared" si="118"/>
        <v>1.0000235559999999</v>
      </c>
    </row>
    <row r="1368" spans="8:13" x14ac:dyDescent="0.35">
      <c r="H1368" s="3">
        <v>67.150000000000006</v>
      </c>
      <c r="I1368" s="3">
        <v>2.00555E-3</v>
      </c>
      <c r="J1368" s="3">
        <v>0.9980192</v>
      </c>
      <c r="K1368" s="3">
        <f t="shared" si="116"/>
        <v>0.99977557618595403</v>
      </c>
      <c r="L1368" s="3">
        <f t="shared" si="117"/>
        <v>2.2442381404597089E-4</v>
      </c>
      <c r="M1368" s="3">
        <f t="shared" si="118"/>
        <v>1.0000247499999999</v>
      </c>
    </row>
    <row r="1369" spans="8:13" x14ac:dyDescent="0.35">
      <c r="H1369" s="3">
        <v>67.2</v>
      </c>
      <c r="I1369" s="3">
        <v>1.979027E-3</v>
      </c>
      <c r="J1369" s="3">
        <v>0.99804680000000001</v>
      </c>
      <c r="K1369" s="3">
        <f t="shared" si="116"/>
        <v>0.99978100545424864</v>
      </c>
      <c r="L1369" s="3">
        <f t="shared" si="117"/>
        <v>2.189945457513609E-4</v>
      </c>
      <c r="M1369" s="3">
        <f t="shared" si="118"/>
        <v>1.000025827</v>
      </c>
    </row>
    <row r="1370" spans="8:13" x14ac:dyDescent="0.35">
      <c r="H1370" s="3">
        <v>67.25</v>
      </c>
      <c r="I1370" s="3">
        <v>1.9528810000000001E-3</v>
      </c>
      <c r="J1370" s="3">
        <v>0.99807409999999996</v>
      </c>
      <c r="K1370" s="3">
        <f t="shared" ref="K1370:K1433" si="119">0.5*(1+TANH((H1370-$I$21/2)/$I$20))</f>
        <v>0.99978630340558028</v>
      </c>
      <c r="L1370" s="3">
        <f t="shared" ref="L1370:L1433" si="120">0.5*(1-TANH((H1370-$I$21/2)/$I$20))</f>
        <v>2.1369659441977662E-4</v>
      </c>
      <c r="M1370" s="3">
        <f t="shared" ref="M1370:M1433" si="121">SUM(I1370:J1370)</f>
        <v>1.000026981</v>
      </c>
    </row>
    <row r="1371" spans="8:13" x14ac:dyDescent="0.35">
      <c r="H1371" s="3">
        <v>67.3</v>
      </c>
      <c r="I1371" s="3">
        <v>1.927107E-3</v>
      </c>
      <c r="J1371" s="3">
        <v>0.99810100000000002</v>
      </c>
      <c r="K1371" s="3">
        <f t="shared" si="119"/>
        <v>0.99979147321475215</v>
      </c>
      <c r="L1371" s="3">
        <f t="shared" si="120"/>
        <v>2.0852678524779789E-4</v>
      </c>
      <c r="M1371" s="3">
        <f t="shared" si="121"/>
        <v>1.0000281070000001</v>
      </c>
    </row>
    <row r="1372" spans="8:13" x14ac:dyDescent="0.35">
      <c r="H1372" s="3">
        <v>67.349999999999994</v>
      </c>
      <c r="I1372" s="3">
        <v>1.901699E-3</v>
      </c>
      <c r="J1372" s="3">
        <v>0.9981274</v>
      </c>
      <c r="K1372" s="3">
        <f t="shared" si="119"/>
        <v>0.99979651797987579</v>
      </c>
      <c r="L1372" s="3">
        <f t="shared" si="120"/>
        <v>2.0348202012426819E-4</v>
      </c>
      <c r="M1372" s="3">
        <f t="shared" si="121"/>
        <v>1.000029099</v>
      </c>
    </row>
    <row r="1373" spans="8:13" x14ac:dyDescent="0.35">
      <c r="H1373" s="3">
        <v>67.400000000000006</v>
      </c>
      <c r="I1373" s="3">
        <v>1.8766500000000001E-3</v>
      </c>
      <c r="J1373" s="3">
        <v>0.99815350000000003</v>
      </c>
      <c r="K1373" s="3">
        <f t="shared" si="119"/>
        <v>0.99980144072422039</v>
      </c>
      <c r="L1373" s="3">
        <f t="shared" si="120"/>
        <v>1.9855927577966392E-4</v>
      </c>
      <c r="M1373" s="3">
        <f t="shared" si="121"/>
        <v>1.00003015</v>
      </c>
    </row>
    <row r="1374" spans="8:13" x14ac:dyDescent="0.35">
      <c r="H1374" s="3">
        <v>67.45</v>
      </c>
      <c r="I1374" s="3">
        <v>1.851955E-3</v>
      </c>
      <c r="J1374" s="3">
        <v>0.99817920000000004</v>
      </c>
      <c r="K1374" s="3">
        <f t="shared" si="119"/>
        <v>0.99980624439801702</v>
      </c>
      <c r="L1374" s="3">
        <f t="shared" si="120"/>
        <v>1.9375560198298114E-4</v>
      </c>
      <c r="M1374" s="3">
        <f t="shared" si="121"/>
        <v>1.0000311550000001</v>
      </c>
    </row>
    <row r="1375" spans="8:13" x14ac:dyDescent="0.35">
      <c r="H1375" s="3">
        <v>67.5</v>
      </c>
      <c r="I1375" s="3">
        <v>1.827609E-3</v>
      </c>
      <c r="J1375" s="3">
        <v>0.9982046</v>
      </c>
      <c r="K1375" s="3">
        <f t="shared" si="119"/>
        <v>0.99981093188022219</v>
      </c>
      <c r="L1375" s="3">
        <f t="shared" si="120"/>
        <v>1.8906811977775773E-4</v>
      </c>
      <c r="M1375" s="3">
        <f t="shared" si="121"/>
        <v>1.000032209</v>
      </c>
    </row>
    <row r="1376" spans="8:13" x14ac:dyDescent="0.35">
      <c r="H1376" s="3">
        <v>67.55</v>
      </c>
      <c r="I1376" s="3">
        <v>1.8036059999999999E-3</v>
      </c>
      <c r="J1376" s="3">
        <v>0.99822960000000005</v>
      </c>
      <c r="K1376" s="3">
        <f t="shared" si="119"/>
        <v>0.9998155059802355</v>
      </c>
      <c r="L1376" s="3">
        <f t="shared" si="120"/>
        <v>1.8449401976450286E-4</v>
      </c>
      <c r="M1376" s="3">
        <f t="shared" si="121"/>
        <v>1.0000332060000001</v>
      </c>
    </row>
    <row r="1377" spans="8:13" x14ac:dyDescent="0.35">
      <c r="H1377" s="3">
        <v>67.599999999999994</v>
      </c>
      <c r="I1377" s="3">
        <v>1.77994E-3</v>
      </c>
      <c r="J1377" s="3">
        <v>0.99825419999999998</v>
      </c>
      <c r="K1377" s="3">
        <f t="shared" si="119"/>
        <v>0.99981996943957818</v>
      </c>
      <c r="L1377" s="3">
        <f t="shared" si="120"/>
        <v>1.8003056042176224E-4</v>
      </c>
      <c r="M1377" s="3">
        <f t="shared" si="121"/>
        <v>1.0000341399999999</v>
      </c>
    </row>
    <row r="1378" spans="8:13" x14ac:dyDescent="0.35">
      <c r="H1378" s="3">
        <v>67.650000000000006</v>
      </c>
      <c r="I1378" s="3">
        <v>1.756608E-3</v>
      </c>
      <c r="J1378" s="3">
        <v>0.99827840000000001</v>
      </c>
      <c r="K1378" s="3">
        <f t="shared" si="119"/>
        <v>0.99982432493353124</v>
      </c>
      <c r="L1378" s="3">
        <f t="shared" si="120"/>
        <v>1.7567506646870568E-4</v>
      </c>
      <c r="M1378" s="3">
        <f t="shared" si="121"/>
        <v>1.000035008</v>
      </c>
    </row>
    <row r="1379" spans="8:13" x14ac:dyDescent="0.35">
      <c r="H1379" s="3">
        <v>67.7</v>
      </c>
      <c r="I1379" s="3">
        <v>1.7336020000000001E-3</v>
      </c>
      <c r="J1379" s="3">
        <v>0.99830229999999998</v>
      </c>
      <c r="K1379" s="3">
        <f t="shared" si="119"/>
        <v>0.99982857507273226</v>
      </c>
      <c r="L1379" s="3">
        <f t="shared" si="120"/>
        <v>1.7142492726768266E-4</v>
      </c>
      <c r="M1379" s="3">
        <f t="shared" si="121"/>
        <v>1.000035902</v>
      </c>
    </row>
    <row r="1380" spans="8:13" x14ac:dyDescent="0.35">
      <c r="H1380" s="3">
        <v>67.75</v>
      </c>
      <c r="I1380" s="3">
        <v>1.710919E-3</v>
      </c>
      <c r="J1380" s="3">
        <v>0.99832589999999999</v>
      </c>
      <c r="K1380" s="3">
        <f t="shared" si="119"/>
        <v>0.9998327224047372</v>
      </c>
      <c r="L1380" s="3">
        <f t="shared" si="120"/>
        <v>1.6727759526280472E-4</v>
      </c>
      <c r="M1380" s="3">
        <f t="shared" si="121"/>
        <v>1.000036819</v>
      </c>
    </row>
    <row r="1381" spans="8:13" x14ac:dyDescent="0.35">
      <c r="H1381" s="3">
        <v>67.8</v>
      </c>
      <c r="I1381" s="3">
        <v>1.6885540000000001E-3</v>
      </c>
      <c r="J1381" s="3">
        <v>0.99834909999999999</v>
      </c>
      <c r="K1381" s="3">
        <f t="shared" si="119"/>
        <v>0.99983676941554045</v>
      </c>
      <c r="L1381" s="3">
        <f t="shared" si="120"/>
        <v>1.6323058445955052E-4</v>
      </c>
      <c r="M1381" s="3">
        <f t="shared" si="121"/>
        <v>1.000037654</v>
      </c>
    </row>
    <row r="1382" spans="8:13" x14ac:dyDescent="0.35">
      <c r="H1382" s="3">
        <v>67.849999999999994</v>
      </c>
      <c r="I1382" s="3">
        <v>1.6665E-3</v>
      </c>
      <c r="J1382" s="3">
        <v>0.99837189999999998</v>
      </c>
      <c r="K1382" s="3">
        <f t="shared" si="119"/>
        <v>0.9998407185310626</v>
      </c>
      <c r="L1382" s="3">
        <f t="shared" si="120"/>
        <v>1.5928146893740003E-4</v>
      </c>
      <c r="M1382" s="3">
        <f t="shared" si="121"/>
        <v>1.0000384</v>
      </c>
    </row>
    <row r="1383" spans="8:13" x14ac:dyDescent="0.35">
      <c r="H1383" s="3">
        <v>67.900000000000006</v>
      </c>
      <c r="I1383" s="3">
        <v>1.6447549999999999E-3</v>
      </c>
      <c r="J1383" s="3">
        <v>0.99839449999999996</v>
      </c>
      <c r="K1383" s="3">
        <f t="shared" si="119"/>
        <v>0.99984457211859834</v>
      </c>
      <c r="L1383" s="3">
        <f t="shared" si="120"/>
        <v>1.5542788140165964E-4</v>
      </c>
      <c r="M1383" s="3">
        <f t="shared" si="121"/>
        <v>1.0000392549999999</v>
      </c>
    </row>
    <row r="1384" spans="8:13" x14ac:dyDescent="0.35">
      <c r="H1384" s="3">
        <v>67.95</v>
      </c>
      <c r="I1384" s="3">
        <v>1.623312E-3</v>
      </c>
      <c r="J1384" s="3">
        <v>0.99841670000000005</v>
      </c>
      <c r="K1384" s="3">
        <f t="shared" si="119"/>
        <v>0.99984833248823302</v>
      </c>
      <c r="L1384" s="3">
        <f t="shared" si="120"/>
        <v>1.5166751176703963E-4</v>
      </c>
      <c r="M1384" s="3">
        <f t="shared" si="121"/>
        <v>1.0000400120000001</v>
      </c>
    </row>
    <row r="1385" spans="8:13" x14ac:dyDescent="0.35">
      <c r="H1385" s="3">
        <v>68</v>
      </c>
      <c r="I1385" s="3">
        <v>1.602167E-3</v>
      </c>
      <c r="J1385" s="3">
        <v>0.99843859999999995</v>
      </c>
      <c r="K1385" s="3">
        <f t="shared" si="119"/>
        <v>0.99985200189422185</v>
      </c>
      <c r="L1385" s="3">
        <f t="shared" si="120"/>
        <v>1.4799810577820205E-4</v>
      </c>
      <c r="M1385" s="3">
        <f t="shared" si="121"/>
        <v>1.000040767</v>
      </c>
    </row>
    <row r="1386" spans="8:13" x14ac:dyDescent="0.35">
      <c r="H1386" s="3">
        <v>68.05</v>
      </c>
      <c r="I1386" s="3">
        <v>1.5813159999999999E-3</v>
      </c>
      <c r="J1386" s="3">
        <v>0.99846020000000002</v>
      </c>
      <c r="K1386" s="3">
        <f t="shared" si="119"/>
        <v>0.99985558253633933</v>
      </c>
      <c r="L1386" s="3">
        <f t="shared" si="120"/>
        <v>1.4441746366067321E-4</v>
      </c>
      <c r="M1386" s="3">
        <f t="shared" si="121"/>
        <v>1.000041516</v>
      </c>
    </row>
    <row r="1387" spans="8:13" x14ac:dyDescent="0.35">
      <c r="H1387" s="3">
        <v>68.099999999999994</v>
      </c>
      <c r="I1387" s="3">
        <v>1.560755E-3</v>
      </c>
      <c r="J1387" s="3">
        <v>0.99848150000000002</v>
      </c>
      <c r="K1387" s="3">
        <f t="shared" si="119"/>
        <v>0.99985907656119344</v>
      </c>
      <c r="L1387" s="3">
        <f t="shared" si="120"/>
        <v>1.4092343880650615E-4</v>
      </c>
      <c r="M1387" s="3">
        <f t="shared" si="121"/>
        <v>1.0000422550000001</v>
      </c>
    </row>
    <row r="1388" spans="8:13" x14ac:dyDescent="0.35">
      <c r="H1388" s="3">
        <v>68.150000000000006</v>
      </c>
      <c r="I1388" s="3">
        <v>1.5404769999999999E-3</v>
      </c>
      <c r="J1388" s="3">
        <v>0.99850249999999996</v>
      </c>
      <c r="K1388" s="3">
        <f t="shared" si="119"/>
        <v>0.99986248606350892</v>
      </c>
      <c r="L1388" s="3">
        <f t="shared" si="120"/>
        <v>1.375139364910849E-4</v>
      </c>
      <c r="M1388" s="3">
        <f t="shared" si="121"/>
        <v>1.0000429769999999</v>
      </c>
    </row>
    <row r="1389" spans="8:13" x14ac:dyDescent="0.35">
      <c r="H1389" s="3">
        <v>68.2</v>
      </c>
      <c r="I1389" s="3">
        <v>1.520481E-3</v>
      </c>
      <c r="J1389" s="3">
        <v>0.99852320000000006</v>
      </c>
      <c r="K1389" s="3">
        <f t="shared" si="119"/>
        <v>0.99986581308738065</v>
      </c>
      <c r="L1389" s="3">
        <f t="shared" si="120"/>
        <v>1.3418691261934956E-4</v>
      </c>
      <c r="M1389" s="3">
        <f t="shared" si="121"/>
        <v>1.000043681</v>
      </c>
    </row>
    <row r="1390" spans="8:13" x14ac:dyDescent="0.35">
      <c r="H1390" s="3">
        <v>68.25</v>
      </c>
      <c r="I1390" s="3">
        <v>1.5007600000000001E-3</v>
      </c>
      <c r="J1390" s="3">
        <v>0.99854350000000003</v>
      </c>
      <c r="K1390" s="3">
        <f t="shared" si="119"/>
        <v>0.99986905962749528</v>
      </c>
      <c r="L1390" s="3">
        <f t="shared" si="120"/>
        <v>1.3094037250471757E-4</v>
      </c>
      <c r="M1390" s="3">
        <f t="shared" si="121"/>
        <v>1.0000442600000001</v>
      </c>
    </row>
    <row r="1391" spans="8:13" x14ac:dyDescent="0.35">
      <c r="H1391" s="3">
        <v>68.3</v>
      </c>
      <c r="I1391" s="3">
        <v>1.481312E-3</v>
      </c>
      <c r="J1391" s="3">
        <v>0.9985636</v>
      </c>
      <c r="K1391" s="3">
        <f t="shared" si="119"/>
        <v>0.99987222763032479</v>
      </c>
      <c r="L1391" s="3">
        <f t="shared" si="120"/>
        <v>1.2777236967520533E-4</v>
      </c>
      <c r="M1391" s="3">
        <f t="shared" si="121"/>
        <v>1.0000449119999999</v>
      </c>
    </row>
    <row r="1392" spans="8:13" x14ac:dyDescent="0.35">
      <c r="H1392" s="3">
        <v>68.349999999999994</v>
      </c>
      <c r="I1392" s="3">
        <v>1.462131E-3</v>
      </c>
      <c r="J1392" s="3">
        <v>0.99858340000000001</v>
      </c>
      <c r="K1392" s="3">
        <f t="shared" si="119"/>
        <v>0.99987531899529047</v>
      </c>
      <c r="L1392" s="3">
        <f t="shared" si="120"/>
        <v>1.2468100470958143E-4</v>
      </c>
      <c r="M1392" s="3">
        <f t="shared" si="121"/>
        <v>1.000045531</v>
      </c>
    </row>
    <row r="1393" spans="8:13" x14ac:dyDescent="0.35">
      <c r="H1393" s="3">
        <v>68.400000000000006</v>
      </c>
      <c r="I1393" s="3">
        <v>1.443214E-3</v>
      </c>
      <c r="J1393" s="3">
        <v>0.99860300000000002</v>
      </c>
      <c r="K1393" s="3">
        <f t="shared" si="119"/>
        <v>0.99987833557589911</v>
      </c>
      <c r="L1393" s="3">
        <f t="shared" si="120"/>
        <v>1.2166442410083134E-4</v>
      </c>
      <c r="M1393" s="3">
        <f t="shared" si="121"/>
        <v>1.0000462139999999</v>
      </c>
    </row>
    <row r="1394" spans="8:13" x14ac:dyDescent="0.35">
      <c r="H1394" s="3">
        <v>68.45</v>
      </c>
      <c r="I1394" s="3">
        <v>1.4245569999999999E-3</v>
      </c>
      <c r="J1394" s="3">
        <v>0.99862220000000002</v>
      </c>
      <c r="K1394" s="3">
        <f t="shared" si="119"/>
        <v>0.99988127918085201</v>
      </c>
      <c r="L1394" s="3">
        <f t="shared" si="120"/>
        <v>1.1872081914804378E-4</v>
      </c>
      <c r="M1394" s="3">
        <f t="shared" si="121"/>
        <v>1.000046757</v>
      </c>
    </row>
    <row r="1395" spans="8:13" x14ac:dyDescent="0.35">
      <c r="H1395" s="3">
        <v>68.5</v>
      </c>
      <c r="I1395" s="3">
        <v>1.406156E-3</v>
      </c>
      <c r="J1395" s="3">
        <v>0.99864120000000001</v>
      </c>
      <c r="K1395" s="3">
        <f t="shared" si="119"/>
        <v>0.99988415157512622</v>
      </c>
      <c r="L1395" s="3">
        <f t="shared" si="120"/>
        <v>1.1584842487377678E-4</v>
      </c>
      <c r="M1395" s="3">
        <f t="shared" si="121"/>
        <v>1.0000473560000001</v>
      </c>
    </row>
    <row r="1396" spans="8:13" x14ac:dyDescent="0.35">
      <c r="H1396" s="3">
        <v>68.55</v>
      </c>
      <c r="I1396" s="3">
        <v>1.3880069999999999E-3</v>
      </c>
      <c r="J1396" s="3">
        <v>0.99865990000000004</v>
      </c>
      <c r="K1396" s="3">
        <f t="shared" si="119"/>
        <v>0.99988695448103171</v>
      </c>
      <c r="L1396" s="3">
        <f t="shared" si="120"/>
        <v>1.1304551896829107E-4</v>
      </c>
      <c r="M1396" s="3">
        <f t="shared" si="121"/>
        <v>1.0000479070000001</v>
      </c>
    </row>
    <row r="1397" spans="8:13" x14ac:dyDescent="0.35">
      <c r="H1397" s="3">
        <v>68.599999999999994</v>
      </c>
      <c r="I1397" s="3">
        <v>1.370107E-3</v>
      </c>
      <c r="J1397" s="3">
        <v>0.99867830000000002</v>
      </c>
      <c r="K1397" s="3">
        <f t="shared" si="119"/>
        <v>0.99988968957924107</v>
      </c>
      <c r="L1397" s="3">
        <f t="shared" si="120"/>
        <v>1.1031042075887454E-4</v>
      </c>
      <c r="M1397" s="3">
        <f t="shared" si="121"/>
        <v>1.000048407</v>
      </c>
    </row>
    <row r="1398" spans="8:13" x14ac:dyDescent="0.35">
      <c r="H1398" s="3">
        <v>68.650000000000006</v>
      </c>
      <c r="I1398" s="3">
        <v>1.352451E-3</v>
      </c>
      <c r="J1398" s="3">
        <v>0.99869649999999999</v>
      </c>
      <c r="K1398" s="3">
        <f t="shared" si="119"/>
        <v>0.99989235850979563</v>
      </c>
      <c r="L1398" s="3">
        <f t="shared" si="120"/>
        <v>1.0764149020431324E-4</v>
      </c>
      <c r="M1398" s="3">
        <f t="shared" si="121"/>
        <v>1.0000489509999999</v>
      </c>
    </row>
    <row r="1399" spans="8:13" x14ac:dyDescent="0.35">
      <c r="H1399" s="3">
        <v>68.7</v>
      </c>
      <c r="I1399" s="3">
        <v>1.335035E-3</v>
      </c>
      <c r="J1399" s="3">
        <v>0.9987144</v>
      </c>
      <c r="K1399" s="3">
        <f t="shared" si="119"/>
        <v>0.99989496287308643</v>
      </c>
      <c r="L1399" s="3">
        <f t="shared" si="120"/>
        <v>1.0503712691350975E-4</v>
      </c>
      <c r="M1399" s="3">
        <f t="shared" si="121"/>
        <v>1.000049435</v>
      </c>
    </row>
    <row r="1400" spans="8:13" x14ac:dyDescent="0.35">
      <c r="H1400" s="3">
        <v>68.75</v>
      </c>
      <c r="I1400" s="3">
        <v>1.317857E-3</v>
      </c>
      <c r="J1400" s="3">
        <v>0.99873210000000001</v>
      </c>
      <c r="K1400" s="3">
        <f t="shared" si="119"/>
        <v>0.99989750423081269</v>
      </c>
      <c r="L1400" s="3">
        <f t="shared" si="120"/>
        <v>1.024957691873607E-4</v>
      </c>
      <c r="M1400" s="3">
        <f t="shared" si="121"/>
        <v>1.0000499570000001</v>
      </c>
    </row>
    <row r="1401" spans="8:13" x14ac:dyDescent="0.35">
      <c r="H1401" s="3">
        <v>68.8</v>
      </c>
      <c r="I1401" s="3">
        <v>1.3009129999999999E-3</v>
      </c>
      <c r="J1401" s="3">
        <v>0.99874949999999996</v>
      </c>
      <c r="K1401" s="3">
        <f t="shared" si="119"/>
        <v>0.99989998410691561</v>
      </c>
      <c r="L1401" s="3">
        <f t="shared" si="120"/>
        <v>1.0001589308444858E-4</v>
      </c>
      <c r="M1401" s="3">
        <f t="shared" si="121"/>
        <v>1.0000504129999999</v>
      </c>
    </row>
    <row r="1402" spans="8:13" x14ac:dyDescent="0.35">
      <c r="H1402" s="3">
        <v>68.849999999999994</v>
      </c>
      <c r="I1402" s="3">
        <v>1.284199E-3</v>
      </c>
      <c r="J1402" s="3">
        <v>0.99876670000000001</v>
      </c>
      <c r="K1402" s="3">
        <f t="shared" si="119"/>
        <v>0.99990240398849106</v>
      </c>
      <c r="L1402" s="3">
        <f t="shared" si="120"/>
        <v>9.7596011508938041E-5</v>
      </c>
      <c r="M1402" s="3">
        <f t="shared" si="121"/>
        <v>1.0000508990000001</v>
      </c>
    </row>
    <row r="1403" spans="8:13" x14ac:dyDescent="0.35">
      <c r="H1403" s="3">
        <v>68.900000000000006</v>
      </c>
      <c r="I1403" s="3">
        <v>1.267713E-3</v>
      </c>
      <c r="J1403" s="3">
        <v>0.99878370000000005</v>
      </c>
      <c r="K1403" s="3">
        <f t="shared" si="119"/>
        <v>0.99990476532667982</v>
      </c>
      <c r="L1403" s="3">
        <f t="shared" si="120"/>
        <v>9.5234673320176988E-5</v>
      </c>
      <c r="M1403" s="3">
        <f t="shared" si="121"/>
        <v>1.000051413</v>
      </c>
    </row>
    <row r="1404" spans="8:13" x14ac:dyDescent="0.35">
      <c r="H1404" s="3">
        <v>68.95</v>
      </c>
      <c r="I1404" s="3">
        <v>1.251449E-3</v>
      </c>
      <c r="J1404" s="3">
        <v>0.99880029999999997</v>
      </c>
      <c r="K1404" s="3">
        <f t="shared" si="119"/>
        <v>0.99990706953753583</v>
      </c>
      <c r="L1404" s="3">
        <f t="shared" si="120"/>
        <v>9.2930462464169139E-5</v>
      </c>
      <c r="M1404" s="3">
        <f t="shared" si="121"/>
        <v>1.000051749</v>
      </c>
    </row>
    <row r="1405" spans="8:13" x14ac:dyDescent="0.35">
      <c r="H1405" s="3">
        <v>69</v>
      </c>
      <c r="I1405" s="3">
        <v>1.2354060000000001E-3</v>
      </c>
      <c r="J1405" s="3">
        <v>0.99881679999999995</v>
      </c>
      <c r="K1405" s="3">
        <f t="shared" si="119"/>
        <v>0.9999093180028743</v>
      </c>
      <c r="L1405" s="3">
        <f t="shared" si="120"/>
        <v>9.0681997125696689E-5</v>
      </c>
      <c r="M1405" s="3">
        <f t="shared" si="121"/>
        <v>1.0000522059999999</v>
      </c>
    </row>
    <row r="1406" spans="8:13" x14ac:dyDescent="0.35">
      <c r="H1406" s="3">
        <v>69.05</v>
      </c>
      <c r="I1406" s="3">
        <v>1.2195800000000001E-3</v>
      </c>
      <c r="J1406" s="3">
        <v>0.99883299999999997</v>
      </c>
      <c r="K1406" s="3">
        <f t="shared" si="119"/>
        <v>0.99991151207109863</v>
      </c>
      <c r="L1406" s="3">
        <f t="shared" si="120"/>
        <v>8.8487928901370694E-5</v>
      </c>
      <c r="M1406" s="3">
        <f t="shared" si="121"/>
        <v>1.00005258</v>
      </c>
    </row>
    <row r="1407" spans="8:13" x14ac:dyDescent="0.35">
      <c r="H1407" s="3">
        <v>69.099999999999994</v>
      </c>
      <c r="I1407" s="3">
        <v>1.2039679999999999E-3</v>
      </c>
      <c r="J1407" s="3">
        <v>0.99884910000000005</v>
      </c>
      <c r="K1407" s="3">
        <f t="shared" si="119"/>
        <v>0.99991365305800783</v>
      </c>
      <c r="L1407" s="3">
        <f t="shared" si="120"/>
        <v>8.634694199216586E-5</v>
      </c>
      <c r="M1407" s="3">
        <f t="shared" si="121"/>
        <v>1.0000530680000002</v>
      </c>
    </row>
    <row r="1408" spans="8:13" x14ac:dyDescent="0.35">
      <c r="H1408" s="3">
        <v>69.150000000000006</v>
      </c>
      <c r="I1408" s="3">
        <v>1.1885660000000001E-3</v>
      </c>
      <c r="J1408" s="3">
        <v>0.9988648</v>
      </c>
      <c r="K1408" s="3">
        <f t="shared" si="119"/>
        <v>0.99991574224758428</v>
      </c>
      <c r="L1408" s="3">
        <f t="shared" si="120"/>
        <v>8.4257752415717313E-5</v>
      </c>
      <c r="M1408" s="3">
        <f t="shared" si="121"/>
        <v>1.0000533659999999</v>
      </c>
    </row>
    <row r="1409" spans="8:13" x14ac:dyDescent="0.35">
      <c r="H1409" s="3">
        <v>69.2</v>
      </c>
      <c r="I1409" s="3">
        <v>1.173372E-3</v>
      </c>
      <c r="J1409" s="3">
        <v>0.9988804</v>
      </c>
      <c r="K1409" s="3">
        <f t="shared" si="119"/>
        <v>0.99991778089276284</v>
      </c>
      <c r="L1409" s="3">
        <f t="shared" si="120"/>
        <v>8.2219107237102573E-5</v>
      </c>
      <c r="M1409" s="3">
        <f t="shared" si="121"/>
        <v>1.000053772</v>
      </c>
    </row>
    <row r="1410" spans="8:13" x14ac:dyDescent="0.35">
      <c r="H1410" s="3">
        <v>69.25</v>
      </c>
      <c r="I1410" s="3">
        <v>1.1583819999999999E-3</v>
      </c>
      <c r="J1410" s="3">
        <v>0.99889570000000005</v>
      </c>
      <c r="K1410" s="3">
        <f t="shared" si="119"/>
        <v>0.99991977021618095</v>
      </c>
      <c r="L1410" s="3">
        <f t="shared" si="120"/>
        <v>8.0229783819052436E-5</v>
      </c>
      <c r="M1410" s="3">
        <f t="shared" si="121"/>
        <v>1.0000540820000001</v>
      </c>
    </row>
    <row r="1411" spans="8:13" x14ac:dyDescent="0.35">
      <c r="H1411" s="3">
        <v>69.3</v>
      </c>
      <c r="I1411" s="3">
        <v>1.1435939999999999E-3</v>
      </c>
      <c r="J1411" s="3">
        <v>0.99891090000000005</v>
      </c>
      <c r="K1411" s="3">
        <f t="shared" si="119"/>
        <v>0.99992171141091024</v>
      </c>
      <c r="L1411" s="3">
        <f t="shared" si="120"/>
        <v>7.8288589089703375E-5</v>
      </c>
      <c r="M1411" s="3">
        <f t="shared" si="121"/>
        <v>1.000054494</v>
      </c>
    </row>
    <row r="1412" spans="8:13" x14ac:dyDescent="0.35">
      <c r="H1412" s="3">
        <v>69.349999999999994</v>
      </c>
      <c r="I1412" s="3">
        <v>1.129005E-3</v>
      </c>
      <c r="J1412" s="3">
        <v>0.99892579999999997</v>
      </c>
      <c r="K1412" s="3">
        <f t="shared" si="119"/>
        <v>0.999923605641172</v>
      </c>
      <c r="L1412" s="3">
        <f t="shared" si="120"/>
        <v>7.6394358827946984E-5</v>
      </c>
      <c r="M1412" s="3">
        <f t="shared" si="121"/>
        <v>1.000054805</v>
      </c>
    </row>
    <row r="1413" spans="8:13" x14ac:dyDescent="0.35">
      <c r="H1413" s="3">
        <v>69.400000000000006</v>
      </c>
      <c r="I1413" s="3">
        <v>1.1146109999999999E-3</v>
      </c>
      <c r="J1413" s="3">
        <v>0.99894050000000001</v>
      </c>
      <c r="K1413" s="3">
        <f t="shared" si="119"/>
        <v>0.99992545404303368</v>
      </c>
      <c r="L1413" s="3">
        <f t="shared" si="120"/>
        <v>7.4545956966320936E-5</v>
      </c>
      <c r="M1413" s="3">
        <f t="shared" si="121"/>
        <v>1.000055111</v>
      </c>
    </row>
    <row r="1414" spans="8:13" x14ac:dyDescent="0.35">
      <c r="H1414" s="3">
        <v>69.45</v>
      </c>
      <c r="I1414" s="3">
        <v>1.10041E-3</v>
      </c>
      <c r="J1414" s="3">
        <v>0.99895500000000004</v>
      </c>
      <c r="K1414" s="3">
        <f t="shared" si="119"/>
        <v>0.9999272577250895</v>
      </c>
      <c r="L1414" s="3">
        <f t="shared" si="120"/>
        <v>7.2742274910553295E-5</v>
      </c>
      <c r="M1414" s="3">
        <f t="shared" si="121"/>
        <v>1.0000554100000001</v>
      </c>
    </row>
    <row r="1415" spans="8:13" x14ac:dyDescent="0.35">
      <c r="H1415" s="3">
        <v>69.5</v>
      </c>
      <c r="I1415" s="3">
        <v>1.086399E-3</v>
      </c>
      <c r="J1415" s="3">
        <v>0.99896929999999995</v>
      </c>
      <c r="K1415" s="3">
        <f t="shared" si="119"/>
        <v>0.99992901776912446</v>
      </c>
      <c r="L1415" s="3">
        <f t="shared" si="120"/>
        <v>7.098223087548261E-5</v>
      </c>
      <c r="M1415" s="3">
        <f t="shared" si="121"/>
        <v>1.000055699</v>
      </c>
    </row>
    <row r="1416" spans="8:13" x14ac:dyDescent="0.35">
      <c r="H1416" s="3">
        <v>69.55</v>
      </c>
      <c r="I1416" s="3">
        <v>1.072576E-3</v>
      </c>
      <c r="J1416" s="3">
        <v>0.99898339999999997</v>
      </c>
      <c r="K1416" s="3">
        <f t="shared" si="119"/>
        <v>0.9999307352307627</v>
      </c>
      <c r="L1416" s="3">
        <f t="shared" si="120"/>
        <v>6.9264769237353807E-5</v>
      </c>
      <c r="M1416" s="3">
        <f t="shared" si="121"/>
        <v>1.0000559760000001</v>
      </c>
    </row>
    <row r="1417" spans="8:13" x14ac:dyDescent="0.35">
      <c r="H1417" s="3">
        <v>69.599999999999994</v>
      </c>
      <c r="I1417" s="3">
        <v>1.058937E-3</v>
      </c>
      <c r="J1417" s="3">
        <v>0.99899740000000004</v>
      </c>
      <c r="K1417" s="3">
        <f t="shared" si="119"/>
        <v>0.99993241114009868</v>
      </c>
      <c r="L1417" s="3">
        <f t="shared" si="120"/>
        <v>6.7588859901268616E-5</v>
      </c>
      <c r="M1417" s="3">
        <f t="shared" si="121"/>
        <v>1.000056337</v>
      </c>
    </row>
    <row r="1418" spans="8:13" x14ac:dyDescent="0.35">
      <c r="H1418" s="3">
        <v>69.650000000000006</v>
      </c>
      <c r="I1418" s="3">
        <v>1.0454800000000001E-3</v>
      </c>
      <c r="J1418" s="3">
        <v>0.99901110000000004</v>
      </c>
      <c r="K1418" s="3">
        <f t="shared" si="119"/>
        <v>0.99993404650231565</v>
      </c>
      <c r="L1418" s="3">
        <f t="shared" si="120"/>
        <v>6.5953497684401174E-5</v>
      </c>
      <c r="M1418" s="3">
        <f t="shared" si="121"/>
        <v>1.0000565800000001</v>
      </c>
    </row>
    <row r="1419" spans="8:13" x14ac:dyDescent="0.35">
      <c r="H1419" s="3">
        <v>69.7</v>
      </c>
      <c r="I1419" s="3">
        <v>1.0322020000000001E-3</v>
      </c>
      <c r="J1419" s="3">
        <v>0.99902460000000004</v>
      </c>
      <c r="K1419" s="3">
        <f t="shared" si="119"/>
        <v>0.99993564229828669</v>
      </c>
      <c r="L1419" s="3">
        <f t="shared" si="120"/>
        <v>6.4357701713313453E-5</v>
      </c>
      <c r="M1419" s="3">
        <f t="shared" si="121"/>
        <v>1.000056802</v>
      </c>
    </row>
    <row r="1420" spans="8:13" x14ac:dyDescent="0.35">
      <c r="H1420" s="3">
        <v>69.75</v>
      </c>
      <c r="I1420" s="3">
        <v>1.0191009999999999E-3</v>
      </c>
      <c r="J1420" s="3">
        <v>0.99903799999999998</v>
      </c>
      <c r="K1420" s="3">
        <f t="shared" si="119"/>
        <v>0.99993719948516291</v>
      </c>
      <c r="L1420" s="3">
        <f t="shared" si="120"/>
        <v>6.2800514837146881E-5</v>
      </c>
      <c r="M1420" s="3">
        <f t="shared" si="121"/>
        <v>1.0000571009999999</v>
      </c>
    </row>
    <row r="1421" spans="8:13" x14ac:dyDescent="0.35">
      <c r="H1421" s="3">
        <v>69.8</v>
      </c>
      <c r="I1421" s="3">
        <v>1.0061740000000001E-3</v>
      </c>
      <c r="J1421" s="3">
        <v>0.99905109999999997</v>
      </c>
      <c r="K1421" s="3">
        <f t="shared" si="119"/>
        <v>0.99993871899694664</v>
      </c>
      <c r="L1421" s="3">
        <f t="shared" si="120"/>
        <v>6.1281003053303973E-5</v>
      </c>
      <c r="M1421" s="3">
        <f t="shared" si="121"/>
        <v>1.000057274</v>
      </c>
    </row>
    <row r="1422" spans="8:13" x14ac:dyDescent="0.35">
      <c r="H1422" s="3">
        <v>69.849999999999994</v>
      </c>
      <c r="I1422" s="3">
        <v>9.9341920000000001E-4</v>
      </c>
      <c r="J1422" s="3">
        <v>0.99906410000000001</v>
      </c>
      <c r="K1422" s="3">
        <f t="shared" si="119"/>
        <v>0.99994020174505116</v>
      </c>
      <c r="L1422" s="3">
        <f t="shared" si="120"/>
        <v>5.9798254948839613E-5</v>
      </c>
      <c r="M1422" s="3">
        <f t="shared" si="121"/>
        <v>1.0000575192000001</v>
      </c>
    </row>
    <row r="1423" spans="8:13" x14ac:dyDescent="0.35">
      <c r="H1423" s="3">
        <v>69.900000000000006</v>
      </c>
      <c r="I1423" s="3">
        <v>9.8083320000000003E-4</v>
      </c>
      <c r="J1423" s="3">
        <v>0.99907690000000005</v>
      </c>
      <c r="K1423" s="3">
        <f t="shared" si="119"/>
        <v>0.9999416486188466</v>
      </c>
      <c r="L1423" s="3">
        <f t="shared" si="120"/>
        <v>5.8351381153343151E-5</v>
      </c>
      <c r="M1423" s="3">
        <f t="shared" si="121"/>
        <v>1.0000577332</v>
      </c>
    </row>
    <row r="1424" spans="8:13" x14ac:dyDescent="0.35">
      <c r="H1424" s="3">
        <v>69.95</v>
      </c>
      <c r="I1424" s="3">
        <v>9.6841410000000005E-4</v>
      </c>
      <c r="J1424" s="3">
        <v>0.99908949999999996</v>
      </c>
      <c r="K1424" s="3">
        <f t="shared" si="119"/>
        <v>0.99994306048619286</v>
      </c>
      <c r="L1424" s="3">
        <f t="shared" si="120"/>
        <v>5.6939513807141573E-5</v>
      </c>
      <c r="M1424" s="3">
        <f t="shared" si="121"/>
        <v>1.0000579140999999</v>
      </c>
    </row>
    <row r="1425" spans="8:13" x14ac:dyDescent="0.35">
      <c r="H1425" s="3">
        <v>70</v>
      </c>
      <c r="I1425" s="3">
        <v>9.5615930000000004E-4</v>
      </c>
      <c r="J1425" s="3">
        <v>0.99910200000000005</v>
      </c>
      <c r="K1425" s="3">
        <f t="shared" si="119"/>
        <v>0.99994443819395973</v>
      </c>
      <c r="L1425" s="3">
        <f t="shared" si="120"/>
        <v>5.5561806040327344E-5</v>
      </c>
      <c r="M1425" s="3">
        <f t="shared" si="121"/>
        <v>1.0000581593</v>
      </c>
    </row>
    <row r="1426" spans="8:13" x14ac:dyDescent="0.35">
      <c r="H1426" s="3">
        <v>70.05</v>
      </c>
      <c r="I1426" s="3">
        <v>9.4406670000000005E-4</v>
      </c>
      <c r="J1426" s="3">
        <v>0.99911430000000001</v>
      </c>
      <c r="K1426" s="3">
        <f t="shared" si="119"/>
        <v>0.99994578256853406</v>
      </c>
      <c r="L1426" s="3">
        <f t="shared" si="120"/>
        <v>5.4217431465941601E-5</v>
      </c>
      <c r="M1426" s="3">
        <f t="shared" si="121"/>
        <v>1.0000583667</v>
      </c>
    </row>
    <row r="1427" spans="8:13" x14ac:dyDescent="0.35">
      <c r="H1427" s="3">
        <v>70.099999999999994</v>
      </c>
      <c r="I1427" s="3">
        <v>9.3213379999999998E-4</v>
      </c>
      <c r="J1427" s="3">
        <v>0.99912639999999997</v>
      </c>
      <c r="K1427" s="3">
        <f t="shared" si="119"/>
        <v>0.99994709441631524</v>
      </c>
      <c r="L1427" s="3">
        <f t="shared" si="120"/>
        <v>5.2905583684759172E-5</v>
      </c>
      <c r="M1427" s="3">
        <f t="shared" si="121"/>
        <v>1.0000585337999999</v>
      </c>
    </row>
    <row r="1428" spans="8:13" x14ac:dyDescent="0.35">
      <c r="H1428" s="3">
        <v>70.150000000000006</v>
      </c>
      <c r="I1428" s="3">
        <v>9.2035839999999995E-4</v>
      </c>
      <c r="J1428" s="3">
        <v>0.99913830000000003</v>
      </c>
      <c r="K1428" s="3">
        <f t="shared" si="119"/>
        <v>0.99994837452419805</v>
      </c>
      <c r="L1428" s="3">
        <f t="shared" si="120"/>
        <v>5.162547580195298E-5</v>
      </c>
      <c r="M1428" s="3">
        <f t="shared" si="121"/>
        <v>1.0000586584</v>
      </c>
    </row>
    <row r="1429" spans="8:13" x14ac:dyDescent="0.35">
      <c r="H1429" s="3">
        <v>70.2</v>
      </c>
      <c r="I1429" s="3">
        <v>9.0873829999999997E-4</v>
      </c>
      <c r="J1429" s="3">
        <v>0.99915010000000004</v>
      </c>
      <c r="K1429" s="3">
        <f t="shared" si="119"/>
        <v>0.99994962366004536</v>
      </c>
      <c r="L1429" s="3">
        <f t="shared" si="120"/>
        <v>5.0376339954694149E-5</v>
      </c>
      <c r="M1429" s="3">
        <f t="shared" si="121"/>
        <v>1.0000588383</v>
      </c>
    </row>
    <row r="1430" spans="8:13" x14ac:dyDescent="0.35">
      <c r="H1430" s="3">
        <v>70.25</v>
      </c>
      <c r="I1430" s="3">
        <v>8.9727120000000001E-4</v>
      </c>
      <c r="J1430" s="3">
        <v>0.99916170000000004</v>
      </c>
      <c r="K1430" s="3">
        <f t="shared" si="119"/>
        <v>0.99995084257314593</v>
      </c>
      <c r="L1430" s="3">
        <f t="shared" si="120"/>
        <v>4.9157426854073982E-5</v>
      </c>
      <c r="M1430" s="3">
        <f t="shared" si="121"/>
        <v>1.0000589712000001</v>
      </c>
    </row>
    <row r="1431" spans="8:13" x14ac:dyDescent="0.35">
      <c r="H1431" s="3">
        <v>70.3</v>
      </c>
      <c r="I1431" s="3">
        <v>8.8595500000000001E-4</v>
      </c>
      <c r="J1431" s="3">
        <v>0.99917319999999998</v>
      </c>
      <c r="K1431" s="3">
        <f t="shared" si="119"/>
        <v>0.99995203199466653</v>
      </c>
      <c r="L1431" s="3">
        <f t="shared" si="120"/>
        <v>4.7968005333465236E-5</v>
      </c>
      <c r="M1431" s="3">
        <f t="shared" si="121"/>
        <v>1.000059155</v>
      </c>
    </row>
    <row r="1432" spans="8:13" x14ac:dyDescent="0.35">
      <c r="H1432" s="3">
        <v>70.349999999999994</v>
      </c>
      <c r="I1432" s="3">
        <v>8.7478760000000001E-4</v>
      </c>
      <c r="J1432" s="3">
        <v>0.99918450000000003</v>
      </c>
      <c r="K1432" s="3">
        <f t="shared" si="119"/>
        <v>0.99995319263808735</v>
      </c>
      <c r="L1432" s="3">
        <f t="shared" si="120"/>
        <v>4.6807361912704071E-5</v>
      </c>
      <c r="M1432" s="3">
        <f t="shared" si="121"/>
        <v>1.0000592876000001</v>
      </c>
    </row>
    <row r="1433" spans="8:13" x14ac:dyDescent="0.35">
      <c r="H1433" s="3">
        <v>70.400000000000006</v>
      </c>
      <c r="I1433" s="3">
        <v>8.6376689999999995E-4</v>
      </c>
      <c r="J1433" s="3">
        <v>0.99919559999999996</v>
      </c>
      <c r="K1433" s="3">
        <f t="shared" si="119"/>
        <v>0.99995432519963123</v>
      </c>
      <c r="L1433" s="3">
        <f t="shared" si="120"/>
        <v>4.5674800368822321E-5</v>
      </c>
      <c r="M1433" s="3">
        <f t="shared" si="121"/>
        <v>1.0000593669</v>
      </c>
    </row>
    <row r="1434" spans="8:13" x14ac:dyDescent="0.35">
      <c r="H1434" s="3">
        <v>70.45</v>
      </c>
      <c r="I1434" s="3">
        <v>8.5289070000000005E-4</v>
      </c>
      <c r="J1434" s="3">
        <v>0.99920659999999994</v>
      </c>
      <c r="K1434" s="3">
        <f t="shared" ref="K1434:K1497" si="122">0.5*(1+TANH((H1434-$I$21/2)/$I$20))</f>
        <v>0.99995543035868062</v>
      </c>
      <c r="L1434" s="3">
        <f t="shared" ref="L1434:L1497" si="123">0.5*(1-TANH((H1434-$I$21/2)/$I$20))</f>
        <v>4.4569641319325282E-5</v>
      </c>
      <c r="M1434" s="3">
        <f t="shared" ref="M1434:M1497" si="124">SUM(I1434:J1434)</f>
        <v>1.0000594907</v>
      </c>
    </row>
    <row r="1435" spans="8:13" x14ac:dyDescent="0.35">
      <c r="H1435" s="3">
        <v>70.5</v>
      </c>
      <c r="I1435" s="3">
        <v>8.4215709999999999E-4</v>
      </c>
      <c r="J1435" s="3">
        <v>0.99921749999999998</v>
      </c>
      <c r="K1435" s="3">
        <f t="shared" si="122"/>
        <v>0.99995650877818443</v>
      </c>
      <c r="L1435" s="3">
        <f t="shared" si="123"/>
        <v>4.3491221815572523E-5</v>
      </c>
      <c r="M1435" s="3">
        <f t="shared" si="124"/>
        <v>1.0000596571</v>
      </c>
    </row>
    <row r="1436" spans="8:13" x14ac:dyDescent="0.35">
      <c r="H1436" s="3">
        <v>70.55</v>
      </c>
      <c r="I1436" s="3">
        <v>8.3156409999999995E-4</v>
      </c>
      <c r="J1436" s="3">
        <v>0.99922820000000001</v>
      </c>
      <c r="K1436" s="3">
        <f t="shared" si="122"/>
        <v>0.99995756110505596</v>
      </c>
      <c r="L1436" s="3">
        <f t="shared" si="123"/>
        <v>4.2438894943985783E-5</v>
      </c>
      <c r="M1436" s="3">
        <f t="shared" si="124"/>
        <v>1.0000597641</v>
      </c>
    </row>
    <row r="1437" spans="8:13" x14ac:dyDescent="0.35">
      <c r="H1437" s="3">
        <v>70.599999999999994</v>
      </c>
      <c r="I1437" s="3">
        <v>8.2110970000000001E-4</v>
      </c>
      <c r="J1437" s="3">
        <v>0.99923870000000004</v>
      </c>
      <c r="K1437" s="3">
        <f t="shared" si="122"/>
        <v>0.99995858797055992</v>
      </c>
      <c r="L1437" s="3">
        <f t="shared" si="123"/>
        <v>4.1412029440135445E-5</v>
      </c>
      <c r="M1437" s="3">
        <f t="shared" si="124"/>
        <v>1.0000598097</v>
      </c>
    </row>
    <row r="1438" spans="8:13" x14ac:dyDescent="0.35">
      <c r="H1438" s="3">
        <v>70.650000000000006</v>
      </c>
      <c r="I1438" s="3">
        <v>8.1079199999999996E-4</v>
      </c>
      <c r="J1438" s="3">
        <v>0.9992491</v>
      </c>
      <c r="K1438" s="3">
        <f t="shared" si="122"/>
        <v>0.99995958999069146</v>
      </c>
      <c r="L1438" s="3">
        <f t="shared" si="123"/>
        <v>4.0410009308544659E-5</v>
      </c>
      <c r="M1438" s="3">
        <f t="shared" si="124"/>
        <v>1.0000598919999999</v>
      </c>
    </row>
    <row r="1439" spans="8:13" x14ac:dyDescent="0.35">
      <c r="H1439" s="3">
        <v>70.7</v>
      </c>
      <c r="I1439" s="3">
        <v>8.0060899999999998E-4</v>
      </c>
      <c r="J1439" s="3">
        <v>0.99925940000000002</v>
      </c>
      <c r="K1439" s="3">
        <f t="shared" si="122"/>
        <v>0.99996056776654485</v>
      </c>
      <c r="L1439" s="3">
        <f t="shared" si="123"/>
        <v>3.9432233455094501E-5</v>
      </c>
      <c r="M1439" s="3">
        <f t="shared" si="124"/>
        <v>1.000060009</v>
      </c>
    </row>
    <row r="1440" spans="8:13" x14ac:dyDescent="0.35">
      <c r="H1440" s="3">
        <v>70.75</v>
      </c>
      <c r="I1440" s="3">
        <v>7.905589E-4</v>
      </c>
      <c r="J1440" s="3">
        <v>0.99926950000000003</v>
      </c>
      <c r="K1440" s="3">
        <f t="shared" si="122"/>
        <v>0.99996152188467491</v>
      </c>
      <c r="L1440" s="3">
        <f t="shared" si="123"/>
        <v>3.8478115325091267E-5</v>
      </c>
      <c r="M1440" s="3">
        <f t="shared" si="124"/>
        <v>1.0000600588999999</v>
      </c>
    </row>
    <row r="1441" spans="8:13" x14ac:dyDescent="0.35">
      <c r="H1441" s="3">
        <v>70.8</v>
      </c>
      <c r="I1441" s="3">
        <v>7.8063969999999999E-4</v>
      </c>
      <c r="J1441" s="3">
        <v>0.99927949999999999</v>
      </c>
      <c r="K1441" s="3">
        <f t="shared" si="122"/>
        <v>0.9999624529174469</v>
      </c>
      <c r="L1441" s="3">
        <f t="shared" si="123"/>
        <v>3.7547082553102129E-5</v>
      </c>
      <c r="M1441" s="3">
        <f t="shared" si="124"/>
        <v>1.0000601397</v>
      </c>
    </row>
    <row r="1442" spans="8:13" x14ac:dyDescent="0.35">
      <c r="H1442" s="3">
        <v>70.849999999999994</v>
      </c>
      <c r="I1442" s="3">
        <v>7.7084980000000005E-4</v>
      </c>
      <c r="J1442" s="3">
        <v>0.99928939999999999</v>
      </c>
      <c r="K1442" s="3">
        <f t="shared" si="122"/>
        <v>0.99996336142338116</v>
      </c>
      <c r="L1442" s="3">
        <f t="shared" si="123"/>
        <v>3.6638576618841512E-5</v>
      </c>
      <c r="M1442" s="3">
        <f t="shared" si="124"/>
        <v>1.0000602498</v>
      </c>
    </row>
    <row r="1443" spans="8:13" x14ac:dyDescent="0.35">
      <c r="H1443" s="3">
        <v>70.900000000000006</v>
      </c>
      <c r="I1443" s="3">
        <v>7.6118729999999997E-4</v>
      </c>
      <c r="J1443" s="3">
        <v>0.9992991</v>
      </c>
      <c r="K1443" s="3">
        <f t="shared" si="122"/>
        <v>0.99996424794748706</v>
      </c>
      <c r="L1443" s="3">
        <f t="shared" si="123"/>
        <v>3.5752052512938448E-5</v>
      </c>
      <c r="M1443" s="3">
        <f t="shared" si="124"/>
        <v>1.0000602873</v>
      </c>
    </row>
    <row r="1444" spans="8:13" x14ac:dyDescent="0.35">
      <c r="H1444" s="3">
        <v>70.95</v>
      </c>
      <c r="I1444" s="3">
        <v>7.516504E-4</v>
      </c>
      <c r="J1444" s="3">
        <v>0.99930870000000005</v>
      </c>
      <c r="K1444" s="3">
        <f t="shared" si="122"/>
        <v>0.9999651130215903</v>
      </c>
      <c r="L1444" s="3">
        <f t="shared" si="123"/>
        <v>3.4886978409698344E-5</v>
      </c>
      <c r="M1444" s="3">
        <f t="shared" si="124"/>
        <v>1.0000603504000001</v>
      </c>
    </row>
    <row r="1445" spans="8:13" x14ac:dyDescent="0.35">
      <c r="H1445" s="3">
        <v>71</v>
      </c>
      <c r="I1445" s="3">
        <v>7.422374E-4</v>
      </c>
      <c r="J1445" s="3">
        <v>0.99931809999999999</v>
      </c>
      <c r="K1445" s="3">
        <f t="shared" si="122"/>
        <v>0.99996595716465098</v>
      </c>
      <c r="L1445" s="3">
        <f t="shared" si="123"/>
        <v>3.4042835349024081E-5</v>
      </c>
      <c r="M1445" s="3">
        <f t="shared" si="124"/>
        <v>1.0000603373999999</v>
      </c>
    </row>
    <row r="1446" spans="8:13" x14ac:dyDescent="0.35">
      <c r="H1446" s="3">
        <v>71.05</v>
      </c>
      <c r="I1446" s="3">
        <v>7.3294660000000004E-4</v>
      </c>
      <c r="J1446" s="3">
        <v>0.99932750000000004</v>
      </c>
      <c r="K1446" s="3">
        <f t="shared" si="122"/>
        <v>0.99996678088307567</v>
      </c>
      <c r="L1446" s="3">
        <f t="shared" si="123"/>
        <v>3.3219116924276815E-5</v>
      </c>
      <c r="M1446" s="3">
        <f t="shared" si="124"/>
        <v>1.0000604466</v>
      </c>
    </row>
    <row r="1447" spans="8:13" x14ac:dyDescent="0.35">
      <c r="H1447" s="3">
        <v>71.099999999999994</v>
      </c>
      <c r="I1447" s="3">
        <v>7.2377629999999997E-4</v>
      </c>
      <c r="J1447" s="3">
        <v>0.99933669999999997</v>
      </c>
      <c r="K1447" s="3">
        <f t="shared" si="122"/>
        <v>0.99996758467102054</v>
      </c>
      <c r="L1447" s="3">
        <f t="shared" si="123"/>
        <v>3.2415328979462643E-5</v>
      </c>
      <c r="M1447" s="3">
        <f t="shared" si="124"/>
        <v>1.0000604763000001</v>
      </c>
    </row>
    <row r="1448" spans="8:13" x14ac:dyDescent="0.35">
      <c r="H1448" s="3">
        <v>71.150000000000006</v>
      </c>
      <c r="I1448" s="3">
        <v>7.1472479999999997E-4</v>
      </c>
      <c r="J1448" s="3">
        <v>0.99934579999999995</v>
      </c>
      <c r="K1448" s="3">
        <f t="shared" si="122"/>
        <v>0.9999683690106872</v>
      </c>
      <c r="L1448" s="3">
        <f t="shared" si="123"/>
        <v>3.1630989312803059E-5</v>
      </c>
      <c r="M1448" s="3">
        <f t="shared" si="124"/>
        <v>1.0000605247999999</v>
      </c>
    </row>
    <row r="1449" spans="8:13" x14ac:dyDescent="0.35">
      <c r="H1449" s="3">
        <v>71.2</v>
      </c>
      <c r="I1449" s="3">
        <v>7.0579050000000004E-4</v>
      </c>
      <c r="J1449" s="3">
        <v>0.99935470000000004</v>
      </c>
      <c r="K1449" s="3">
        <f t="shared" si="122"/>
        <v>0.9999691343726127</v>
      </c>
      <c r="L1449" s="3">
        <f t="shared" si="123"/>
        <v>3.0865627387355321E-5</v>
      </c>
      <c r="M1449" s="3">
        <f t="shared" si="124"/>
        <v>1.0000604905000001</v>
      </c>
    </row>
    <row r="1450" spans="8:13" x14ac:dyDescent="0.35">
      <c r="H1450" s="3">
        <v>71.25</v>
      </c>
      <c r="I1450" s="3">
        <v>6.9697179999999995E-4</v>
      </c>
      <c r="J1450" s="3">
        <v>0.99936349999999996</v>
      </c>
      <c r="K1450" s="3">
        <f t="shared" si="122"/>
        <v>0.99996988121595098</v>
      </c>
      <c r="L1450" s="3">
        <f t="shared" si="123"/>
        <v>3.0118784049015801E-5</v>
      </c>
      <c r="M1450" s="3">
        <f t="shared" si="124"/>
        <v>1.0000604717999999</v>
      </c>
    </row>
    <row r="1451" spans="8:13" x14ac:dyDescent="0.35">
      <c r="H1451" s="3">
        <v>71.3</v>
      </c>
      <c r="I1451" s="3">
        <v>6.8826710000000004E-4</v>
      </c>
      <c r="J1451" s="3">
        <v>0.99937229999999999</v>
      </c>
      <c r="K1451" s="3">
        <f t="shared" si="122"/>
        <v>0.99997060998874843</v>
      </c>
      <c r="L1451" s="3">
        <f t="shared" si="123"/>
        <v>2.9390011251517745E-5</v>
      </c>
      <c r="M1451" s="3">
        <f t="shared" si="124"/>
        <v>1.0000605671</v>
      </c>
    </row>
    <row r="1452" spans="8:13" x14ac:dyDescent="0.35">
      <c r="H1452" s="3">
        <v>71.349999999999994</v>
      </c>
      <c r="I1452" s="3">
        <v>6.7967479999999996E-4</v>
      </c>
      <c r="J1452" s="3">
        <v>0.99938090000000002</v>
      </c>
      <c r="K1452" s="3">
        <f t="shared" si="122"/>
        <v>0.99997132112821263</v>
      </c>
      <c r="L1452" s="3">
        <f t="shared" si="123"/>
        <v>2.8678871787313209E-5</v>
      </c>
      <c r="M1452" s="3">
        <f t="shared" si="124"/>
        <v>1.0000605748</v>
      </c>
    </row>
    <row r="1453" spans="8:13" x14ac:dyDescent="0.35">
      <c r="H1453" s="3">
        <v>71.400000000000006</v>
      </c>
      <c r="I1453" s="3">
        <v>6.7119330000000004E-4</v>
      </c>
      <c r="J1453" s="3">
        <v>0.99938930000000004</v>
      </c>
      <c r="K1453" s="3">
        <f t="shared" si="122"/>
        <v>0.99997201506097433</v>
      </c>
      <c r="L1453" s="3">
        <f t="shared" si="123"/>
        <v>2.7984939025726963E-5</v>
      </c>
      <c r="M1453" s="3">
        <f t="shared" si="124"/>
        <v>1.0000604933000001</v>
      </c>
    </row>
    <row r="1454" spans="8:13" x14ac:dyDescent="0.35">
      <c r="H1454" s="3">
        <v>71.45</v>
      </c>
      <c r="I1454" s="3">
        <v>6.6282129999999996E-4</v>
      </c>
      <c r="J1454" s="3">
        <v>0.99939770000000006</v>
      </c>
      <c r="K1454" s="3">
        <f t="shared" si="122"/>
        <v>0.99997269220334273</v>
      </c>
      <c r="L1454" s="3">
        <f t="shared" si="123"/>
        <v>2.730779665721661E-5</v>
      </c>
      <c r="M1454" s="3">
        <f t="shared" si="124"/>
        <v>1.0000605213</v>
      </c>
    </row>
    <row r="1455" spans="8:13" x14ac:dyDescent="0.35">
      <c r="H1455" s="3">
        <v>71.5</v>
      </c>
      <c r="I1455" s="3">
        <v>6.5455709999999998E-4</v>
      </c>
      <c r="J1455" s="3">
        <v>0.99940600000000002</v>
      </c>
      <c r="K1455" s="3">
        <f t="shared" si="122"/>
        <v>0.99997335296155676</v>
      </c>
      <c r="L1455" s="3">
        <f t="shared" si="123"/>
        <v>2.6647038443239346E-5</v>
      </c>
      <c r="M1455" s="3">
        <f t="shared" si="124"/>
        <v>1.0000605571000001</v>
      </c>
    </row>
    <row r="1456" spans="8:13" x14ac:dyDescent="0.35">
      <c r="H1456" s="3">
        <v>71.55</v>
      </c>
      <c r="I1456" s="3">
        <v>6.463994E-4</v>
      </c>
      <c r="J1456" s="3">
        <v>0.99941409999999997</v>
      </c>
      <c r="K1456" s="3">
        <f t="shared" si="122"/>
        <v>0.99997399773202655</v>
      </c>
      <c r="L1456" s="3">
        <f t="shared" si="123"/>
        <v>2.6002267973390669E-5</v>
      </c>
      <c r="M1456" s="3">
        <f t="shared" si="124"/>
        <v>1.0000604994</v>
      </c>
    </row>
    <row r="1457" spans="8:13" x14ac:dyDescent="0.35">
      <c r="H1457" s="3">
        <v>71.599999999999994</v>
      </c>
      <c r="I1457" s="3">
        <v>6.3834649999999998E-4</v>
      </c>
      <c r="J1457" s="3">
        <v>0.99942209999999998</v>
      </c>
      <c r="K1457" s="3">
        <f t="shared" si="122"/>
        <v>0.9999746269015729</v>
      </c>
      <c r="L1457" s="3">
        <f t="shared" si="123"/>
        <v>2.5373098427095009E-5</v>
      </c>
      <c r="M1457" s="3">
        <f t="shared" si="124"/>
        <v>1.0000604465</v>
      </c>
    </row>
    <row r="1458" spans="8:13" x14ac:dyDescent="0.35">
      <c r="H1458" s="3">
        <v>71.650000000000006</v>
      </c>
      <c r="I1458" s="3">
        <v>6.3039729999999998E-4</v>
      </c>
      <c r="J1458" s="3">
        <v>0.99943009999999999</v>
      </c>
      <c r="K1458" s="3">
        <f t="shared" si="122"/>
        <v>0.9999752408476581</v>
      </c>
      <c r="L1458" s="3">
        <f t="shared" si="123"/>
        <v>2.4759152341957691E-5</v>
      </c>
      <c r="M1458" s="3">
        <f t="shared" si="124"/>
        <v>1.0000604973</v>
      </c>
    </row>
    <row r="1459" spans="8:13" x14ac:dyDescent="0.35">
      <c r="H1459" s="3">
        <v>71.7</v>
      </c>
      <c r="I1459" s="3">
        <v>6.2255009999999996E-4</v>
      </c>
      <c r="J1459" s="3">
        <v>0.99943789999999999</v>
      </c>
      <c r="K1459" s="3">
        <f t="shared" si="122"/>
        <v>0.99997583993861261</v>
      </c>
      <c r="L1459" s="3">
        <f t="shared" si="123"/>
        <v>2.4160061387390463E-5</v>
      </c>
      <c r="M1459" s="3">
        <f t="shared" si="124"/>
        <v>1.0000604500999999</v>
      </c>
    </row>
    <row r="1460" spans="8:13" x14ac:dyDescent="0.35">
      <c r="H1460" s="3">
        <v>71.75</v>
      </c>
      <c r="I1460" s="3">
        <v>6.1480360000000002E-4</v>
      </c>
      <c r="J1460" s="3">
        <v>0.99944560000000005</v>
      </c>
      <c r="K1460" s="3">
        <f t="shared" si="122"/>
        <v>0.99997642453385649</v>
      </c>
      <c r="L1460" s="3">
        <f t="shared" si="123"/>
        <v>2.3575466143566093E-5</v>
      </c>
      <c r="M1460" s="3">
        <f t="shared" si="124"/>
        <v>1.0000604036</v>
      </c>
    </row>
    <row r="1461" spans="8:13" x14ac:dyDescent="0.35">
      <c r="H1461" s="3">
        <v>71.8</v>
      </c>
      <c r="I1461" s="3">
        <v>6.0715650000000003E-4</v>
      </c>
      <c r="J1461" s="3">
        <v>0.99945320000000004</v>
      </c>
      <c r="K1461" s="3">
        <f t="shared" si="122"/>
        <v>0.99997699498411419</v>
      </c>
      <c r="L1461" s="3">
        <f t="shared" si="123"/>
        <v>2.3005015885868563E-5</v>
      </c>
      <c r="M1461" s="3">
        <f t="shared" si="124"/>
        <v>1.0000603565000001</v>
      </c>
    </row>
    <row r="1462" spans="8:13" x14ac:dyDescent="0.35">
      <c r="H1462" s="3">
        <v>71.849999999999994</v>
      </c>
      <c r="I1462" s="3">
        <v>5.996075E-4</v>
      </c>
      <c r="J1462" s="3">
        <v>0.99946069999999998</v>
      </c>
      <c r="K1462" s="3">
        <f t="shared" si="122"/>
        <v>0.99997755163162472</v>
      </c>
      <c r="L1462" s="3">
        <f t="shared" si="123"/>
        <v>2.2448368375227457E-5</v>
      </c>
      <c r="M1462" s="3">
        <f t="shared" si="124"/>
        <v>1.0000603075000001</v>
      </c>
    </row>
    <row r="1463" spans="8:13" x14ac:dyDescent="0.35">
      <c r="H1463" s="3">
        <v>71.900000000000006</v>
      </c>
      <c r="I1463" s="3">
        <v>5.9215509999999995E-4</v>
      </c>
      <c r="J1463" s="3">
        <v>0.99946809999999997</v>
      </c>
      <c r="K1463" s="3">
        <f t="shared" si="122"/>
        <v>0.99997809481034827</v>
      </c>
      <c r="L1463" s="3">
        <f t="shared" si="123"/>
        <v>2.1905189651671986E-5</v>
      </c>
      <c r="M1463" s="3">
        <f t="shared" si="124"/>
        <v>1.0000602551</v>
      </c>
    </row>
    <row r="1464" spans="8:13" x14ac:dyDescent="0.35">
      <c r="H1464" s="3">
        <v>71.95</v>
      </c>
      <c r="I1464" s="3">
        <v>5.8479810000000001E-4</v>
      </c>
      <c r="J1464" s="3">
        <v>0.99947540000000001</v>
      </c>
      <c r="K1464" s="3">
        <f t="shared" si="122"/>
        <v>0.99997862484616484</v>
      </c>
      <c r="L1464" s="3">
        <f t="shared" si="123"/>
        <v>2.1375153835101468E-5</v>
      </c>
      <c r="M1464" s="3">
        <f t="shared" si="124"/>
        <v>1.0000601980999999</v>
      </c>
    </row>
    <row r="1465" spans="8:13" x14ac:dyDescent="0.35">
      <c r="H1465" s="3">
        <v>72</v>
      </c>
      <c r="I1465" s="3">
        <v>5.7753519999999997E-4</v>
      </c>
      <c r="J1465" s="3">
        <v>0.99948269999999995</v>
      </c>
      <c r="K1465" s="3">
        <f t="shared" si="122"/>
        <v>0.99997914205707039</v>
      </c>
      <c r="L1465" s="3">
        <f t="shared" si="123"/>
        <v>2.0857942929608519E-5</v>
      </c>
      <c r="M1465" s="3">
        <f t="shared" si="124"/>
        <v>1.0000602351999999</v>
      </c>
    </row>
    <row r="1466" spans="8:13" x14ac:dyDescent="0.35">
      <c r="H1466" s="3">
        <v>72.05</v>
      </c>
      <c r="I1466" s="3">
        <v>5.7036510000000001E-4</v>
      </c>
      <c r="J1466" s="3">
        <v>0.99948979999999998</v>
      </c>
      <c r="K1466" s="3">
        <f t="shared" si="122"/>
        <v>0.9999796467533677</v>
      </c>
      <c r="L1466" s="3">
        <f t="shared" si="123"/>
        <v>2.0353246632354161E-5</v>
      </c>
      <c r="M1466" s="3">
        <f t="shared" si="124"/>
        <v>1.0000601651000001</v>
      </c>
    </row>
    <row r="1467" spans="8:13" x14ac:dyDescent="0.35">
      <c r="H1467" s="3">
        <v>72.099999999999994</v>
      </c>
      <c r="I1467" s="3">
        <v>5.632867E-4</v>
      </c>
      <c r="J1467" s="3">
        <v>0.99949679999999996</v>
      </c>
      <c r="K1467" s="3">
        <f t="shared" si="122"/>
        <v>0.99998013923785223</v>
      </c>
      <c r="L1467" s="3">
        <f t="shared" si="123"/>
        <v>1.9860762147771993E-5</v>
      </c>
      <c r="M1467" s="3">
        <f t="shared" si="124"/>
        <v>1.0000600867</v>
      </c>
    </row>
    <row r="1468" spans="8:13" x14ac:dyDescent="0.35">
      <c r="H1468" s="3">
        <v>72.150000000000006</v>
      </c>
      <c r="I1468" s="3">
        <v>5.5629849999999995E-4</v>
      </c>
      <c r="J1468" s="3">
        <v>0.99950369999999999</v>
      </c>
      <c r="K1468" s="3">
        <f t="shared" si="122"/>
        <v>0.99998061980599384</v>
      </c>
      <c r="L1468" s="3">
        <f t="shared" si="123"/>
        <v>1.9380194006157758E-5</v>
      </c>
      <c r="M1468" s="3">
        <f t="shared" si="124"/>
        <v>1.0000599985</v>
      </c>
    </row>
    <row r="1469" spans="8:13" x14ac:dyDescent="0.35">
      <c r="H1469" s="3">
        <v>72.2</v>
      </c>
      <c r="I1469" s="3">
        <v>5.4939949999999996E-4</v>
      </c>
      <c r="J1469" s="3">
        <v>0.99951049999999997</v>
      </c>
      <c r="K1469" s="3">
        <f t="shared" si="122"/>
        <v>0.9999810887461138</v>
      </c>
      <c r="L1469" s="3">
        <f t="shared" si="123"/>
        <v>1.8911253886255697E-5</v>
      </c>
      <c r="M1469" s="3">
        <f t="shared" si="124"/>
        <v>1.0000598995000001</v>
      </c>
    </row>
    <row r="1470" spans="8:13" x14ac:dyDescent="0.35">
      <c r="H1470" s="3">
        <v>72.25</v>
      </c>
      <c r="I1470" s="3">
        <v>5.4258840000000002E-4</v>
      </c>
      <c r="J1470" s="3">
        <v>0.99951730000000005</v>
      </c>
      <c r="K1470" s="3">
        <f t="shared" si="122"/>
        <v>0.99998154633955805</v>
      </c>
      <c r="L1470" s="3">
        <f t="shared" si="123"/>
        <v>1.8453660441952735E-5</v>
      </c>
      <c r="M1470" s="3">
        <f t="shared" si="124"/>
        <v>1.0000598884</v>
      </c>
    </row>
    <row r="1471" spans="8:13" x14ac:dyDescent="0.35">
      <c r="H1471" s="3">
        <v>72.3</v>
      </c>
      <c r="I1471" s="3">
        <v>5.3586409999999997E-4</v>
      </c>
      <c r="J1471" s="3">
        <v>0.99952390000000002</v>
      </c>
      <c r="K1471" s="3">
        <f t="shared" si="122"/>
        <v>0.99998199286086542</v>
      </c>
      <c r="L1471" s="3">
        <f t="shared" si="123"/>
        <v>1.8007139134579297E-5</v>
      </c>
      <c r="M1471" s="3">
        <f t="shared" si="124"/>
        <v>1.0000597641</v>
      </c>
    </row>
    <row r="1472" spans="8:13" x14ac:dyDescent="0.35">
      <c r="H1472" s="3">
        <v>72.349999999999994</v>
      </c>
      <c r="I1472" s="3">
        <v>5.2922539999999995E-4</v>
      </c>
      <c r="J1472" s="3">
        <v>0.99953049999999999</v>
      </c>
      <c r="K1472" s="3">
        <f t="shared" si="122"/>
        <v>0.99998242857793296</v>
      </c>
      <c r="L1472" s="3">
        <f t="shared" si="123"/>
        <v>1.7571422067041986E-5</v>
      </c>
      <c r="M1472" s="3">
        <f t="shared" si="124"/>
        <v>1.0000597254000001</v>
      </c>
    </row>
    <row r="1473" spans="8:13" x14ac:dyDescent="0.35">
      <c r="H1473" s="3">
        <v>72.400000000000006</v>
      </c>
      <c r="I1473" s="3">
        <v>5.2267120000000001E-4</v>
      </c>
      <c r="J1473" s="3">
        <v>0.99953700000000001</v>
      </c>
      <c r="K1473" s="3">
        <f t="shared" si="122"/>
        <v>0.99998285375217599</v>
      </c>
      <c r="L1473" s="3">
        <f t="shared" si="123"/>
        <v>1.7146247823951466E-5</v>
      </c>
      <c r="M1473" s="3">
        <f t="shared" si="124"/>
        <v>1.0000596712000001</v>
      </c>
    </row>
    <row r="1474" spans="8:13" x14ac:dyDescent="0.35">
      <c r="H1474" s="3">
        <v>72.45</v>
      </c>
      <c r="I1474" s="3">
        <v>5.1620020000000004E-4</v>
      </c>
      <c r="J1474" s="3">
        <v>0.99954339999999997</v>
      </c>
      <c r="K1474" s="3">
        <f t="shared" si="122"/>
        <v>0.99998326863868536</v>
      </c>
      <c r="L1474" s="3">
        <f t="shared" si="123"/>
        <v>1.6731361314692439E-5</v>
      </c>
      <c r="M1474" s="3">
        <f t="shared" si="124"/>
        <v>1.0000596002</v>
      </c>
    </row>
    <row r="1475" spans="8:13" x14ac:dyDescent="0.35">
      <c r="H1475" s="3">
        <v>72.5</v>
      </c>
      <c r="I1475" s="3">
        <v>5.0981150000000005E-4</v>
      </c>
      <c r="J1475" s="3">
        <v>0.99954969999999999</v>
      </c>
      <c r="K1475" s="3">
        <f t="shared" si="122"/>
        <v>0.99998367348637984</v>
      </c>
      <c r="L1475" s="3">
        <f t="shared" si="123"/>
        <v>1.6326513620157357E-5</v>
      </c>
      <c r="M1475" s="3">
        <f t="shared" si="124"/>
        <v>1.0000595114999999</v>
      </c>
    </row>
    <row r="1476" spans="8:13" x14ac:dyDescent="0.35">
      <c r="H1476" s="3">
        <v>72.55</v>
      </c>
      <c r="I1476" s="3">
        <v>5.0350389999999996E-4</v>
      </c>
      <c r="J1476" s="3">
        <v>0.99955590000000005</v>
      </c>
      <c r="K1476" s="3">
        <f t="shared" si="122"/>
        <v>0.99998406853815625</v>
      </c>
      <c r="L1476" s="3">
        <f t="shared" si="123"/>
        <v>1.593146184369898E-5</v>
      </c>
      <c r="M1476" s="3">
        <f t="shared" si="124"/>
        <v>1.0000594039000001</v>
      </c>
    </row>
    <row r="1477" spans="8:13" x14ac:dyDescent="0.35">
      <c r="H1477" s="3">
        <v>72.599999999999994</v>
      </c>
      <c r="I1477" s="3">
        <v>4.9727639999999997E-4</v>
      </c>
      <c r="J1477" s="3">
        <v>0.99956199999999995</v>
      </c>
      <c r="K1477" s="3">
        <f t="shared" si="122"/>
        <v>0.99998445403103475</v>
      </c>
      <c r="L1477" s="3">
        <f t="shared" si="123"/>
        <v>1.5545968965302581E-5</v>
      </c>
      <c r="M1477" s="3">
        <f t="shared" si="124"/>
        <v>1.0000592764</v>
      </c>
    </row>
    <row r="1478" spans="8:13" x14ac:dyDescent="0.35">
      <c r="H1478" s="3">
        <v>72.650000000000006</v>
      </c>
      <c r="I1478" s="3">
        <v>4.911278E-4</v>
      </c>
      <c r="J1478" s="3">
        <v>0.99956809999999996</v>
      </c>
      <c r="K1478" s="3">
        <f t="shared" si="122"/>
        <v>0.99998483019630036</v>
      </c>
      <c r="L1478" s="3">
        <f t="shared" si="123"/>
        <v>1.5169803699699447E-5</v>
      </c>
      <c r="M1478" s="3">
        <f t="shared" si="124"/>
        <v>1.0000592278</v>
      </c>
    </row>
    <row r="1479" spans="8:13" x14ac:dyDescent="0.35">
      <c r="H1479" s="3">
        <v>72.7</v>
      </c>
      <c r="I1479" s="3">
        <v>4.8505709999999998E-4</v>
      </c>
      <c r="J1479" s="3">
        <v>0.99957399999999996</v>
      </c>
      <c r="K1479" s="3">
        <f t="shared" si="122"/>
        <v>0.99998519725964297</v>
      </c>
      <c r="L1479" s="3">
        <f t="shared" si="123"/>
        <v>1.4802740356978372E-5</v>
      </c>
      <c r="M1479" s="3">
        <f t="shared" si="124"/>
        <v>1.0000590570999999</v>
      </c>
    </row>
    <row r="1480" spans="8:13" x14ac:dyDescent="0.35">
      <c r="H1480" s="3">
        <v>72.75</v>
      </c>
      <c r="I1480" s="3">
        <v>4.7906339999999998E-4</v>
      </c>
      <c r="J1480" s="3">
        <v>0.99957989999999997</v>
      </c>
      <c r="K1480" s="3">
        <f t="shared" si="122"/>
        <v>0.99998555544129197</v>
      </c>
      <c r="L1480" s="3">
        <f t="shared" si="123"/>
        <v>1.4444558707971122E-5</v>
      </c>
      <c r="M1480" s="3">
        <f t="shared" si="124"/>
        <v>1.0000589633999999</v>
      </c>
    </row>
    <row r="1481" spans="8:13" x14ac:dyDescent="0.35">
      <c r="H1481" s="3">
        <v>72.8</v>
      </c>
      <c r="I1481" s="3">
        <v>4.7314550000000002E-4</v>
      </c>
      <c r="J1481" s="3">
        <v>0.99958570000000002</v>
      </c>
      <c r="K1481" s="3">
        <f t="shared" si="122"/>
        <v>0.99998590495614803</v>
      </c>
      <c r="L1481" s="3">
        <f t="shared" si="123"/>
        <v>1.4095043851969358E-5</v>
      </c>
      <c r="M1481" s="3">
        <f t="shared" si="124"/>
        <v>1.0000588455000001</v>
      </c>
    </row>
    <row r="1482" spans="8:13" x14ac:dyDescent="0.35">
      <c r="H1482" s="3">
        <v>72.849999999999994</v>
      </c>
      <c r="I1482" s="3">
        <v>4.6730250000000001E-4</v>
      </c>
      <c r="J1482" s="3">
        <v>0.99959149999999997</v>
      </c>
      <c r="K1482" s="3">
        <f t="shared" si="122"/>
        <v>0.99998624601391262</v>
      </c>
      <c r="L1482" s="3">
        <f t="shared" si="123"/>
        <v>1.3753986087383652E-5</v>
      </c>
      <c r="M1482" s="3">
        <f t="shared" si="124"/>
        <v>1.0000588024999999</v>
      </c>
    </row>
    <row r="1483" spans="8:13" x14ac:dyDescent="0.35">
      <c r="H1483" s="3">
        <v>72.900000000000006</v>
      </c>
      <c r="I1483" s="3">
        <v>4.6153330000000002E-4</v>
      </c>
      <c r="J1483" s="3">
        <v>0.99959710000000002</v>
      </c>
      <c r="K1483" s="3">
        <f t="shared" si="122"/>
        <v>0.99998657881921338</v>
      </c>
      <c r="L1483" s="3">
        <f t="shared" si="123"/>
        <v>1.3421180786621356E-5</v>
      </c>
      <c r="M1483" s="3">
        <f t="shared" si="124"/>
        <v>1.0000586333000001</v>
      </c>
    </row>
    <row r="1484" spans="8:13" x14ac:dyDescent="0.35">
      <c r="H1484" s="3">
        <v>72.95</v>
      </c>
      <c r="I1484" s="3">
        <v>4.5583709999999999E-4</v>
      </c>
      <c r="J1484" s="3">
        <v>0.99960269999999996</v>
      </c>
      <c r="K1484" s="3">
        <f t="shared" si="122"/>
        <v>0.99998690357172759</v>
      </c>
      <c r="L1484" s="3">
        <f t="shared" si="123"/>
        <v>1.3096428272407756E-5</v>
      </c>
      <c r="M1484" s="3">
        <f t="shared" si="124"/>
        <v>1.0000585370999999</v>
      </c>
    </row>
    <row r="1485" spans="8:13" x14ac:dyDescent="0.35">
      <c r="H1485" s="3">
        <v>73</v>
      </c>
      <c r="I1485" s="3">
        <v>4.5021280000000002E-4</v>
      </c>
      <c r="J1485" s="3">
        <v>0.99960819999999995</v>
      </c>
      <c r="K1485" s="3">
        <f t="shared" si="122"/>
        <v>0.99998722046630051</v>
      </c>
      <c r="L1485" s="3">
        <f t="shared" si="123"/>
        <v>1.2779533699436296E-5</v>
      </c>
      <c r="M1485" s="3">
        <f t="shared" si="124"/>
        <v>1.0000584127999999</v>
      </c>
    </row>
    <row r="1486" spans="8:13" x14ac:dyDescent="0.35">
      <c r="H1486" s="3">
        <v>73.05</v>
      </c>
      <c r="I1486" s="3">
        <v>4.4465949999999998E-4</v>
      </c>
      <c r="J1486" s="3">
        <v>0.99961370000000005</v>
      </c>
      <c r="K1486" s="3">
        <f t="shared" si="122"/>
        <v>0.99998752969306404</v>
      </c>
      <c r="L1486" s="3">
        <f t="shared" si="123"/>
        <v>1.2470306936018805E-5</v>
      </c>
      <c r="M1486" s="3">
        <f t="shared" si="124"/>
        <v>1.0000583595000001</v>
      </c>
    </row>
    <row r="1487" spans="8:13" x14ac:dyDescent="0.35">
      <c r="H1487" s="3">
        <v>73.099999999999994</v>
      </c>
      <c r="I1487" s="3">
        <v>4.3917620000000001E-4</v>
      </c>
      <c r="J1487" s="3">
        <v>0.99961900000000004</v>
      </c>
      <c r="K1487" s="3">
        <f t="shared" si="122"/>
        <v>0.99998783143754899</v>
      </c>
      <c r="L1487" s="3">
        <f t="shared" si="123"/>
        <v>1.2168562451009279E-5</v>
      </c>
      <c r="M1487" s="3">
        <f t="shared" si="124"/>
        <v>1.0000581762</v>
      </c>
    </row>
    <row r="1488" spans="8:13" x14ac:dyDescent="0.35">
      <c r="H1488" s="3">
        <v>73.150000000000006</v>
      </c>
      <c r="I1488" s="3">
        <v>4.3376210000000001E-4</v>
      </c>
      <c r="J1488" s="3">
        <v>0.99962430000000002</v>
      </c>
      <c r="K1488" s="3">
        <f t="shared" si="122"/>
        <v>0.99998812588079822</v>
      </c>
      <c r="L1488" s="3">
        <f t="shared" si="123"/>
        <v>1.1874119201782385E-5</v>
      </c>
      <c r="M1488" s="3">
        <f t="shared" si="124"/>
        <v>1.0000580620999999</v>
      </c>
    </row>
    <row r="1489" spans="8:13" x14ac:dyDescent="0.35">
      <c r="H1489" s="3">
        <v>73.2</v>
      </c>
      <c r="I1489" s="3">
        <v>4.284162E-4</v>
      </c>
      <c r="J1489" s="3">
        <v>0.99962949999999995</v>
      </c>
      <c r="K1489" s="3">
        <f t="shared" si="122"/>
        <v>0.9999884131994734</v>
      </c>
      <c r="L1489" s="3">
        <f t="shared" si="123"/>
        <v>1.158680052659733E-5</v>
      </c>
      <c r="M1489" s="3">
        <f t="shared" si="124"/>
        <v>1.0000579161999998</v>
      </c>
    </row>
    <row r="1490" spans="8:13" x14ac:dyDescent="0.35">
      <c r="H1490" s="3">
        <v>73.25</v>
      </c>
      <c r="I1490" s="3">
        <v>4.2313760000000001E-4</v>
      </c>
      <c r="J1490" s="3">
        <v>0.99963469999999999</v>
      </c>
      <c r="K1490" s="3">
        <f t="shared" si="122"/>
        <v>0.99998869356596254</v>
      </c>
      <c r="L1490" s="3">
        <f t="shared" si="123"/>
        <v>1.1306434037516855E-5</v>
      </c>
      <c r="M1490" s="3">
        <f t="shared" si="124"/>
        <v>1.0000578376</v>
      </c>
    </row>
    <row r="1491" spans="8:13" x14ac:dyDescent="0.35">
      <c r="H1491" s="3">
        <v>73.3</v>
      </c>
      <c r="I1491" s="3">
        <v>4.1792549999999999E-4</v>
      </c>
      <c r="J1491" s="3">
        <v>0.99963979999999997</v>
      </c>
      <c r="K1491" s="3">
        <f t="shared" si="122"/>
        <v>0.99998896714848207</v>
      </c>
      <c r="L1491" s="3">
        <f t="shared" si="123"/>
        <v>1.1032851517933651E-5</v>
      </c>
      <c r="M1491" s="3">
        <f t="shared" si="124"/>
        <v>1.0000577255</v>
      </c>
    </row>
    <row r="1492" spans="8:13" x14ac:dyDescent="0.35">
      <c r="H1492" s="3">
        <v>73.349999999999994</v>
      </c>
      <c r="I1492" s="3">
        <v>4.1277890000000002E-4</v>
      </c>
      <c r="J1492" s="3">
        <v>0.9996448</v>
      </c>
      <c r="K1492" s="3">
        <f t="shared" si="122"/>
        <v>0.9999892341111789</v>
      </c>
      <c r="L1492" s="3">
        <f t="shared" si="123"/>
        <v>1.0765888821040459E-5</v>
      </c>
      <c r="M1492" s="3">
        <f t="shared" si="124"/>
        <v>1.0000575788999999</v>
      </c>
    </row>
    <row r="1493" spans="8:13" x14ac:dyDescent="0.35">
      <c r="H1493" s="3">
        <v>73.400000000000006</v>
      </c>
      <c r="I1493" s="3">
        <v>4.07697E-4</v>
      </c>
      <c r="J1493" s="3">
        <v>0.99964969999999997</v>
      </c>
      <c r="K1493" s="3">
        <f t="shared" si="122"/>
        <v>0.99998949461422826</v>
      </c>
      <c r="L1493" s="3">
        <f t="shared" si="123"/>
        <v>1.050538577168636E-5</v>
      </c>
      <c r="M1493" s="3">
        <f t="shared" si="124"/>
        <v>1.000057397</v>
      </c>
    </row>
    <row r="1494" spans="8:13" x14ac:dyDescent="0.35">
      <c r="H1494" s="3">
        <v>73.45</v>
      </c>
      <c r="I1494" s="3">
        <v>4.0267910000000001E-4</v>
      </c>
      <c r="J1494" s="3">
        <v>0.99965459999999995</v>
      </c>
      <c r="K1494" s="3">
        <f t="shared" si="122"/>
        <v>0.99998974881392955</v>
      </c>
      <c r="L1494" s="3">
        <f t="shared" si="123"/>
        <v>1.02511860704535E-5</v>
      </c>
      <c r="M1494" s="3">
        <f t="shared" si="124"/>
        <v>1.0000572791</v>
      </c>
    </row>
    <row r="1495" spans="8:13" x14ac:dyDescent="0.35">
      <c r="H1495" s="3">
        <v>73.5</v>
      </c>
      <c r="I1495" s="3">
        <v>3.977241E-4</v>
      </c>
      <c r="J1495" s="3">
        <v>0.99965939999999998</v>
      </c>
      <c r="K1495" s="3">
        <f t="shared" si="122"/>
        <v>0.99998999686280099</v>
      </c>
      <c r="L1495" s="3">
        <f t="shared" si="123"/>
        <v>1.000313719895507E-5</v>
      </c>
      <c r="M1495" s="3">
        <f t="shared" si="124"/>
        <v>1.0000571241</v>
      </c>
    </row>
    <row r="1496" spans="8:13" x14ac:dyDescent="0.35">
      <c r="H1496" s="3">
        <v>73.55</v>
      </c>
      <c r="I1496" s="3">
        <v>3.9283139999999998E-4</v>
      </c>
      <c r="J1496" s="3">
        <v>0.9996642</v>
      </c>
      <c r="K1496" s="3">
        <f t="shared" si="122"/>
        <v>0.99999023890966998</v>
      </c>
      <c r="L1496" s="3">
        <f t="shared" si="123"/>
        <v>9.7610903299627516E-6</v>
      </c>
      <c r="M1496" s="3">
        <f t="shared" si="124"/>
        <v>1.0000570313999999</v>
      </c>
    </row>
    <row r="1497" spans="8:13" x14ac:dyDescent="0.35">
      <c r="H1497" s="3">
        <v>73.599999999999994</v>
      </c>
      <c r="I1497" s="3">
        <v>3.8800009999999998E-4</v>
      </c>
      <c r="J1497" s="3">
        <v>0.99966889999999997</v>
      </c>
      <c r="K1497" s="3">
        <f t="shared" si="122"/>
        <v>0.99999047509976358</v>
      </c>
      <c r="L1497" s="3">
        <f t="shared" si="123"/>
        <v>9.5249002364239388E-6</v>
      </c>
      <c r="M1497" s="3">
        <f t="shared" si="124"/>
        <v>1.0000569000999999</v>
      </c>
    </row>
    <row r="1498" spans="8:13" x14ac:dyDescent="0.35">
      <c r="H1498" s="3">
        <v>73.650000000000006</v>
      </c>
      <c r="I1498" s="3">
        <v>3.8322930000000001E-4</v>
      </c>
      <c r="J1498" s="3">
        <v>0.99967349999999999</v>
      </c>
      <c r="K1498" s="3">
        <f t="shared" ref="K1498:K1561" si="125">0.5*(1+TANH((H1498-$I$21/2)/$I$20))</f>
        <v>0.99999070557479475</v>
      </c>
      <c r="L1498" s="3">
        <f t="shared" ref="L1498:L1561" si="126">0.5*(1-TANH((H1498-$I$21/2)/$I$20))</f>
        <v>9.2944252052529208E-6</v>
      </c>
      <c r="M1498" s="3">
        <f t="shared" ref="M1498:M1561" si="127">SUM(I1498:J1498)</f>
        <v>1.0000567293</v>
      </c>
    </row>
    <row r="1499" spans="8:13" x14ac:dyDescent="0.35">
      <c r="H1499" s="3">
        <v>73.7</v>
      </c>
      <c r="I1499" s="3">
        <v>3.7851840000000002E-4</v>
      </c>
      <c r="J1499" s="3">
        <v>0.99967810000000001</v>
      </c>
      <c r="K1499" s="3">
        <f t="shared" si="125"/>
        <v>0.99999093047304732</v>
      </c>
      <c r="L1499" s="3">
        <f t="shared" si="126"/>
        <v>9.0695269526763767E-6</v>
      </c>
      <c r="M1499" s="3">
        <f t="shared" si="127"/>
        <v>1.0000566183999999</v>
      </c>
    </row>
    <row r="1500" spans="8:13" x14ac:dyDescent="0.35">
      <c r="H1500" s="3">
        <v>73.75</v>
      </c>
      <c r="I1500" s="3">
        <v>3.738665E-4</v>
      </c>
      <c r="J1500" s="3">
        <v>0.99968259999999998</v>
      </c>
      <c r="K1500" s="3">
        <f t="shared" si="125"/>
        <v>0.99999114992945981</v>
      </c>
      <c r="L1500" s="3">
        <f t="shared" si="126"/>
        <v>8.8500705401894919E-6</v>
      </c>
      <c r="M1500" s="3">
        <f t="shared" si="127"/>
        <v>1.0000564665</v>
      </c>
    </row>
    <row r="1501" spans="8:13" x14ac:dyDescent="0.35">
      <c r="H1501" s="3">
        <v>73.8</v>
      </c>
      <c r="I1501" s="3">
        <v>3.6927280000000003E-4</v>
      </c>
      <c r="J1501" s="3">
        <v>0.99968699999999999</v>
      </c>
      <c r="K1501" s="3">
        <f t="shared" si="125"/>
        <v>0.99999136407570544</v>
      </c>
      <c r="L1501" s="3">
        <f t="shared" si="126"/>
        <v>8.6359242945088788E-6</v>
      </c>
      <c r="M1501" s="3">
        <f t="shared" si="127"/>
        <v>1.0000562728</v>
      </c>
    </row>
    <row r="1502" spans="8:13" x14ac:dyDescent="0.35">
      <c r="H1502" s="3">
        <v>73.849999999999994</v>
      </c>
      <c r="I1502" s="3">
        <v>3.6473670000000002E-4</v>
      </c>
      <c r="J1502" s="3">
        <v>0.99969140000000001</v>
      </c>
      <c r="K1502" s="3">
        <f t="shared" si="125"/>
        <v>0.99999157304027164</v>
      </c>
      <c r="L1502" s="3">
        <f t="shared" si="126"/>
        <v>8.4269597283581632E-6</v>
      </c>
      <c r="M1502" s="3">
        <f t="shared" si="127"/>
        <v>1.0000561367</v>
      </c>
    </row>
    <row r="1503" spans="8:13" x14ac:dyDescent="0.35">
      <c r="H1503" s="3">
        <v>73.900000000000006</v>
      </c>
      <c r="I1503" s="3">
        <v>3.602573E-4</v>
      </c>
      <c r="J1503" s="3">
        <v>0.99969580000000002</v>
      </c>
      <c r="K1503" s="3">
        <f t="shared" si="125"/>
        <v>0.99999177694853714</v>
      </c>
      <c r="L1503" s="3">
        <f t="shared" si="126"/>
        <v>8.2230514628633955E-6</v>
      </c>
      <c r="M1503" s="3">
        <f t="shared" si="127"/>
        <v>1.0000560573000001</v>
      </c>
    </row>
    <row r="1504" spans="8:13" x14ac:dyDescent="0.35">
      <c r="H1504" s="3">
        <v>73.95</v>
      </c>
      <c r="I1504" s="3">
        <v>3.5583400000000002E-4</v>
      </c>
      <c r="J1504" s="3">
        <v>0.99970000000000003</v>
      </c>
      <c r="K1504" s="3">
        <f t="shared" si="125"/>
        <v>0.99999197592284683</v>
      </c>
      <c r="L1504" s="3">
        <f t="shared" si="126"/>
        <v>8.0240771532236188E-6</v>
      </c>
      <c r="M1504" s="3">
        <f t="shared" si="127"/>
        <v>1.0000558340000001</v>
      </c>
    </row>
    <row r="1505" spans="8:13" x14ac:dyDescent="0.35">
      <c r="H1505" s="3">
        <v>74</v>
      </c>
      <c r="I1505" s="3">
        <v>3.5146590000000001E-4</v>
      </c>
      <c r="J1505" s="3">
        <v>0.99970420000000004</v>
      </c>
      <c r="K1505" s="3">
        <f t="shared" si="125"/>
        <v>0.99999217008258534</v>
      </c>
      <c r="L1505" s="3">
        <f t="shared" si="126"/>
        <v>7.8299174146589934E-6</v>
      </c>
      <c r="M1505" s="3">
        <f t="shared" si="127"/>
        <v>1.0000556658999999</v>
      </c>
    </row>
    <row r="1506" spans="8:13" x14ac:dyDescent="0.35">
      <c r="H1506" s="3">
        <v>74.05</v>
      </c>
      <c r="I1506" s="3">
        <v>3.4715240000000001E-4</v>
      </c>
      <c r="J1506" s="3">
        <v>0.99970840000000005</v>
      </c>
      <c r="K1506" s="3">
        <f t="shared" si="125"/>
        <v>0.99999235954424881</v>
      </c>
      <c r="L1506" s="3">
        <f t="shared" si="126"/>
        <v>7.6404557511344784E-6</v>
      </c>
      <c r="M1506" s="3">
        <f t="shared" si="127"/>
        <v>1.0000555524000001</v>
      </c>
    </row>
    <row r="1507" spans="8:13" x14ac:dyDescent="0.35">
      <c r="H1507" s="3">
        <v>74.099999999999994</v>
      </c>
      <c r="I1507" s="3">
        <v>3.4289280000000002E-4</v>
      </c>
      <c r="J1507" s="3">
        <v>0.9997125</v>
      </c>
      <c r="K1507" s="3">
        <f t="shared" si="125"/>
        <v>0.99999254442151486</v>
      </c>
      <c r="L1507" s="3">
        <f t="shared" si="126"/>
        <v>7.4555784851382256E-6</v>
      </c>
      <c r="M1507" s="3">
        <f t="shared" si="127"/>
        <v>1.0000553928</v>
      </c>
    </row>
    <row r="1508" spans="8:13" x14ac:dyDescent="0.35">
      <c r="H1508" s="3">
        <v>74.150000000000006</v>
      </c>
      <c r="I1508" s="3">
        <v>3.3868640000000002E-4</v>
      </c>
      <c r="J1508" s="3">
        <v>0.99971650000000001</v>
      </c>
      <c r="K1508" s="3">
        <f t="shared" si="125"/>
        <v>0.99999272482531021</v>
      </c>
      <c r="L1508" s="3">
        <f t="shared" si="126"/>
        <v>7.2751746897914416E-6</v>
      </c>
      <c r="M1508" s="3">
        <f t="shared" si="127"/>
        <v>1.0000551864</v>
      </c>
    </row>
    <row r="1509" spans="8:13" x14ac:dyDescent="0.35">
      <c r="H1509" s="3">
        <v>74.2</v>
      </c>
      <c r="I1509" s="3">
        <v>3.3453239999999999E-4</v>
      </c>
      <c r="J1509" s="3">
        <v>0.99972050000000001</v>
      </c>
      <c r="K1509" s="3">
        <f t="shared" si="125"/>
        <v>0.9999929008638776</v>
      </c>
      <c r="L1509" s="3">
        <f t="shared" si="126"/>
        <v>7.0991361224015392E-6</v>
      </c>
      <c r="M1509" s="3">
        <f t="shared" si="127"/>
        <v>1.0000550323999999</v>
      </c>
    </row>
    <row r="1510" spans="8:13" x14ac:dyDescent="0.35">
      <c r="H1510" s="3">
        <v>74.25</v>
      </c>
      <c r="I1510" s="3">
        <v>3.3043029999999999E-4</v>
      </c>
      <c r="J1510" s="3">
        <v>0.99972450000000002</v>
      </c>
      <c r="K1510" s="3">
        <f t="shared" si="125"/>
        <v>0.99999307264284121</v>
      </c>
      <c r="L1510" s="3">
        <f t="shared" si="126"/>
        <v>6.9273571587924465E-6</v>
      </c>
      <c r="M1510" s="3">
        <f t="shared" si="127"/>
        <v>1.0000549302999999</v>
      </c>
    </row>
    <row r="1511" spans="8:13" x14ac:dyDescent="0.35">
      <c r="H1511" s="3">
        <v>74.3</v>
      </c>
      <c r="I1511" s="3">
        <v>3.2637930000000001E-4</v>
      </c>
      <c r="J1511" s="3">
        <v>0.99972839999999996</v>
      </c>
      <c r="K1511" s="3">
        <f t="shared" si="125"/>
        <v>0.99999324026526915</v>
      </c>
      <c r="L1511" s="3">
        <f t="shared" si="126"/>
        <v>6.7597347307990496E-6</v>
      </c>
      <c r="M1511" s="3">
        <f t="shared" si="127"/>
        <v>1.0000547792999999</v>
      </c>
    </row>
    <row r="1512" spans="8:13" x14ac:dyDescent="0.35">
      <c r="H1512" s="3">
        <v>74.349999999999994</v>
      </c>
      <c r="I1512" s="3">
        <v>3.2237880000000001E-4</v>
      </c>
      <c r="J1512" s="3">
        <v>0.99973219999999996</v>
      </c>
      <c r="K1512" s="3">
        <f t="shared" si="125"/>
        <v>0.99999340383173574</v>
      </c>
      <c r="L1512" s="3">
        <f t="shared" si="126"/>
        <v>6.5961682642612374E-6</v>
      </c>
      <c r="M1512" s="3">
        <f t="shared" si="127"/>
        <v>1.0000545787999999</v>
      </c>
    </row>
    <row r="1513" spans="8:13" x14ac:dyDescent="0.35">
      <c r="H1513" s="3">
        <v>74.400000000000006</v>
      </c>
      <c r="I1513" s="3">
        <v>3.1842809999999997E-4</v>
      </c>
      <c r="J1513" s="3">
        <v>0.99973599999999996</v>
      </c>
      <c r="K1513" s="3">
        <f t="shared" si="125"/>
        <v>0.99999356344038182</v>
      </c>
      <c r="L1513" s="3">
        <f t="shared" si="126"/>
        <v>6.4365596182391904E-6</v>
      </c>
      <c r="M1513" s="3">
        <f t="shared" si="127"/>
        <v>1.0000544280999999</v>
      </c>
    </row>
    <row r="1514" spans="8:13" x14ac:dyDescent="0.35">
      <c r="H1514" s="3">
        <v>74.45</v>
      </c>
      <c r="I1514" s="3">
        <v>3.1452660000000002E-4</v>
      </c>
      <c r="J1514" s="3">
        <v>0.99973970000000001</v>
      </c>
      <c r="K1514" s="3">
        <f t="shared" si="125"/>
        <v>0.99999371918697355</v>
      </c>
      <c r="L1514" s="3">
        <f t="shared" si="126"/>
        <v>6.2808130264491169E-6</v>
      </c>
      <c r="M1514" s="3">
        <f t="shared" si="127"/>
        <v>1.0000542266000001</v>
      </c>
    </row>
    <row r="1515" spans="8:13" x14ac:dyDescent="0.35">
      <c r="H1515" s="3">
        <v>74.5</v>
      </c>
      <c r="I1515" s="3">
        <v>3.1067369999999999E-4</v>
      </c>
      <c r="J1515" s="3">
        <v>0.99974339999999995</v>
      </c>
      <c r="K1515" s="3">
        <f t="shared" si="125"/>
        <v>0.99999387116496008</v>
      </c>
      <c r="L1515" s="3">
        <f t="shared" si="126"/>
        <v>6.1288350399757441E-6</v>
      </c>
      <c r="M1515" s="3">
        <f t="shared" si="127"/>
        <v>1.0000540736999999</v>
      </c>
    </row>
    <row r="1516" spans="8:13" x14ac:dyDescent="0.35">
      <c r="H1516" s="3">
        <v>74.55</v>
      </c>
      <c r="I1516" s="3">
        <v>3.0686880000000002E-4</v>
      </c>
      <c r="J1516" s="3">
        <v>0.9997471</v>
      </c>
      <c r="K1516" s="3">
        <f t="shared" si="125"/>
        <v>0.99999401946552924</v>
      </c>
      <c r="L1516" s="3">
        <f t="shared" si="126"/>
        <v>5.9805344707619668E-6</v>
      </c>
      <c r="M1516" s="3">
        <f t="shared" si="127"/>
        <v>1.0000539688000001</v>
      </c>
    </row>
    <row r="1517" spans="8:13" x14ac:dyDescent="0.35">
      <c r="H1517" s="3">
        <v>74.599999999999994</v>
      </c>
      <c r="I1517" s="3">
        <v>3.0311109999999999E-4</v>
      </c>
      <c r="J1517" s="3">
        <v>0.99975069999999999</v>
      </c>
      <c r="K1517" s="3">
        <f t="shared" si="125"/>
        <v>0.99999416417766285</v>
      </c>
      <c r="L1517" s="3">
        <f t="shared" si="126"/>
        <v>5.8358223372079188E-6</v>
      </c>
      <c r="M1517" s="3">
        <f t="shared" si="127"/>
        <v>1.0000538110999999</v>
      </c>
    </row>
    <row r="1518" spans="8:13" x14ac:dyDescent="0.35">
      <c r="H1518" s="3">
        <v>74.650000000000006</v>
      </c>
      <c r="I1518" s="3">
        <v>2.9940019999999997E-4</v>
      </c>
      <c r="J1518" s="3">
        <v>0.99975420000000004</v>
      </c>
      <c r="K1518" s="3">
        <f t="shared" si="125"/>
        <v>0.99999430538818923</v>
      </c>
      <c r="L1518" s="3">
        <f t="shared" si="126"/>
        <v>5.6946118107692456E-6</v>
      </c>
      <c r="M1518" s="3">
        <f t="shared" si="127"/>
        <v>1.0000536002</v>
      </c>
    </row>
    <row r="1519" spans="8:13" x14ac:dyDescent="0.35">
      <c r="H1519" s="3">
        <v>74.7</v>
      </c>
      <c r="I1519" s="3">
        <v>2.9573529999999998E-4</v>
      </c>
      <c r="J1519" s="3">
        <v>0.99975769999999997</v>
      </c>
      <c r="K1519" s="3">
        <f t="shared" si="125"/>
        <v>0.99999444318183617</v>
      </c>
      <c r="L1519" s="3">
        <f t="shared" si="126"/>
        <v>5.5568181638876446E-6</v>
      </c>
      <c r="M1519" s="3">
        <f t="shared" si="127"/>
        <v>1.0000534352999999</v>
      </c>
    </row>
    <row r="1520" spans="8:13" x14ac:dyDescent="0.35">
      <c r="H1520" s="3">
        <v>74.75</v>
      </c>
      <c r="I1520" s="3">
        <v>2.9211599999999998E-4</v>
      </c>
      <c r="J1520" s="3">
        <v>0.99976109999999996</v>
      </c>
      <c r="K1520" s="3">
        <f t="shared" si="125"/>
        <v>0.99999457764128086</v>
      </c>
      <c r="L1520" s="3">
        <f t="shared" si="126"/>
        <v>5.4223587190871392E-6</v>
      </c>
      <c r="M1520" s="3">
        <f t="shared" si="127"/>
        <v>1.000053216</v>
      </c>
    </row>
    <row r="1521" spans="8:13" x14ac:dyDescent="0.35">
      <c r="H1521" s="3">
        <v>74.8</v>
      </c>
      <c r="I1521" s="3">
        <v>2.8854169999999998E-4</v>
      </c>
      <c r="J1521" s="3">
        <v>0.99976449999999994</v>
      </c>
      <c r="K1521" s="3">
        <f t="shared" si="125"/>
        <v>0.99999470884720076</v>
      </c>
      <c r="L1521" s="3">
        <f t="shared" si="126"/>
        <v>5.2911527991805762E-6</v>
      </c>
      <c r="M1521" s="3">
        <f t="shared" si="127"/>
        <v>1.0000530417</v>
      </c>
    </row>
    <row r="1522" spans="8:13" x14ac:dyDescent="0.35">
      <c r="H1522" s="3">
        <v>74.849999999999994</v>
      </c>
      <c r="I1522" s="3">
        <v>2.8501170000000002E-4</v>
      </c>
      <c r="J1522" s="3">
        <v>0.99976790000000004</v>
      </c>
      <c r="K1522" s="3">
        <f t="shared" si="125"/>
        <v>0.99999483687832058</v>
      </c>
      <c r="L1522" s="3">
        <f t="shared" si="126"/>
        <v>5.1631216794190138E-6</v>
      </c>
      <c r="M1522" s="3">
        <f t="shared" si="127"/>
        <v>1.0000529117000001</v>
      </c>
    </row>
    <row r="1523" spans="8:13" x14ac:dyDescent="0.35">
      <c r="H1523" s="3">
        <v>74.900000000000006</v>
      </c>
      <c r="I1523" s="3">
        <v>2.8152549999999998E-4</v>
      </c>
      <c r="J1523" s="3">
        <v>0.99977119999999997</v>
      </c>
      <c r="K1523" s="3">
        <f t="shared" si="125"/>
        <v>0.99999496181146053</v>
      </c>
      <c r="L1523" s="3">
        <f t="shared" si="126"/>
        <v>5.0381885395300863E-6</v>
      </c>
      <c r="M1523" s="3">
        <f t="shared" si="127"/>
        <v>1.0000527255</v>
      </c>
    </row>
    <row r="1524" spans="8:13" x14ac:dyDescent="0.35">
      <c r="H1524" s="3">
        <v>74.95</v>
      </c>
      <c r="I1524" s="3">
        <v>2.7808260000000001E-4</v>
      </c>
      <c r="J1524" s="3">
        <v>0.99977450000000001</v>
      </c>
      <c r="K1524" s="3">
        <f t="shared" si="125"/>
        <v>0.99999508372158197</v>
      </c>
      <c r="L1524" s="3">
        <f t="shared" si="126"/>
        <v>4.9162784180323271E-6</v>
      </c>
      <c r="M1524" s="3">
        <f t="shared" si="127"/>
        <v>1.0000525826</v>
      </c>
    </row>
    <row r="1525" spans="8:13" x14ac:dyDescent="0.35">
      <c r="H1525" s="3">
        <v>75</v>
      </c>
      <c r="I1525" s="3">
        <v>2.7468229999999999E-4</v>
      </c>
      <c r="J1525" s="3">
        <v>0.99977769999999999</v>
      </c>
      <c r="K1525" s="3">
        <f t="shared" si="125"/>
        <v>0.99999520268183217</v>
      </c>
      <c r="L1525" s="3">
        <f t="shared" si="126"/>
        <v>4.7973181677707366E-6</v>
      </c>
      <c r="M1525" s="3">
        <f t="shared" si="127"/>
        <v>1.0000523823</v>
      </c>
    </row>
    <row r="1526" spans="8:13" x14ac:dyDescent="0.35">
      <c r="H1526" s="3">
        <v>75.05</v>
      </c>
      <c r="I1526" s="3">
        <v>2.7132419999999999E-4</v>
      </c>
      <c r="J1526" s="3">
        <v>0.99978089999999997</v>
      </c>
      <c r="K1526" s="3">
        <f t="shared" si="125"/>
        <v>0.99999531876358916</v>
      </c>
      <c r="L1526" s="3">
        <f t="shared" si="126"/>
        <v>4.681236410841727E-6</v>
      </c>
      <c r="M1526" s="3">
        <f t="shared" si="127"/>
        <v>1.0000522242000001</v>
      </c>
    </row>
    <row r="1527" spans="8:13" x14ac:dyDescent="0.35">
      <c r="H1527" s="3">
        <v>75.099999999999994</v>
      </c>
      <c r="I1527" s="3">
        <v>2.6800769999999998E-4</v>
      </c>
      <c r="J1527" s="3">
        <v>0.99978400000000001</v>
      </c>
      <c r="K1527" s="3">
        <f t="shared" si="125"/>
        <v>0.99999543203650332</v>
      </c>
      <c r="L1527" s="3">
        <f t="shared" si="126"/>
        <v>4.5679634966822036E-6</v>
      </c>
      <c r="M1527" s="3">
        <f t="shared" si="127"/>
        <v>1.0000520076999999</v>
      </c>
    </row>
    <row r="1528" spans="8:13" x14ac:dyDescent="0.35">
      <c r="H1528" s="3">
        <v>75.150000000000006</v>
      </c>
      <c r="I1528" s="3">
        <v>2.6473220000000001E-4</v>
      </c>
      <c r="J1528" s="3">
        <v>0.99978710000000004</v>
      </c>
      <c r="K1528" s="3">
        <f t="shared" si="125"/>
        <v>0.99999554256853984</v>
      </c>
      <c r="L1528" s="3">
        <f t="shared" si="126"/>
        <v>4.457431460103134E-6</v>
      </c>
      <c r="M1528" s="3">
        <f t="shared" si="127"/>
        <v>1.0000518322</v>
      </c>
    </row>
    <row r="1529" spans="8:13" x14ac:dyDescent="0.35">
      <c r="H1529" s="3">
        <v>75.2</v>
      </c>
      <c r="I1529" s="3">
        <v>2.6149739999999999E-4</v>
      </c>
      <c r="J1529" s="3">
        <v>0.99979019999999996</v>
      </c>
      <c r="K1529" s="3">
        <f t="shared" si="125"/>
        <v>0.99999565042601968</v>
      </c>
      <c r="L1529" s="3">
        <f t="shared" si="126"/>
        <v>4.3495739803778299E-6</v>
      </c>
      <c r="M1529" s="3">
        <f t="shared" si="127"/>
        <v>1.0000516974</v>
      </c>
    </row>
    <row r="1530" spans="8:13" x14ac:dyDescent="0.35">
      <c r="H1530" s="3">
        <v>75.25</v>
      </c>
      <c r="I1530" s="3">
        <v>2.5830249999999998E-4</v>
      </c>
      <c r="J1530" s="3">
        <v>0.99979320000000005</v>
      </c>
      <c r="K1530" s="3">
        <f t="shared" si="125"/>
        <v>0.9999957556736585</v>
      </c>
      <c r="L1530" s="3">
        <f t="shared" si="126"/>
        <v>4.244326341440452E-6</v>
      </c>
      <c r="M1530" s="3">
        <f t="shared" si="127"/>
        <v>1.0000515025000001</v>
      </c>
    </row>
    <row r="1531" spans="8:13" x14ac:dyDescent="0.35">
      <c r="H1531" s="3">
        <v>75.3</v>
      </c>
      <c r="I1531" s="3">
        <v>2.5514720000000002E-4</v>
      </c>
      <c r="J1531" s="3">
        <v>0.99979620000000002</v>
      </c>
      <c r="K1531" s="3">
        <f t="shared" si="125"/>
        <v>0.99999585837460681</v>
      </c>
      <c r="L1531" s="3">
        <f t="shared" si="126"/>
        <v>4.1416253931947367E-6</v>
      </c>
      <c r="M1531" s="3">
        <f t="shared" si="127"/>
        <v>1.0000513472000001</v>
      </c>
    </row>
    <row r="1532" spans="8:13" x14ac:dyDescent="0.35">
      <c r="H1532" s="3">
        <v>75.349999999999994</v>
      </c>
      <c r="I1532" s="3">
        <v>2.5203090000000002E-4</v>
      </c>
      <c r="J1532" s="3">
        <v>0.99979910000000005</v>
      </c>
      <c r="K1532" s="3">
        <f t="shared" si="125"/>
        <v>0.9999959585904864</v>
      </c>
      <c r="L1532" s="3">
        <f t="shared" si="126"/>
        <v>4.0414095135998807E-6</v>
      </c>
      <c r="M1532" s="3">
        <f t="shared" si="127"/>
        <v>1.0000511309</v>
      </c>
    </row>
    <row r="1533" spans="8:13" x14ac:dyDescent="0.35">
      <c r="H1533" s="3">
        <v>75.400000000000006</v>
      </c>
      <c r="I1533" s="3">
        <v>2.4895320000000001E-4</v>
      </c>
      <c r="J1533" s="3">
        <v>0.99980199999999997</v>
      </c>
      <c r="K1533" s="3">
        <f t="shared" si="125"/>
        <v>0.99999605638142841</v>
      </c>
      <c r="L1533" s="3">
        <f t="shared" si="126"/>
        <v>3.9436185715890915E-6</v>
      </c>
      <c r="M1533" s="3">
        <f t="shared" si="127"/>
        <v>1.0000509531999999</v>
      </c>
    </row>
    <row r="1534" spans="8:13" x14ac:dyDescent="0.35">
      <c r="H1534" s="3">
        <v>75.45</v>
      </c>
      <c r="I1534" s="3">
        <v>2.4591339999999998E-4</v>
      </c>
      <c r="J1534" s="3">
        <v>0.9998049</v>
      </c>
      <c r="K1534" s="3">
        <f t="shared" si="125"/>
        <v>0.99999615180610901</v>
      </c>
      <c r="L1534" s="3">
        <f t="shared" si="126"/>
        <v>3.8481938909873392E-6</v>
      </c>
      <c r="M1534" s="3">
        <f t="shared" si="127"/>
        <v>1.0000508133999999</v>
      </c>
    </row>
    <row r="1535" spans="8:13" x14ac:dyDescent="0.35">
      <c r="H1535" s="3">
        <v>75.5</v>
      </c>
      <c r="I1535" s="3">
        <v>2.429113E-4</v>
      </c>
      <c r="J1535" s="3">
        <v>0.99980769999999997</v>
      </c>
      <c r="K1535" s="3">
        <f t="shared" si="125"/>
        <v>0.99999624492178452</v>
      </c>
      <c r="L1535" s="3">
        <f t="shared" si="126"/>
        <v>3.7550782154838203E-6</v>
      </c>
      <c r="M1535" s="3">
        <f t="shared" si="127"/>
        <v>1.0000506113000001</v>
      </c>
    </row>
    <row r="1536" spans="8:13" x14ac:dyDescent="0.35">
      <c r="H1536" s="3">
        <v>75.55</v>
      </c>
      <c r="I1536" s="3">
        <v>2.3994620000000001E-4</v>
      </c>
      <c r="J1536" s="3">
        <v>0.99981050000000005</v>
      </c>
      <c r="K1536" s="3">
        <f t="shared" si="125"/>
        <v>0.9999963357843259</v>
      </c>
      <c r="L1536" s="3">
        <f t="shared" si="126"/>
        <v>3.664215674104021E-6</v>
      </c>
      <c r="M1536" s="3">
        <f t="shared" si="127"/>
        <v>1.0000504461999999</v>
      </c>
    </row>
    <row r="1537" spans="8:13" x14ac:dyDescent="0.35">
      <c r="H1537" s="3">
        <v>75.599999999999994</v>
      </c>
      <c r="I1537" s="3">
        <v>2.3701780000000001E-4</v>
      </c>
      <c r="J1537" s="3">
        <v>0.99981319999999996</v>
      </c>
      <c r="K1537" s="3">
        <f t="shared" si="125"/>
        <v>0.99999642444825199</v>
      </c>
      <c r="L1537" s="3">
        <f t="shared" si="126"/>
        <v>3.5755517480695609E-6</v>
      </c>
      <c r="M1537" s="3">
        <f t="shared" si="127"/>
        <v>1.0000502177999999</v>
      </c>
    </row>
    <row r="1538" spans="8:13" x14ac:dyDescent="0.35">
      <c r="H1538" s="3">
        <v>75.650000000000006</v>
      </c>
      <c r="I1538" s="3">
        <v>2.3412540000000001E-4</v>
      </c>
      <c r="J1538" s="3">
        <v>0.99981589999999998</v>
      </c>
      <c r="K1538" s="3">
        <f t="shared" si="125"/>
        <v>0.99999651096676279</v>
      </c>
      <c r="L1538" s="3">
        <f t="shared" si="126"/>
        <v>3.4890332372139454E-6</v>
      </c>
      <c r="M1538" s="3">
        <f t="shared" si="127"/>
        <v>1.0000500254</v>
      </c>
    </row>
    <row r="1539" spans="8:13" x14ac:dyDescent="0.35">
      <c r="H1539" s="3">
        <v>75.7</v>
      </c>
      <c r="I1539" s="3">
        <v>2.312688E-4</v>
      </c>
      <c r="J1539" s="3">
        <v>0.9998186</v>
      </c>
      <c r="K1539" s="3">
        <f t="shared" si="125"/>
        <v>0.99999659539177099</v>
      </c>
      <c r="L1539" s="3">
        <f t="shared" si="126"/>
        <v>3.4046082290073443E-6</v>
      </c>
      <c r="M1539" s="3">
        <f t="shared" si="127"/>
        <v>1.0000498687999999</v>
      </c>
    </row>
    <row r="1540" spans="8:13" x14ac:dyDescent="0.35">
      <c r="H1540" s="3">
        <v>75.75</v>
      </c>
      <c r="I1540" s="3">
        <v>2.284474E-4</v>
      </c>
      <c r="J1540" s="3">
        <v>0.99982119999999997</v>
      </c>
      <c r="K1540" s="3">
        <f t="shared" si="125"/>
        <v>0.99999667777393275</v>
      </c>
      <c r="L1540" s="3">
        <f t="shared" si="126"/>
        <v>3.3222260672483017E-6</v>
      </c>
      <c r="M1540" s="3">
        <f t="shared" si="127"/>
        <v>1.0000496474</v>
      </c>
    </row>
    <row r="1541" spans="8:13" x14ac:dyDescent="0.35">
      <c r="H1541" s="3">
        <v>75.8</v>
      </c>
      <c r="I1541" s="3">
        <v>2.2566090000000001E-4</v>
      </c>
      <c r="J1541" s="3">
        <v>0.99982380000000004</v>
      </c>
      <c r="K1541" s="3">
        <f t="shared" si="125"/>
        <v>0.99999675816267941</v>
      </c>
      <c r="L1541" s="3">
        <f t="shared" si="126"/>
        <v>3.2418373205889139E-6</v>
      </c>
      <c r="M1541" s="3">
        <f t="shared" si="127"/>
        <v>1.0000494609000001</v>
      </c>
    </row>
    <row r="1542" spans="8:13" x14ac:dyDescent="0.35">
      <c r="H1542" s="3">
        <v>75.849999999999994</v>
      </c>
      <c r="I1542" s="3">
        <v>2.229086E-4</v>
      </c>
      <c r="J1542" s="3">
        <v>0.9998264</v>
      </c>
      <c r="K1542" s="3">
        <f t="shared" si="125"/>
        <v>0.99999683660624505</v>
      </c>
      <c r="L1542" s="3">
        <f t="shared" si="126"/>
        <v>3.1633937548902757E-6</v>
      </c>
      <c r="M1542" s="3">
        <f t="shared" si="127"/>
        <v>1.0000493086</v>
      </c>
    </row>
    <row r="1543" spans="8:13" x14ac:dyDescent="0.35">
      <c r="H1543" s="3">
        <v>75.900000000000006</v>
      </c>
      <c r="I1543" s="3">
        <v>2.2019030000000001E-4</v>
      </c>
      <c r="J1543" s="3">
        <v>0.99982890000000002</v>
      </c>
      <c r="K1543" s="3">
        <f t="shared" si="125"/>
        <v>0.99999691315169759</v>
      </c>
      <c r="L1543" s="3">
        <f t="shared" si="126"/>
        <v>3.0868483024137916E-6</v>
      </c>
      <c r="M1543" s="3">
        <f t="shared" si="127"/>
        <v>1.0000490903000001</v>
      </c>
    </row>
    <row r="1544" spans="8:13" x14ac:dyDescent="0.35">
      <c r="H1544" s="3">
        <v>75.95</v>
      </c>
      <c r="I1544" s="3">
        <v>2.1750550000000001E-4</v>
      </c>
      <c r="J1544" s="3">
        <v>0.99983140000000004</v>
      </c>
      <c r="K1544" s="3">
        <f t="shared" si="125"/>
        <v>0.99999698784496593</v>
      </c>
      <c r="L1544" s="3">
        <f t="shared" si="126"/>
        <v>3.0121550340100889E-6</v>
      </c>
      <c r="M1544" s="3">
        <f t="shared" si="127"/>
        <v>1.0000489055000001</v>
      </c>
    </row>
    <row r="1545" spans="8:13" x14ac:dyDescent="0.35">
      <c r="H1545" s="3">
        <v>76</v>
      </c>
      <c r="I1545" s="3">
        <v>2.1485380000000001E-4</v>
      </c>
      <c r="J1545" s="3">
        <v>0.99983390000000005</v>
      </c>
      <c r="K1545" s="3">
        <f t="shared" si="125"/>
        <v>0.99999706073086714</v>
      </c>
      <c r="L1545" s="3">
        <f t="shared" si="126"/>
        <v>2.9392691328622433E-6</v>
      </c>
      <c r="M1545" s="3">
        <f t="shared" si="127"/>
        <v>1.0000487538</v>
      </c>
    </row>
    <row r="1546" spans="8:13" x14ac:dyDescent="0.35">
      <c r="H1546" s="3">
        <v>76.05</v>
      </c>
      <c r="I1546" s="3">
        <v>2.122347E-4</v>
      </c>
      <c r="J1546" s="3">
        <v>0.99983630000000001</v>
      </c>
      <c r="K1546" s="3">
        <f t="shared" si="125"/>
        <v>0.99999713185313399</v>
      </c>
      <c r="L1546" s="3">
        <f t="shared" si="126"/>
        <v>2.8681468660085585E-6</v>
      </c>
      <c r="M1546" s="3">
        <f t="shared" si="127"/>
        <v>1.0000485347000001</v>
      </c>
    </row>
    <row r="1547" spans="8:13" x14ac:dyDescent="0.35">
      <c r="H1547" s="3">
        <v>76.099999999999994</v>
      </c>
      <c r="I1547" s="3">
        <v>2.0964780000000001E-4</v>
      </c>
      <c r="J1547" s="3">
        <v>0.99983869999999997</v>
      </c>
      <c r="K1547" s="3">
        <f t="shared" si="125"/>
        <v>0.9999972012544418</v>
      </c>
      <c r="L1547" s="3">
        <f t="shared" si="126"/>
        <v>2.7987455582523246E-6</v>
      </c>
      <c r="M1547" s="3">
        <f t="shared" si="127"/>
        <v>1.0000483478</v>
      </c>
    </row>
    <row r="1548" spans="8:13" x14ac:dyDescent="0.35">
      <c r="H1548" s="3">
        <v>76.150000000000006</v>
      </c>
      <c r="I1548" s="3">
        <v>2.070928E-4</v>
      </c>
      <c r="J1548" s="3">
        <v>0.99984110000000004</v>
      </c>
      <c r="K1548" s="3">
        <f t="shared" si="125"/>
        <v>0.99999726897643226</v>
      </c>
      <c r="L1548" s="3">
        <f t="shared" si="126"/>
        <v>2.7310235677369121E-6</v>
      </c>
      <c r="M1548" s="3">
        <f t="shared" si="127"/>
        <v>1.0000481928</v>
      </c>
    </row>
    <row r="1549" spans="8:13" x14ac:dyDescent="0.35">
      <c r="H1549" s="3">
        <v>76.2</v>
      </c>
      <c r="I1549" s="3">
        <v>2.0456930000000001E-4</v>
      </c>
      <c r="J1549" s="3">
        <v>0.9998435</v>
      </c>
      <c r="K1549" s="3">
        <f t="shared" si="125"/>
        <v>0.99999733505973998</v>
      </c>
      <c r="L1549" s="3">
        <f t="shared" si="126"/>
        <v>2.6649402599665528E-6</v>
      </c>
      <c r="M1549" s="3">
        <f t="shared" si="127"/>
        <v>1.0000480693</v>
      </c>
    </row>
    <row r="1550" spans="8:13" x14ac:dyDescent="0.35">
      <c r="H1550" s="3">
        <v>76.25</v>
      </c>
      <c r="I1550" s="3">
        <v>2.020767E-4</v>
      </c>
      <c r="J1550" s="3">
        <v>0.99984580000000001</v>
      </c>
      <c r="K1550" s="3">
        <f t="shared" si="125"/>
        <v>0.99999739954401656</v>
      </c>
      <c r="L1550" s="3">
        <f t="shared" si="126"/>
        <v>2.6004559834369445E-6</v>
      </c>
      <c r="M1550" s="3">
        <f t="shared" si="127"/>
        <v>1.0000478767000001</v>
      </c>
    </row>
    <row r="1551" spans="8:13" x14ac:dyDescent="0.35">
      <c r="H1551" s="3">
        <v>76.3</v>
      </c>
      <c r="I1551" s="3">
        <v>1.9961490000000001E-4</v>
      </c>
      <c r="J1551" s="3">
        <v>0.99984799999999996</v>
      </c>
      <c r="K1551" s="3">
        <f t="shared" si="125"/>
        <v>0.99999746246795373</v>
      </c>
      <c r="L1551" s="3">
        <f t="shared" si="126"/>
        <v>2.5375320463205675E-6</v>
      </c>
      <c r="M1551" s="3">
        <f t="shared" si="127"/>
        <v>1.0000476148999999</v>
      </c>
    </row>
    <row r="1552" spans="8:13" x14ac:dyDescent="0.35">
      <c r="H1552" s="3">
        <v>76.349999999999994</v>
      </c>
      <c r="I1552" s="3">
        <v>1.9718329999999999E-4</v>
      </c>
      <c r="J1552" s="3">
        <v>0.99985029999999997</v>
      </c>
      <c r="K1552" s="3">
        <f t="shared" si="125"/>
        <v>0.99999752386930696</v>
      </c>
      <c r="L1552" s="3">
        <f t="shared" si="126"/>
        <v>2.4761306930409788E-6</v>
      </c>
      <c r="M1552" s="3">
        <f t="shared" si="127"/>
        <v>1.0000474832999999</v>
      </c>
    </row>
    <row r="1553" spans="8:13" x14ac:dyDescent="0.35">
      <c r="H1553" s="3">
        <v>76.400000000000006</v>
      </c>
      <c r="I1553" s="3">
        <v>1.947815E-4</v>
      </c>
      <c r="J1553" s="3">
        <v>0.99985250000000003</v>
      </c>
      <c r="K1553" s="3">
        <f t="shared" si="125"/>
        <v>0.99999758378491865</v>
      </c>
      <c r="L1553" s="3">
        <f t="shared" si="126"/>
        <v>2.4162150813467065E-6</v>
      </c>
      <c r="M1553" s="3">
        <f t="shared" si="127"/>
        <v>1.0000472815000001</v>
      </c>
    </row>
    <row r="1554" spans="8:13" x14ac:dyDescent="0.35">
      <c r="H1554" s="3">
        <v>76.45</v>
      </c>
      <c r="I1554" s="3">
        <v>1.9240929999999999E-4</v>
      </c>
      <c r="J1554" s="3">
        <v>0.99985469999999999</v>
      </c>
      <c r="K1554" s="3">
        <f t="shared" si="125"/>
        <v>0.99999764225073928</v>
      </c>
      <c r="L1554" s="3">
        <f t="shared" si="126"/>
        <v>2.3577492607174122E-6</v>
      </c>
      <c r="M1554" s="3">
        <f t="shared" si="127"/>
        <v>1.0000471093000001</v>
      </c>
    </row>
    <row r="1555" spans="8:13" x14ac:dyDescent="0.35">
      <c r="H1555" s="3">
        <v>76.5</v>
      </c>
      <c r="I1555" s="3">
        <v>1.9006620000000001E-4</v>
      </c>
      <c r="J1555" s="3">
        <v>0.99985679999999999</v>
      </c>
      <c r="K1555" s="3">
        <f t="shared" si="125"/>
        <v>0.99999769930184956</v>
      </c>
      <c r="L1555" s="3">
        <f t="shared" si="126"/>
        <v>2.300698150381475E-6</v>
      </c>
      <c r="M1555" s="3">
        <f t="shared" si="127"/>
        <v>1.0000468661999999</v>
      </c>
    </row>
    <row r="1556" spans="8:13" x14ac:dyDescent="0.35">
      <c r="H1556" s="3">
        <v>76.55</v>
      </c>
      <c r="I1556" s="3">
        <v>1.8775199999999999E-4</v>
      </c>
      <c r="J1556" s="3">
        <v>0.99985900000000005</v>
      </c>
      <c r="K1556" s="3">
        <f t="shared" si="125"/>
        <v>0.99999775497248167</v>
      </c>
      <c r="L1556" s="3">
        <f t="shared" si="126"/>
        <v>2.2450275183327761E-6</v>
      </c>
      <c r="M1556" s="3">
        <f t="shared" si="127"/>
        <v>1.000046752</v>
      </c>
    </row>
    <row r="1557" spans="8:13" x14ac:dyDescent="0.35">
      <c r="H1557" s="3">
        <v>76.599999999999994</v>
      </c>
      <c r="I1557" s="3">
        <v>1.854661E-4</v>
      </c>
      <c r="J1557" s="3">
        <v>0.99986109999999995</v>
      </c>
      <c r="K1557" s="3">
        <f t="shared" si="125"/>
        <v>0.99999780929603888</v>
      </c>
      <c r="L1557" s="3">
        <f t="shared" si="126"/>
        <v>2.1907039611801515E-6</v>
      </c>
      <c r="M1557" s="3">
        <f t="shared" si="127"/>
        <v>1.0000465661</v>
      </c>
    </row>
    <row r="1558" spans="8:13" x14ac:dyDescent="0.35">
      <c r="H1558" s="3">
        <v>76.650000000000006</v>
      </c>
      <c r="I1558" s="3">
        <v>1.8320820000000001E-4</v>
      </c>
      <c r="J1558" s="3">
        <v>0.9998631</v>
      </c>
      <c r="K1558" s="3">
        <f t="shared" si="125"/>
        <v>0.99999786230511645</v>
      </c>
      <c r="L1558" s="3">
        <f t="shared" si="126"/>
        <v>2.1376948834972431E-6</v>
      </c>
      <c r="M1558" s="3">
        <f t="shared" si="127"/>
        <v>1.0000463082</v>
      </c>
    </row>
    <row r="1559" spans="8:13" x14ac:dyDescent="0.35">
      <c r="H1559" s="3">
        <v>76.7</v>
      </c>
      <c r="I1559" s="3">
        <v>1.8097809999999999E-4</v>
      </c>
      <c r="J1559" s="3">
        <v>0.99986520000000001</v>
      </c>
      <c r="K1559" s="3">
        <f t="shared" si="125"/>
        <v>0.9999979140315215</v>
      </c>
      <c r="L1559" s="3">
        <f t="shared" si="126"/>
        <v>2.0859684785046184E-6</v>
      </c>
      <c r="M1559" s="3">
        <f t="shared" si="127"/>
        <v>1.0000461781000001</v>
      </c>
    </row>
    <row r="1560" spans="8:13" x14ac:dyDescent="0.35">
      <c r="H1560" s="3">
        <v>76.75</v>
      </c>
      <c r="I1560" s="3">
        <v>1.787754E-4</v>
      </c>
      <c r="J1560" s="3">
        <v>0.99986719999999996</v>
      </c>
      <c r="K1560" s="3">
        <f t="shared" si="125"/>
        <v>0.99999796450629042</v>
      </c>
      <c r="L1560" s="3">
        <f t="shared" si="126"/>
        <v>2.0354937095845571E-6</v>
      </c>
      <c r="M1560" s="3">
        <f t="shared" si="127"/>
        <v>1.0000459754</v>
      </c>
    </row>
    <row r="1561" spans="8:13" x14ac:dyDescent="0.35">
      <c r="H1561" s="3">
        <v>76.8</v>
      </c>
      <c r="I1561" s="3">
        <v>1.7659960000000001E-4</v>
      </c>
      <c r="J1561" s="3">
        <v>0.99986920000000001</v>
      </c>
      <c r="K1561" s="3">
        <f t="shared" si="125"/>
        <v>0.99999801375970965</v>
      </c>
      <c r="L1561" s="3">
        <f t="shared" si="126"/>
        <v>1.9862402903525478E-6</v>
      </c>
      <c r="M1561" s="3">
        <f t="shared" si="127"/>
        <v>1.0000457996000001</v>
      </c>
    </row>
    <row r="1562" spans="8:13" x14ac:dyDescent="0.35">
      <c r="H1562" s="3">
        <v>76.849999999999994</v>
      </c>
      <c r="I1562" s="3">
        <v>1.744506E-4</v>
      </c>
      <c r="J1562" s="3">
        <v>0.99987110000000001</v>
      </c>
      <c r="K1562" s="3">
        <f t="shared" ref="K1562:K1625" si="128">0.5*(1+TANH((H1562-$I$21/2)/$I$20))</f>
        <v>0.99999806182133222</v>
      </c>
      <c r="L1562" s="3">
        <f t="shared" ref="L1562:L1625" si="129">0.5*(1-TANH((H1562-$I$21/2)/$I$20))</f>
        <v>1.9381786677263868E-6</v>
      </c>
      <c r="M1562" s="3">
        <f t="shared" ref="M1562:M1625" si="130">SUM(I1562:J1562)</f>
        <v>1.0000455506000001</v>
      </c>
    </row>
    <row r="1563" spans="8:13" x14ac:dyDescent="0.35">
      <c r="H1563" s="3">
        <v>76.900000000000006</v>
      </c>
      <c r="I1563" s="3">
        <v>1.7232789999999999E-4</v>
      </c>
      <c r="J1563" s="3">
        <v>0.99987309999999996</v>
      </c>
      <c r="K1563" s="3">
        <f t="shared" si="128"/>
        <v>0.99999810871999617</v>
      </c>
      <c r="L1563" s="3">
        <f t="shared" si="129"/>
        <v>1.891280003829543E-6</v>
      </c>
      <c r="M1563" s="3">
        <f t="shared" si="130"/>
        <v>1.0000454279</v>
      </c>
    </row>
    <row r="1564" spans="8:13" x14ac:dyDescent="0.35">
      <c r="H1564" s="3">
        <v>76.95</v>
      </c>
      <c r="I1564" s="3">
        <v>1.702312E-4</v>
      </c>
      <c r="J1564" s="3">
        <v>0.99987499999999996</v>
      </c>
      <c r="K1564" s="3">
        <f t="shared" si="128"/>
        <v>0.99999815448384188</v>
      </c>
      <c r="L1564" s="3">
        <f t="shared" si="129"/>
        <v>1.8455161580610557E-6</v>
      </c>
      <c r="M1564" s="3">
        <f t="shared" si="130"/>
        <v>1.0000452311999999</v>
      </c>
    </row>
    <row r="1565" spans="8:13" x14ac:dyDescent="0.35">
      <c r="H1565" s="3">
        <v>77</v>
      </c>
      <c r="I1565" s="3">
        <v>1.681602E-4</v>
      </c>
      <c r="J1565" s="3">
        <v>0.99987689999999996</v>
      </c>
      <c r="K1565" s="3">
        <f t="shared" si="128"/>
        <v>0.99999819914032873</v>
      </c>
      <c r="L1565" s="3">
        <f t="shared" si="129"/>
        <v>1.800859671274857E-6</v>
      </c>
      <c r="M1565" s="3">
        <f t="shared" si="130"/>
        <v>1.0000450601999999</v>
      </c>
    </row>
    <row r="1566" spans="8:13" x14ac:dyDescent="0.35">
      <c r="H1566" s="3">
        <v>77.05</v>
      </c>
      <c r="I1566" s="3">
        <v>1.6611450000000001E-4</v>
      </c>
      <c r="J1566" s="3">
        <v>0.99987870000000001</v>
      </c>
      <c r="K1566" s="3">
        <f t="shared" si="128"/>
        <v>0.99999824271625148</v>
      </c>
      <c r="L1566" s="3">
        <f t="shared" si="129"/>
        <v>1.7572837485158033E-6</v>
      </c>
      <c r="M1566" s="3">
        <f t="shared" si="130"/>
        <v>1.0000448145</v>
      </c>
    </row>
    <row r="1567" spans="8:13" x14ac:dyDescent="0.35">
      <c r="H1567" s="3">
        <v>77.099999999999994</v>
      </c>
      <c r="I1567" s="3">
        <v>1.6409390000000001E-4</v>
      </c>
      <c r="J1567" s="3">
        <v>0.99988060000000001</v>
      </c>
      <c r="K1567" s="3">
        <f t="shared" si="128"/>
        <v>0.9999982852377568</v>
      </c>
      <c r="L1567" s="3">
        <f t="shared" si="129"/>
        <v>1.7147622431989973E-6</v>
      </c>
      <c r="M1567" s="3">
        <f t="shared" si="130"/>
        <v>1.0000446939000001</v>
      </c>
    </row>
    <row r="1568" spans="8:13" x14ac:dyDescent="0.35">
      <c r="H1568" s="3">
        <v>77.150000000000006</v>
      </c>
      <c r="I1568" s="3">
        <v>1.6209810000000001E-4</v>
      </c>
      <c r="J1568" s="3">
        <v>0.99988239999999995</v>
      </c>
      <c r="K1568" s="3">
        <f t="shared" si="128"/>
        <v>0.99999832673035871</v>
      </c>
      <c r="L1568" s="3">
        <f t="shared" si="129"/>
        <v>1.6732696412891102E-6</v>
      </c>
      <c r="M1568" s="3">
        <f t="shared" si="130"/>
        <v>1.0000444980999998</v>
      </c>
    </row>
    <row r="1569" spans="8:13" x14ac:dyDescent="0.35">
      <c r="H1569" s="3">
        <v>77.2</v>
      </c>
      <c r="I1569" s="3">
        <v>1.6012670000000001E-4</v>
      </c>
      <c r="J1569" s="3">
        <v>0.9998842</v>
      </c>
      <c r="K1569" s="3">
        <f t="shared" si="128"/>
        <v>0.99999836721895363</v>
      </c>
      <c r="L1569" s="3">
        <f t="shared" si="129"/>
        <v>1.6327810463678816E-6</v>
      </c>
      <c r="M1569" s="3">
        <f t="shared" si="130"/>
        <v>1.0000443267000001</v>
      </c>
    </row>
    <row r="1570" spans="8:13" x14ac:dyDescent="0.35">
      <c r="H1570" s="3">
        <v>77.25</v>
      </c>
      <c r="I1570" s="3">
        <v>1.5817939999999999E-4</v>
      </c>
      <c r="J1570" s="3">
        <v>0.99988589999999999</v>
      </c>
      <c r="K1570" s="3">
        <f t="shared" si="128"/>
        <v>0.99999840672783569</v>
      </c>
      <c r="L1570" s="3">
        <f t="shared" si="129"/>
        <v>1.5932721643130421E-6</v>
      </c>
      <c r="M1570" s="3">
        <f t="shared" si="130"/>
        <v>1.0000440794000001</v>
      </c>
    </row>
    <row r="1571" spans="8:13" x14ac:dyDescent="0.35">
      <c r="H1571" s="3">
        <v>77.3</v>
      </c>
      <c r="I1571" s="3">
        <v>1.5625599999999999E-4</v>
      </c>
      <c r="J1571" s="3">
        <v>0.99988770000000005</v>
      </c>
      <c r="K1571" s="3">
        <f t="shared" si="128"/>
        <v>0.99999844528071113</v>
      </c>
      <c r="L1571" s="3">
        <f t="shared" si="129"/>
        <v>1.5547192888099026E-6</v>
      </c>
      <c r="M1571" s="3">
        <f t="shared" si="130"/>
        <v>1.0000439560000001</v>
      </c>
    </row>
    <row r="1572" spans="8:13" x14ac:dyDescent="0.35">
      <c r="H1572" s="3">
        <v>77.349999999999994</v>
      </c>
      <c r="I1572" s="3">
        <v>1.543561E-4</v>
      </c>
      <c r="J1572" s="3">
        <v>0.99988940000000004</v>
      </c>
      <c r="K1572" s="3">
        <f t="shared" si="128"/>
        <v>0.99999848290071292</v>
      </c>
      <c r="L1572" s="3">
        <f t="shared" si="129"/>
        <v>1.5170992870294775E-6</v>
      </c>
      <c r="M1572" s="3">
        <f t="shared" si="130"/>
        <v>1.0000437561</v>
      </c>
    </row>
    <row r="1573" spans="8:13" x14ac:dyDescent="0.35">
      <c r="H1573" s="3">
        <v>77.400000000000006</v>
      </c>
      <c r="I1573" s="3">
        <v>1.5247939999999999E-4</v>
      </c>
      <c r="J1573" s="3">
        <v>0.99989110000000003</v>
      </c>
      <c r="K1573" s="3">
        <f t="shared" si="128"/>
        <v>0.99999851961041375</v>
      </c>
      <c r="L1573" s="3">
        <f t="shared" si="129"/>
        <v>1.4803895862502969E-6</v>
      </c>
      <c r="M1573" s="3">
        <f t="shared" si="130"/>
        <v>1.0000435794</v>
      </c>
    </row>
    <row r="1574" spans="8:13" x14ac:dyDescent="0.35">
      <c r="H1574" s="3">
        <v>77.45</v>
      </c>
      <c r="I1574" s="3">
        <v>1.5062570000000001E-4</v>
      </c>
      <c r="J1574" s="3">
        <v>0.99989269999999997</v>
      </c>
      <c r="K1574" s="3">
        <f t="shared" si="128"/>
        <v>0.99999855543184024</v>
      </c>
      <c r="L1574" s="3">
        <f t="shared" si="129"/>
        <v>1.4445681597585747E-6</v>
      </c>
      <c r="M1574" s="3">
        <f t="shared" si="130"/>
        <v>1.0000433256999999</v>
      </c>
    </row>
    <row r="1575" spans="8:13" x14ac:dyDescent="0.35">
      <c r="H1575" s="3">
        <v>77.5</v>
      </c>
      <c r="I1575" s="3">
        <v>1.4879469999999999E-4</v>
      </c>
      <c r="J1575" s="3">
        <v>0.99989439999999996</v>
      </c>
      <c r="K1575" s="3">
        <f t="shared" si="128"/>
        <v>0.99999859038648631</v>
      </c>
      <c r="L1575" s="3">
        <f t="shared" si="129"/>
        <v>1.4096135136920651E-6</v>
      </c>
      <c r="M1575" s="3">
        <f t="shared" si="130"/>
        <v>1.0000431946999999</v>
      </c>
    </row>
    <row r="1576" spans="8:13" x14ac:dyDescent="0.35">
      <c r="H1576" s="3">
        <v>77.55</v>
      </c>
      <c r="I1576" s="3">
        <v>1.4698599999999999E-4</v>
      </c>
      <c r="J1576" s="3">
        <v>0.99989600000000001</v>
      </c>
      <c r="K1576" s="3">
        <f t="shared" si="128"/>
        <v>0.99999862449532562</v>
      </c>
      <c r="L1576" s="3">
        <f t="shared" si="129"/>
        <v>1.375504674439032E-6</v>
      </c>
      <c r="M1576" s="3">
        <f t="shared" si="130"/>
        <v>1.000042986</v>
      </c>
    </row>
    <row r="1577" spans="8:13" x14ac:dyDescent="0.35">
      <c r="H1577" s="3">
        <v>77.599999999999994</v>
      </c>
      <c r="I1577" s="3">
        <v>1.4519939999999999E-4</v>
      </c>
      <c r="J1577" s="3">
        <v>0.99989760000000005</v>
      </c>
      <c r="K1577" s="3">
        <f t="shared" si="128"/>
        <v>0.99999865777882424</v>
      </c>
      <c r="L1577" s="3">
        <f t="shared" si="129"/>
        <v>1.3422211758151725E-6</v>
      </c>
      <c r="M1577" s="3">
        <f t="shared" si="130"/>
        <v>1.0000427994000001</v>
      </c>
    </row>
    <row r="1578" spans="8:13" x14ac:dyDescent="0.35">
      <c r="H1578" s="3">
        <v>77.650000000000006</v>
      </c>
      <c r="I1578" s="3">
        <v>1.434347E-4</v>
      </c>
      <c r="J1578" s="3">
        <v>0.99989919999999999</v>
      </c>
      <c r="K1578" s="3">
        <f t="shared" si="128"/>
        <v>0.99999869025695309</v>
      </c>
      <c r="L1578" s="3">
        <f t="shared" si="129"/>
        <v>1.3097430469621862E-6</v>
      </c>
      <c r="M1578" s="3">
        <f t="shared" si="130"/>
        <v>1.0000426347</v>
      </c>
    </row>
    <row r="1579" spans="8:13" x14ac:dyDescent="0.35">
      <c r="H1579" s="3">
        <v>77.7</v>
      </c>
      <c r="I1579" s="3">
        <v>1.416915E-4</v>
      </c>
      <c r="J1579" s="3">
        <v>0.99990069999999998</v>
      </c>
      <c r="K1579" s="3">
        <f t="shared" si="128"/>
        <v>0.99999872194919992</v>
      </c>
      <c r="L1579" s="3">
        <f t="shared" si="129"/>
        <v>1.2780508001353219E-6</v>
      </c>
      <c r="M1579" s="3">
        <f t="shared" si="130"/>
        <v>1.0000423915000001</v>
      </c>
    </row>
    <row r="1580" spans="8:13" x14ac:dyDescent="0.35">
      <c r="H1580" s="3">
        <v>77.75</v>
      </c>
      <c r="I1580" s="3">
        <v>1.399696E-4</v>
      </c>
      <c r="J1580" s="3">
        <v>0.99990230000000002</v>
      </c>
      <c r="K1580" s="3">
        <f t="shared" si="128"/>
        <v>0.99999875287458084</v>
      </c>
      <c r="L1580" s="3">
        <f t="shared" si="129"/>
        <v>1.247125419157058E-6</v>
      </c>
      <c r="M1580" s="3">
        <f t="shared" si="130"/>
        <v>1.0000422696</v>
      </c>
    </row>
    <row r="1581" spans="8:13" x14ac:dyDescent="0.35">
      <c r="H1581" s="3">
        <v>77.8</v>
      </c>
      <c r="I1581" s="3">
        <v>1.3826880000000001E-4</v>
      </c>
      <c r="J1581" s="3">
        <v>0.99990380000000001</v>
      </c>
      <c r="K1581" s="3">
        <f t="shared" si="128"/>
        <v>0.99999878305165191</v>
      </c>
      <c r="L1581" s="3">
        <f t="shared" si="129"/>
        <v>1.216948348148339E-6</v>
      </c>
      <c r="M1581" s="3">
        <f t="shared" si="130"/>
        <v>1.0000420688</v>
      </c>
    </row>
    <row r="1582" spans="8:13" x14ac:dyDescent="0.35">
      <c r="H1582" s="3">
        <v>77.849999999999994</v>
      </c>
      <c r="I1582" s="3">
        <v>1.3658870000000001E-4</v>
      </c>
      <c r="J1582" s="3">
        <v>0.9999053</v>
      </c>
      <c r="K1582" s="3">
        <f t="shared" si="128"/>
        <v>0.99999881249851996</v>
      </c>
      <c r="L1582" s="3">
        <f t="shared" si="129"/>
        <v>1.1875014799822559E-6</v>
      </c>
      <c r="M1582" s="3">
        <f t="shared" si="130"/>
        <v>1.0000418887</v>
      </c>
    </row>
    <row r="1583" spans="8:13" x14ac:dyDescent="0.35">
      <c r="H1583" s="3">
        <v>77.900000000000006</v>
      </c>
      <c r="I1583" s="3">
        <v>1.349291E-4</v>
      </c>
      <c r="J1583" s="3">
        <v>0.99990679999999998</v>
      </c>
      <c r="K1583" s="3">
        <f t="shared" si="128"/>
        <v>0.99999884123285432</v>
      </c>
      <c r="L1583" s="3">
        <f t="shared" si="129"/>
        <v>1.1587671456814164E-6</v>
      </c>
      <c r="M1583" s="3">
        <f t="shared" si="130"/>
        <v>1.0000417290999999</v>
      </c>
    </row>
    <row r="1584" spans="8:13" x14ac:dyDescent="0.35">
      <c r="H1584" s="3">
        <v>77.95</v>
      </c>
      <c r="I1584" s="3">
        <v>1.3328980000000001E-4</v>
      </c>
      <c r="J1584" s="3">
        <v>0.99990820000000002</v>
      </c>
      <c r="K1584" s="3">
        <f t="shared" si="128"/>
        <v>0.99999886927189596</v>
      </c>
      <c r="L1584" s="3">
        <f t="shared" si="129"/>
        <v>1.1307281039818484E-6</v>
      </c>
      <c r="M1584" s="3">
        <f t="shared" si="130"/>
        <v>1.0000414898000001</v>
      </c>
    </row>
    <row r="1585" spans="8:13" x14ac:dyDescent="0.35">
      <c r="H1585" s="3">
        <v>78</v>
      </c>
      <c r="I1585" s="3">
        <v>1.316705E-4</v>
      </c>
      <c r="J1585" s="3">
        <v>0.99990970000000001</v>
      </c>
      <c r="K1585" s="3">
        <f t="shared" si="128"/>
        <v>0.9999988966324691</v>
      </c>
      <c r="L1585" s="3">
        <f t="shared" si="129"/>
        <v>1.1033675309524149E-6</v>
      </c>
      <c r="M1585" s="3">
        <f t="shared" si="130"/>
        <v>1.0000413705</v>
      </c>
    </row>
    <row r="1586" spans="8:13" x14ac:dyDescent="0.35">
      <c r="H1586" s="3">
        <v>78.05</v>
      </c>
      <c r="I1586" s="3">
        <v>1.3007089999999999E-4</v>
      </c>
      <c r="J1586" s="3">
        <v>0.99991110000000005</v>
      </c>
      <c r="K1586" s="3">
        <f t="shared" si="128"/>
        <v>0.99999892333099094</v>
      </c>
      <c r="L1586" s="3">
        <f t="shared" si="129"/>
        <v>1.076669009114628E-6</v>
      </c>
      <c r="M1586" s="3">
        <f t="shared" si="130"/>
        <v>1.0000411709000001</v>
      </c>
    </row>
    <row r="1587" spans="8:13" x14ac:dyDescent="0.35">
      <c r="H1587" s="3">
        <v>78.099999999999994</v>
      </c>
      <c r="I1587" s="3">
        <v>1.2849089999999999E-4</v>
      </c>
      <c r="J1587" s="3">
        <v>0.99991249999999998</v>
      </c>
      <c r="K1587" s="3">
        <f t="shared" si="128"/>
        <v>0.99999894938348088</v>
      </c>
      <c r="L1587" s="3">
        <f t="shared" si="129"/>
        <v>1.0506165190604655E-6</v>
      </c>
      <c r="M1587" s="3">
        <f t="shared" si="130"/>
        <v>1.0000409908999999</v>
      </c>
    </row>
    <row r="1588" spans="8:13" x14ac:dyDescent="0.35">
      <c r="H1588" s="3">
        <v>78.150000000000006</v>
      </c>
      <c r="I1588" s="3">
        <v>1.2693010000000001E-4</v>
      </c>
      <c r="J1588" s="3">
        <v>0.99991390000000002</v>
      </c>
      <c r="K1588" s="3">
        <f t="shared" si="128"/>
        <v>0.99999897480557154</v>
      </c>
      <c r="L1588" s="3">
        <f t="shared" si="129"/>
        <v>1.0251944284056513E-6</v>
      </c>
      <c r="M1588" s="3">
        <f t="shared" si="130"/>
        <v>1.0000408301000001</v>
      </c>
    </row>
    <row r="1589" spans="8:13" x14ac:dyDescent="0.35">
      <c r="H1589" s="3">
        <v>78.2</v>
      </c>
      <c r="I1589" s="3">
        <v>1.2538830000000001E-4</v>
      </c>
      <c r="J1589" s="3">
        <v>0.9999152</v>
      </c>
      <c r="K1589" s="3">
        <f t="shared" si="128"/>
        <v>0.9999989996125167</v>
      </c>
      <c r="L1589" s="3">
        <f t="shared" si="129"/>
        <v>1.0003874832964499E-6</v>
      </c>
      <c r="M1589" s="3">
        <f t="shared" si="130"/>
        <v>1.0000405883000001</v>
      </c>
    </row>
    <row r="1590" spans="8:13" x14ac:dyDescent="0.35">
      <c r="H1590" s="3">
        <v>78.25</v>
      </c>
      <c r="I1590" s="3">
        <v>1.2386539999999999E-4</v>
      </c>
      <c r="J1590" s="3">
        <v>0.99991660000000004</v>
      </c>
      <c r="K1590" s="3">
        <f t="shared" si="128"/>
        <v>0.99999902381920114</v>
      </c>
      <c r="L1590" s="3">
        <f t="shared" si="129"/>
        <v>9.7618079886174769E-7</v>
      </c>
      <c r="M1590" s="3">
        <f t="shared" si="130"/>
        <v>1.0000404654000001</v>
      </c>
    </row>
    <row r="1591" spans="8:13" x14ac:dyDescent="0.35">
      <c r="H1591" s="3">
        <v>78.3</v>
      </c>
      <c r="I1591" s="3">
        <v>1.22361E-4</v>
      </c>
      <c r="J1591" s="3">
        <v>0.99991790000000003</v>
      </c>
      <c r="K1591" s="3">
        <f t="shared" si="128"/>
        <v>0.99999904744014945</v>
      </c>
      <c r="L1591" s="3">
        <f t="shared" si="129"/>
        <v>9.5255985060882509E-7</v>
      </c>
      <c r="M1591" s="3">
        <f t="shared" si="130"/>
        <v>1.0000402610000001</v>
      </c>
    </row>
    <row r="1592" spans="8:13" x14ac:dyDescent="0.35">
      <c r="H1592" s="3">
        <v>78.349999999999994</v>
      </c>
      <c r="I1592" s="3">
        <v>1.208749E-4</v>
      </c>
      <c r="J1592" s="3">
        <v>0.99991920000000001</v>
      </c>
      <c r="K1592" s="3">
        <f t="shared" si="128"/>
        <v>0.99999907048953496</v>
      </c>
      <c r="L1592" s="3">
        <f t="shared" si="129"/>
        <v>9.2951046504197166E-7</v>
      </c>
      <c r="M1592" s="3">
        <f t="shared" si="130"/>
        <v>1.0000400749</v>
      </c>
    </row>
    <row r="1593" spans="8:13" x14ac:dyDescent="0.35">
      <c r="H1593" s="3">
        <v>78.400000000000006</v>
      </c>
      <c r="I1593" s="3">
        <v>1.19407E-4</v>
      </c>
      <c r="J1593" s="3">
        <v>0.99992049999999999</v>
      </c>
      <c r="K1593" s="3">
        <f t="shared" si="128"/>
        <v>0.99999909298118794</v>
      </c>
      <c r="L1593" s="3">
        <f t="shared" si="129"/>
        <v>9.0701881211296964E-7</v>
      </c>
      <c r="M1593" s="3">
        <f t="shared" si="130"/>
        <v>1.0000399069999999</v>
      </c>
    </row>
    <row r="1594" spans="8:13" x14ac:dyDescent="0.35">
      <c r="H1594" s="3">
        <v>78.45</v>
      </c>
      <c r="I1594" s="3">
        <v>1.179569E-4</v>
      </c>
      <c r="J1594" s="3">
        <v>0.99992170000000002</v>
      </c>
      <c r="K1594" s="3">
        <f t="shared" si="128"/>
        <v>0.99999911492860383</v>
      </c>
      <c r="L1594" s="3">
        <f t="shared" si="129"/>
        <v>8.8507139622828745E-7</v>
      </c>
      <c r="M1594" s="3">
        <f t="shared" si="130"/>
        <v>1.0000396569000001</v>
      </c>
    </row>
    <row r="1595" spans="8:13" x14ac:dyDescent="0.35">
      <c r="H1595" s="3">
        <v>78.5</v>
      </c>
      <c r="I1595" s="3">
        <v>1.1652450000000001E-4</v>
      </c>
      <c r="J1595" s="3">
        <v>0.99992300000000001</v>
      </c>
      <c r="K1595" s="3">
        <f t="shared" si="128"/>
        <v>0.99999913634495163</v>
      </c>
      <c r="L1595" s="3">
        <f t="shared" si="129"/>
        <v>8.636550483664962E-7</v>
      </c>
      <c r="M1595" s="3">
        <f t="shared" si="130"/>
        <v>1.0000395245</v>
      </c>
    </row>
    <row r="1596" spans="8:13" x14ac:dyDescent="0.35">
      <c r="H1596" s="3">
        <v>78.55</v>
      </c>
      <c r="I1596" s="3">
        <v>1.151096E-4</v>
      </c>
      <c r="J1596" s="3">
        <v>0.99992420000000004</v>
      </c>
      <c r="K1596" s="3">
        <f t="shared" si="128"/>
        <v>0.99999915724308197</v>
      </c>
      <c r="L1596" s="3">
        <f t="shared" si="129"/>
        <v>8.4275691797364161E-7</v>
      </c>
      <c r="M1596" s="3">
        <f t="shared" si="130"/>
        <v>1.0000393096</v>
      </c>
    </row>
    <row r="1597" spans="8:13" x14ac:dyDescent="0.35">
      <c r="H1597" s="3">
        <v>78.599999999999994</v>
      </c>
      <c r="I1597" s="3">
        <v>1.137118E-4</v>
      </c>
      <c r="J1597" s="3">
        <v>0.99992539999999996</v>
      </c>
      <c r="K1597" s="3">
        <f t="shared" si="128"/>
        <v>0.99999917763553414</v>
      </c>
      <c r="L1597" s="3">
        <f t="shared" si="129"/>
        <v>8.2236446580230549E-7</v>
      </c>
      <c r="M1597" s="3">
        <f t="shared" si="130"/>
        <v>1.0000391118</v>
      </c>
    </row>
    <row r="1598" spans="8:13" x14ac:dyDescent="0.35">
      <c r="H1598" s="3">
        <v>78.650000000000006</v>
      </c>
      <c r="I1598" s="3">
        <v>1.123311E-4</v>
      </c>
      <c r="J1598" s="3">
        <v>0.9999266</v>
      </c>
      <c r="K1598" s="3">
        <f t="shared" si="128"/>
        <v>0.99999919753454414</v>
      </c>
      <c r="L1598" s="3">
        <f t="shared" si="129"/>
        <v>8.0246545586248885E-7</v>
      </c>
      <c r="M1598" s="3">
        <f t="shared" si="130"/>
        <v>1.0000389311</v>
      </c>
    </row>
    <row r="1599" spans="8:13" x14ac:dyDescent="0.35">
      <c r="H1599" s="3">
        <v>78.7</v>
      </c>
      <c r="I1599" s="3">
        <v>1.109672E-4</v>
      </c>
      <c r="J1599" s="3">
        <v>0.99992780000000003</v>
      </c>
      <c r="K1599" s="3">
        <f t="shared" si="128"/>
        <v>0.99999921695205207</v>
      </c>
      <c r="L1599" s="3">
        <f t="shared" si="129"/>
        <v>7.8304794792760646E-7</v>
      </c>
      <c r="M1599" s="3">
        <f t="shared" si="130"/>
        <v>1.0000387672</v>
      </c>
    </row>
    <row r="1600" spans="8:13" x14ac:dyDescent="0.35">
      <c r="H1600" s="3">
        <v>78.75</v>
      </c>
      <c r="I1600" s="3">
        <v>1.096199E-4</v>
      </c>
      <c r="J1600" s="3">
        <v>0.99992899999999996</v>
      </c>
      <c r="K1600" s="3">
        <f t="shared" si="128"/>
        <v>0.99999923589970874</v>
      </c>
      <c r="L1600" s="3">
        <f t="shared" si="129"/>
        <v>7.6410029126172674E-7</v>
      </c>
      <c r="M1600" s="3">
        <f t="shared" si="130"/>
        <v>1.0000386199</v>
      </c>
    </row>
    <row r="1601" spans="8:13" x14ac:dyDescent="0.35">
      <c r="H1601" s="3">
        <v>78.8</v>
      </c>
      <c r="I1601" s="3">
        <v>1.0828900000000001E-4</v>
      </c>
      <c r="J1601" s="3">
        <v>0.99993019999999999</v>
      </c>
      <c r="K1601" s="3">
        <f t="shared" si="128"/>
        <v>0.99999925438888337</v>
      </c>
      <c r="L1601" s="3">
        <f t="shared" si="129"/>
        <v>7.4561111668147717E-7</v>
      </c>
      <c r="M1601" s="3">
        <f t="shared" si="130"/>
        <v>1.000038489</v>
      </c>
    </row>
    <row r="1602" spans="8:13" x14ac:dyDescent="0.35">
      <c r="H1602" s="3">
        <v>78.849999999999994</v>
      </c>
      <c r="I1602" s="3">
        <v>1.069743E-4</v>
      </c>
      <c r="J1602" s="3">
        <v>0.99993129999999997</v>
      </c>
      <c r="K1602" s="3">
        <f t="shared" si="128"/>
        <v>0.99999927243066988</v>
      </c>
      <c r="L1602" s="3">
        <f t="shared" si="129"/>
        <v>7.2756933011675073E-7</v>
      </c>
      <c r="M1602" s="3">
        <f t="shared" si="130"/>
        <v>1.0000382743</v>
      </c>
    </row>
    <row r="1603" spans="8:13" x14ac:dyDescent="0.35">
      <c r="H1603" s="3">
        <v>78.900000000000006</v>
      </c>
      <c r="I1603" s="3">
        <v>1.0567559999999999E-4</v>
      </c>
      <c r="J1603" s="3">
        <v>0.99993240000000005</v>
      </c>
      <c r="K1603" s="3">
        <f t="shared" si="128"/>
        <v>0.99999929003589405</v>
      </c>
      <c r="L1603" s="3">
        <f t="shared" si="129"/>
        <v>7.0996410600487891E-7</v>
      </c>
      <c r="M1603" s="3">
        <f t="shared" si="130"/>
        <v>1.0000380756</v>
      </c>
    </row>
    <row r="1604" spans="8:13" x14ac:dyDescent="0.35">
      <c r="H1604" s="3">
        <v>78.95</v>
      </c>
      <c r="I1604" s="3">
        <v>1.0439269999999999E-4</v>
      </c>
      <c r="J1604" s="3">
        <v>0.99993350000000003</v>
      </c>
      <c r="K1604" s="3">
        <f t="shared" si="128"/>
        <v>0.99999930721511943</v>
      </c>
      <c r="L1604" s="3">
        <f t="shared" si="129"/>
        <v>6.927848805737824E-7</v>
      </c>
      <c r="M1604" s="3">
        <f t="shared" si="130"/>
        <v>1.0000378927</v>
      </c>
    </row>
    <row r="1605" spans="8:13" x14ac:dyDescent="0.35">
      <c r="H1605" s="3">
        <v>79</v>
      </c>
      <c r="I1605" s="3">
        <v>1.031254E-4</v>
      </c>
      <c r="J1605" s="3">
        <v>0.99993460000000001</v>
      </c>
      <c r="K1605" s="3">
        <f t="shared" si="128"/>
        <v>0.99999932397865376</v>
      </c>
      <c r="L1605" s="3">
        <f t="shared" si="129"/>
        <v>6.7602134623534482E-7</v>
      </c>
      <c r="M1605" s="3">
        <f t="shared" si="130"/>
        <v>1.0000377253999999</v>
      </c>
    </row>
    <row r="1606" spans="8:13" x14ac:dyDescent="0.35">
      <c r="H1606" s="3">
        <v>79.05</v>
      </c>
      <c r="I1606" s="3">
        <v>1.018735E-4</v>
      </c>
      <c r="J1606" s="3">
        <v>0.99993569999999998</v>
      </c>
      <c r="K1606" s="3">
        <f t="shared" si="128"/>
        <v>0.99999934033655591</v>
      </c>
      <c r="L1606" s="3">
        <f t="shared" si="129"/>
        <v>6.5966344403589616E-7</v>
      </c>
      <c r="M1606" s="3">
        <f t="shared" si="130"/>
        <v>1.0000375735</v>
      </c>
    </row>
    <row r="1607" spans="8:13" x14ac:dyDescent="0.35">
      <c r="H1607" s="3">
        <v>79.099999999999994</v>
      </c>
      <c r="I1607" s="3">
        <v>1.0063680000000001E-4</v>
      </c>
      <c r="J1607" s="3">
        <v>0.99993679999999996</v>
      </c>
      <c r="K1607" s="3">
        <f t="shared" si="128"/>
        <v>0.9999993562986409</v>
      </c>
      <c r="L1607" s="3">
        <f t="shared" si="129"/>
        <v>6.4370135904878722E-7</v>
      </c>
      <c r="M1607" s="3">
        <f t="shared" si="130"/>
        <v>1.0000374368</v>
      </c>
    </row>
    <row r="1608" spans="8:13" x14ac:dyDescent="0.35">
      <c r="H1608" s="3">
        <v>79.150000000000006</v>
      </c>
      <c r="I1608" s="3">
        <v>9.9415120000000004E-5</v>
      </c>
      <c r="J1608" s="3">
        <v>0.99993779999999999</v>
      </c>
      <c r="K1608" s="3">
        <f t="shared" si="128"/>
        <v>0.99999937187448662</v>
      </c>
      <c r="L1608" s="3">
        <f t="shared" si="129"/>
        <v>6.2812551332447342E-7</v>
      </c>
      <c r="M1608" s="3">
        <f t="shared" si="130"/>
        <v>1.0000372151199999</v>
      </c>
    </row>
    <row r="1609" spans="8:13" x14ac:dyDescent="0.35">
      <c r="H1609" s="3">
        <v>79.2</v>
      </c>
      <c r="I1609" s="3">
        <v>9.820831E-5</v>
      </c>
      <c r="J1609" s="3">
        <v>0.99993880000000002</v>
      </c>
      <c r="K1609" s="3">
        <f t="shared" si="128"/>
        <v>0.99999938707343894</v>
      </c>
      <c r="L1609" s="3">
        <f t="shared" si="129"/>
        <v>6.1292656100553344E-7</v>
      </c>
      <c r="M1609" s="3">
        <f t="shared" si="130"/>
        <v>1.0000370083100001</v>
      </c>
    </row>
    <row r="1610" spans="8:13" x14ac:dyDescent="0.35">
      <c r="H1610" s="3">
        <v>79.25</v>
      </c>
      <c r="I1610" s="3">
        <v>9.7016170000000006E-5</v>
      </c>
      <c r="J1610" s="3">
        <v>0.99993989999999999</v>
      </c>
      <c r="K1610" s="3">
        <f t="shared" si="128"/>
        <v>0.99999940190461767</v>
      </c>
      <c r="L1610" s="3">
        <f t="shared" si="129"/>
        <v>5.9809538238697613E-7</v>
      </c>
      <c r="M1610" s="3">
        <f t="shared" si="130"/>
        <v>1.00003691617</v>
      </c>
    </row>
    <row r="1611" spans="8:13" x14ac:dyDescent="0.35">
      <c r="H1611" s="3">
        <v>79.3</v>
      </c>
      <c r="I1611" s="3">
        <v>9.5838519999999995E-5</v>
      </c>
      <c r="J1611" s="3">
        <v>0.99994090000000002</v>
      </c>
      <c r="K1611" s="3">
        <f t="shared" si="128"/>
        <v>0.99999941637692169</v>
      </c>
      <c r="L1611" s="3">
        <f t="shared" si="129"/>
        <v>5.8362307836512528E-7</v>
      </c>
      <c r="M1611" s="3">
        <f t="shared" si="130"/>
        <v>1.00003673852</v>
      </c>
    </row>
    <row r="1612" spans="8:13" x14ac:dyDescent="0.35">
      <c r="H1612" s="3">
        <v>79.349999999999994</v>
      </c>
      <c r="I1612" s="3">
        <v>9.4675169999999996E-5</v>
      </c>
      <c r="J1612" s="3">
        <v>0.99994179999999999</v>
      </c>
      <c r="K1612" s="3">
        <f t="shared" si="128"/>
        <v>0.99999943049903517</v>
      </c>
      <c r="L1612" s="3">
        <f t="shared" si="129"/>
        <v>5.6950096488650459E-7</v>
      </c>
      <c r="M1612" s="3">
        <f t="shared" si="130"/>
        <v>1.0000364751699999</v>
      </c>
    </row>
    <row r="1613" spans="8:13" x14ac:dyDescent="0.35">
      <c r="H1613" s="3">
        <v>79.400000000000006</v>
      </c>
      <c r="I1613" s="3">
        <v>9.3525949999999995E-5</v>
      </c>
      <c r="J1613" s="3">
        <v>0.99994280000000002</v>
      </c>
      <c r="K1613" s="3">
        <f t="shared" si="128"/>
        <v>0.99999944427943133</v>
      </c>
      <c r="L1613" s="3">
        <f t="shared" si="129"/>
        <v>5.5572056867347897E-7</v>
      </c>
      <c r="M1613" s="3">
        <f t="shared" si="130"/>
        <v>1.00003632595</v>
      </c>
    </row>
    <row r="1614" spans="8:13" x14ac:dyDescent="0.35">
      <c r="H1614" s="3">
        <v>79.45</v>
      </c>
      <c r="I1614" s="3">
        <v>9.2390699999999996E-5</v>
      </c>
      <c r="J1614" s="3">
        <v>0.99994380000000005</v>
      </c>
      <c r="K1614" s="3">
        <f t="shared" si="128"/>
        <v>0.9999994577263791</v>
      </c>
      <c r="L1614" s="3">
        <f t="shared" si="129"/>
        <v>5.422736208959833E-7</v>
      </c>
      <c r="M1614" s="3">
        <f t="shared" si="130"/>
        <v>1.0000361906999999</v>
      </c>
    </row>
    <row r="1615" spans="8:13" x14ac:dyDescent="0.35">
      <c r="H1615" s="3">
        <v>79.5</v>
      </c>
      <c r="I1615" s="3">
        <v>9.1269219999999998E-5</v>
      </c>
      <c r="J1615" s="3">
        <v>0.99994470000000002</v>
      </c>
      <c r="K1615" s="3">
        <f t="shared" si="128"/>
        <v>0.99999947084794705</v>
      </c>
      <c r="L1615" s="3">
        <f t="shared" si="129"/>
        <v>5.2915205295267498E-7</v>
      </c>
      <c r="M1615" s="3">
        <f t="shared" si="130"/>
        <v>1.00003596922</v>
      </c>
    </row>
    <row r="1616" spans="8:13" x14ac:dyDescent="0.35">
      <c r="H1616" s="3">
        <v>79.55</v>
      </c>
      <c r="I1616" s="3">
        <v>9.0161370000000005E-5</v>
      </c>
      <c r="J1616" s="3">
        <v>0.99994570000000005</v>
      </c>
      <c r="K1616" s="3">
        <f t="shared" si="128"/>
        <v>0.9999994836520083</v>
      </c>
      <c r="L1616" s="3">
        <f t="shared" si="129"/>
        <v>5.1634799169697487E-7</v>
      </c>
      <c r="M1616" s="3">
        <f t="shared" si="130"/>
        <v>1.00003586137</v>
      </c>
    </row>
    <row r="1617" spans="8:13" x14ac:dyDescent="0.35">
      <c r="H1617" s="3">
        <v>79.599999999999994</v>
      </c>
      <c r="I1617" s="3">
        <v>8.9066960000000004E-5</v>
      </c>
      <c r="J1617" s="3">
        <v>0.99994660000000002</v>
      </c>
      <c r="K1617" s="3">
        <f t="shared" si="128"/>
        <v>0.99999949614624573</v>
      </c>
      <c r="L1617" s="3">
        <f t="shared" si="129"/>
        <v>5.0385375427453027E-7</v>
      </c>
      <c r="M1617" s="3">
        <f t="shared" si="130"/>
        <v>1.0000356669600001</v>
      </c>
    </row>
    <row r="1618" spans="8:13" x14ac:dyDescent="0.35">
      <c r="H1618" s="3">
        <v>79.650000000000006</v>
      </c>
      <c r="I1618" s="3">
        <v>8.7985839999999996E-5</v>
      </c>
      <c r="J1618" s="3">
        <v>0.99994749999999999</v>
      </c>
      <c r="K1618" s="3">
        <f t="shared" si="128"/>
        <v>0.99999950833815632</v>
      </c>
      <c r="L1618" s="3">
        <f t="shared" si="129"/>
        <v>4.9166184362681165E-7</v>
      </c>
      <c r="M1618" s="3">
        <f t="shared" si="130"/>
        <v>1.00003548584</v>
      </c>
    </row>
    <row r="1619" spans="8:13" x14ac:dyDescent="0.35">
      <c r="H1619" s="3">
        <v>79.7</v>
      </c>
      <c r="I1619" s="3">
        <v>8.691785E-5</v>
      </c>
      <c r="J1619" s="3">
        <v>0.99994839999999996</v>
      </c>
      <c r="K1619" s="3">
        <f t="shared" si="128"/>
        <v>0.99999952023505545</v>
      </c>
      <c r="L1619" s="3">
        <f t="shared" si="129"/>
        <v>4.7976494454982088E-7</v>
      </c>
      <c r="M1619" s="3">
        <f t="shared" si="130"/>
        <v>1.0000353178499999</v>
      </c>
    </row>
    <row r="1620" spans="8:13" x14ac:dyDescent="0.35">
      <c r="H1620" s="3">
        <v>79.75</v>
      </c>
      <c r="I1620" s="3">
        <v>8.5862810000000001E-5</v>
      </c>
      <c r="J1620" s="3">
        <v>0.99994930000000004</v>
      </c>
      <c r="K1620" s="3">
        <f t="shared" si="128"/>
        <v>0.99999953184408163</v>
      </c>
      <c r="L1620" s="3">
        <f t="shared" si="129"/>
        <v>4.681559183650208E-7</v>
      </c>
      <c r="M1620" s="3">
        <f t="shared" si="130"/>
        <v>1.0000351628099999</v>
      </c>
    </row>
    <row r="1621" spans="8:13" x14ac:dyDescent="0.35">
      <c r="H1621" s="3">
        <v>79.8</v>
      </c>
      <c r="I1621" s="3">
        <v>8.4820570000000004E-5</v>
      </c>
      <c r="J1621" s="3">
        <v>0.99995020000000001</v>
      </c>
      <c r="K1621" s="3">
        <f t="shared" si="128"/>
        <v>0.99999954317220063</v>
      </c>
      <c r="L1621" s="3">
        <f t="shared" si="129"/>
        <v>4.5682779936662143E-7</v>
      </c>
      <c r="M1621" s="3">
        <f t="shared" si="130"/>
        <v>1.0000350205699999</v>
      </c>
    </row>
    <row r="1622" spans="8:13" x14ac:dyDescent="0.35">
      <c r="H1622" s="3">
        <v>79.849999999999994</v>
      </c>
      <c r="I1622" s="3">
        <v>8.3790979999999996E-5</v>
      </c>
      <c r="J1622" s="3">
        <v>0.99995100000000003</v>
      </c>
      <c r="K1622" s="3">
        <f t="shared" si="128"/>
        <v>0.99999955422620967</v>
      </c>
      <c r="L1622" s="3">
        <f t="shared" si="129"/>
        <v>4.4577379038068798E-7</v>
      </c>
      <c r="M1622" s="3">
        <f t="shared" si="130"/>
        <v>1.00003479098</v>
      </c>
    </row>
    <row r="1623" spans="8:13" x14ac:dyDescent="0.35">
      <c r="H1623" s="3">
        <v>79.900000000000006</v>
      </c>
      <c r="I1623" s="3">
        <v>8.2773879999999996E-5</v>
      </c>
      <c r="J1623" s="3">
        <v>0.9999519</v>
      </c>
      <c r="K1623" s="3">
        <f t="shared" si="128"/>
        <v>0.99999956501274145</v>
      </c>
      <c r="L1623" s="3">
        <f t="shared" si="129"/>
        <v>4.3498725854629328E-7</v>
      </c>
      <c r="M1623" s="3">
        <f t="shared" si="130"/>
        <v>1.0000346738800001</v>
      </c>
    </row>
    <row r="1624" spans="8:13" x14ac:dyDescent="0.35">
      <c r="H1624" s="3">
        <v>79.95</v>
      </c>
      <c r="I1624" s="3">
        <v>8.1769120000000004E-5</v>
      </c>
      <c r="J1624" s="3">
        <v>0.99995270000000003</v>
      </c>
      <c r="K1624" s="3">
        <f t="shared" si="128"/>
        <v>0.99999957553826802</v>
      </c>
      <c r="L1624" s="3">
        <f t="shared" si="129"/>
        <v>4.2446173204035986E-7</v>
      </c>
      <c r="M1624" s="3">
        <f t="shared" si="130"/>
        <v>1.00003446912</v>
      </c>
    </row>
    <row r="1625" spans="8:13" x14ac:dyDescent="0.35">
      <c r="H1625" s="3">
        <v>80</v>
      </c>
      <c r="I1625" s="3">
        <v>8.0776539999999998E-5</v>
      </c>
      <c r="J1625" s="3">
        <v>0.99995350000000005</v>
      </c>
      <c r="K1625" s="3">
        <f t="shared" si="128"/>
        <v>0.99999958580910531</v>
      </c>
      <c r="L1625" s="3">
        <f t="shared" si="129"/>
        <v>4.141908947485895E-7</v>
      </c>
      <c r="M1625" s="3">
        <f t="shared" si="130"/>
        <v>1.0000342765400001</v>
      </c>
    </row>
    <row r="1626" spans="8:13" x14ac:dyDescent="0.35">
      <c r="H1626" s="3">
        <v>80.05</v>
      </c>
      <c r="I1626" s="3">
        <v>7.9796000000000006E-5</v>
      </c>
      <c r="J1626" s="3">
        <v>0.99995440000000002</v>
      </c>
      <c r="K1626" s="3">
        <f t="shared" ref="K1626:K1689" si="131">0.5*(1+TANH((H1626-$I$21/2)/$I$20))</f>
        <v>0.99999959583141562</v>
      </c>
      <c r="L1626" s="3">
        <f t="shared" ref="L1626:L1689" si="132">0.5*(1-TANH((H1626-$I$21/2)/$I$20))</f>
        <v>4.0416858432257285E-7</v>
      </c>
      <c r="M1626" s="3">
        <f t="shared" ref="M1626:M1689" si="133">SUM(I1626:J1626)</f>
        <v>1.0000341960000001</v>
      </c>
    </row>
    <row r="1627" spans="8:13" x14ac:dyDescent="0.35">
      <c r="H1627" s="3">
        <v>80.099999999999994</v>
      </c>
      <c r="I1627" s="3">
        <v>7.8827349999999993E-5</v>
      </c>
      <c r="J1627" s="3">
        <v>0.99995520000000004</v>
      </c>
      <c r="K1627" s="3">
        <f t="shared" si="131"/>
        <v>0.99999960561121326</v>
      </c>
      <c r="L1627" s="3">
        <f t="shared" si="132"/>
        <v>3.9438878673969668E-7</v>
      </c>
      <c r="M1627" s="3">
        <f t="shared" si="133"/>
        <v>1.0000340273500001</v>
      </c>
    </row>
    <row r="1628" spans="8:13" x14ac:dyDescent="0.35">
      <c r="H1628" s="3">
        <v>80.150000000000006</v>
      </c>
      <c r="I1628" s="3">
        <v>7.7870440000000002E-5</v>
      </c>
      <c r="J1628" s="3">
        <v>0.99995599999999996</v>
      </c>
      <c r="K1628" s="3">
        <f t="shared" si="131"/>
        <v>0.99999961515436597</v>
      </c>
      <c r="L1628" s="3">
        <f t="shared" si="132"/>
        <v>3.8484563397167548E-7</v>
      </c>
      <c r="M1628" s="3">
        <f t="shared" si="133"/>
        <v>1.00003387044</v>
      </c>
    </row>
    <row r="1629" spans="8:13" x14ac:dyDescent="0.35">
      <c r="H1629" s="3">
        <v>80.2</v>
      </c>
      <c r="I1629" s="3">
        <v>7.6925129999999995E-5</v>
      </c>
      <c r="J1629" s="3">
        <v>0.99995670000000003</v>
      </c>
      <c r="K1629" s="3">
        <f t="shared" si="131"/>
        <v>0.99999962446660018</v>
      </c>
      <c r="L1629" s="3">
        <f t="shared" si="132"/>
        <v>3.7553339982121514E-7</v>
      </c>
      <c r="M1629" s="3">
        <f t="shared" si="133"/>
        <v>1.0000336251299999</v>
      </c>
    </row>
    <row r="1630" spans="8:13" x14ac:dyDescent="0.35">
      <c r="H1630" s="3">
        <v>80.25</v>
      </c>
      <c r="I1630" s="3">
        <v>7.5991270000000003E-5</v>
      </c>
      <c r="J1630" s="3">
        <v>0.99995750000000005</v>
      </c>
      <c r="K1630" s="3">
        <f t="shared" si="131"/>
        <v>0.99999963355350308</v>
      </c>
      <c r="L1630" s="3">
        <f t="shared" si="132"/>
        <v>3.6644649692441078E-7</v>
      </c>
      <c r="M1630" s="3">
        <f t="shared" si="133"/>
        <v>1.00003349127</v>
      </c>
    </row>
    <row r="1631" spans="8:13" x14ac:dyDescent="0.35">
      <c r="H1631" s="3">
        <v>80.3</v>
      </c>
      <c r="I1631" s="3">
        <v>7.5068740000000005E-5</v>
      </c>
      <c r="J1631" s="3">
        <v>0.99995829999999997</v>
      </c>
      <c r="K1631" s="3">
        <f t="shared" si="131"/>
        <v>0.99999964242052752</v>
      </c>
      <c r="L1631" s="3">
        <f t="shared" si="132"/>
        <v>3.5757947242087695E-7</v>
      </c>
      <c r="M1631" s="3">
        <f t="shared" si="133"/>
        <v>1.00003336874</v>
      </c>
    </row>
    <row r="1632" spans="8:13" x14ac:dyDescent="0.35">
      <c r="H1632" s="3">
        <v>80.349999999999994</v>
      </c>
      <c r="I1632" s="3">
        <v>7.4157380000000001E-5</v>
      </c>
      <c r="J1632" s="3">
        <v>0.99995900000000004</v>
      </c>
      <c r="K1632" s="3">
        <f t="shared" si="131"/>
        <v>0.99999965107299382</v>
      </c>
      <c r="L1632" s="3">
        <f t="shared" si="132"/>
        <v>3.4892700623290196E-7</v>
      </c>
      <c r="M1632" s="3">
        <f t="shared" si="133"/>
        <v>1.0000331573800001</v>
      </c>
    </row>
    <row r="1633" spans="8:13" x14ac:dyDescent="0.35">
      <c r="H1633" s="3">
        <v>80.400000000000006</v>
      </c>
      <c r="I1633" s="3">
        <v>7.3257059999999998E-5</v>
      </c>
      <c r="J1633" s="3">
        <v>0.99995979999999995</v>
      </c>
      <c r="K1633" s="3">
        <f t="shared" si="131"/>
        <v>0.99999965951609338</v>
      </c>
      <c r="L1633" s="3">
        <f t="shared" si="132"/>
        <v>3.4048390662455574E-7</v>
      </c>
      <c r="M1633" s="3">
        <f t="shared" si="133"/>
        <v>1.00003305706</v>
      </c>
    </row>
    <row r="1634" spans="8:13" x14ac:dyDescent="0.35">
      <c r="H1634" s="3">
        <v>80.45</v>
      </c>
      <c r="I1634" s="3">
        <v>7.2367659999999999E-5</v>
      </c>
      <c r="J1634" s="3">
        <v>0.99996050000000003</v>
      </c>
      <c r="K1634" s="3">
        <f t="shared" si="131"/>
        <v>0.9999996677548928</v>
      </c>
      <c r="L1634" s="3">
        <f t="shared" si="132"/>
        <v>3.3224510714857658E-7</v>
      </c>
      <c r="M1634" s="3">
        <f t="shared" si="133"/>
        <v>1.0000328676600001</v>
      </c>
    </row>
    <row r="1635" spans="8:13" x14ac:dyDescent="0.35">
      <c r="H1635" s="3">
        <v>80.5</v>
      </c>
      <c r="I1635" s="3">
        <v>7.1489019999999994E-5</v>
      </c>
      <c r="J1635" s="3">
        <v>0.99996119999999999</v>
      </c>
      <c r="K1635" s="3">
        <f t="shared" si="131"/>
        <v>0.99999967579433546</v>
      </c>
      <c r="L1635" s="3">
        <f t="shared" si="132"/>
        <v>3.2420566453694732E-7</v>
      </c>
      <c r="M1635" s="3">
        <f t="shared" si="133"/>
        <v>1.00003268902</v>
      </c>
    </row>
    <row r="1636" spans="8:13" x14ac:dyDescent="0.35">
      <c r="H1636" s="3">
        <v>80.55</v>
      </c>
      <c r="I1636" s="3">
        <v>7.0621030000000002E-5</v>
      </c>
      <c r="J1636" s="3">
        <v>0.99996189999999996</v>
      </c>
      <c r="K1636" s="3">
        <f t="shared" si="131"/>
        <v>0.99999968363924507</v>
      </c>
      <c r="L1636" s="3">
        <f t="shared" si="132"/>
        <v>3.1636075492613713E-7</v>
      </c>
      <c r="M1636" s="3">
        <f t="shared" si="133"/>
        <v>1.0000325210300001</v>
      </c>
    </row>
    <row r="1637" spans="8:13" x14ac:dyDescent="0.35">
      <c r="H1637" s="3">
        <v>80.599999999999994</v>
      </c>
      <c r="I1637" s="3">
        <v>6.9763550000000001E-5</v>
      </c>
      <c r="J1637" s="3">
        <v>0.99996260000000003</v>
      </c>
      <c r="K1637" s="3">
        <f t="shared" si="131"/>
        <v>0.99999969129432875</v>
      </c>
      <c r="L1637" s="3">
        <f t="shared" si="132"/>
        <v>3.087056711925662E-7</v>
      </c>
      <c r="M1637" s="3">
        <f t="shared" si="133"/>
        <v>1.0000323635500001</v>
      </c>
    </row>
    <row r="1638" spans="8:13" x14ac:dyDescent="0.35">
      <c r="H1638" s="3">
        <v>80.650000000000006</v>
      </c>
      <c r="I1638" s="3">
        <v>6.8916450000000007E-5</v>
      </c>
      <c r="J1638" s="3">
        <v>0.9999633</v>
      </c>
      <c r="K1638" s="3">
        <f t="shared" si="131"/>
        <v>0.99999969876418016</v>
      </c>
      <c r="L1638" s="3">
        <f t="shared" si="132"/>
        <v>3.0123581978847014E-7</v>
      </c>
      <c r="M1638" s="3">
        <f t="shared" si="133"/>
        <v>1.00003221645</v>
      </c>
    </row>
    <row r="1639" spans="8:13" x14ac:dyDescent="0.35">
      <c r="H1639" s="3">
        <v>80.7</v>
      </c>
      <c r="I1639" s="3">
        <v>6.8079609999999999E-5</v>
      </c>
      <c r="J1639" s="3">
        <v>0.99996399999999996</v>
      </c>
      <c r="K1639" s="3">
        <f t="shared" si="131"/>
        <v>0.99999970605328126</v>
      </c>
      <c r="L1639" s="3">
        <f t="shared" si="132"/>
        <v>2.9394671879900969E-7</v>
      </c>
      <c r="M1639" s="3">
        <f t="shared" si="133"/>
        <v>1.00003207961</v>
      </c>
    </row>
    <row r="1640" spans="8:13" x14ac:dyDescent="0.35">
      <c r="H1640" s="3">
        <v>80.75</v>
      </c>
      <c r="I1640" s="3">
        <v>6.7252899999999994E-5</v>
      </c>
      <c r="J1640" s="3">
        <v>0.99996459999999998</v>
      </c>
      <c r="K1640" s="3">
        <f t="shared" si="131"/>
        <v>0.99999971316600544</v>
      </c>
      <c r="L1640" s="3">
        <f t="shared" si="132"/>
        <v>2.8683399450057934E-7</v>
      </c>
      <c r="M1640" s="3">
        <f t="shared" si="133"/>
        <v>1.0000318529000001</v>
      </c>
    </row>
    <row r="1641" spans="8:13" x14ac:dyDescent="0.35">
      <c r="H1641" s="3">
        <v>80.8</v>
      </c>
      <c r="I1641" s="3">
        <v>6.6436189999999999E-5</v>
      </c>
      <c r="J1641" s="3">
        <v>0.99996529999999995</v>
      </c>
      <c r="K1641" s="3">
        <f t="shared" si="131"/>
        <v>0.99999972010662086</v>
      </c>
      <c r="L1641" s="3">
        <f t="shared" si="132"/>
        <v>2.7989337908485012E-7</v>
      </c>
      <c r="M1641" s="3">
        <f t="shared" si="133"/>
        <v>1.00003173619</v>
      </c>
    </row>
    <row r="1642" spans="8:13" x14ac:dyDescent="0.35">
      <c r="H1642" s="3">
        <v>80.849999999999994</v>
      </c>
      <c r="I1642" s="3">
        <v>6.5629370000000003E-5</v>
      </c>
      <c r="J1642" s="3">
        <v>0.99996589999999996</v>
      </c>
      <c r="K1642" s="3">
        <f t="shared" si="131"/>
        <v>0.99999972687929217</v>
      </c>
      <c r="L1642" s="3">
        <f t="shared" si="132"/>
        <v>2.7312070782770093E-7</v>
      </c>
      <c r="M1642" s="3">
        <f t="shared" si="133"/>
        <v>1.0000315293699999</v>
      </c>
    </row>
    <row r="1643" spans="8:13" x14ac:dyDescent="0.35">
      <c r="H1643" s="3">
        <v>80.900000000000006</v>
      </c>
      <c r="I1643" s="3">
        <v>6.4832320000000001E-5</v>
      </c>
      <c r="J1643" s="3">
        <v>0.99996660000000004</v>
      </c>
      <c r="K1643" s="3">
        <f t="shared" si="131"/>
        <v>0.9999997334880828</v>
      </c>
      <c r="L1643" s="3">
        <f t="shared" si="132"/>
        <v>2.6651191720183931E-7</v>
      </c>
      <c r="M1643" s="3">
        <f t="shared" si="133"/>
        <v>1.0000314323200001</v>
      </c>
    </row>
    <row r="1644" spans="8:13" x14ac:dyDescent="0.35">
      <c r="H1644" s="3">
        <v>80.95</v>
      </c>
      <c r="I1644" s="3">
        <v>6.4044909999999995E-5</v>
      </c>
      <c r="J1644" s="3">
        <v>0.99996719999999994</v>
      </c>
      <c r="K1644" s="3">
        <f t="shared" si="131"/>
        <v>0.99999973993695845</v>
      </c>
      <c r="L1644" s="3">
        <f t="shared" si="132"/>
        <v>2.6006304154613247E-7</v>
      </c>
      <c r="M1644" s="3">
        <f t="shared" si="133"/>
        <v>1.00003124491</v>
      </c>
    </row>
    <row r="1645" spans="8:13" x14ac:dyDescent="0.35">
      <c r="H1645" s="3">
        <v>81</v>
      </c>
      <c r="I1645" s="3">
        <v>6.3267030000000005E-5</v>
      </c>
      <c r="J1645" s="3">
        <v>0.99996779999999996</v>
      </c>
      <c r="K1645" s="3">
        <f t="shared" si="131"/>
        <v>0.9999997462297886</v>
      </c>
      <c r="L1645" s="3">
        <f t="shared" si="132"/>
        <v>2.5377021140027267E-7</v>
      </c>
      <c r="M1645" s="3">
        <f t="shared" si="133"/>
        <v>1.0000310670299999</v>
      </c>
    </row>
    <row r="1646" spans="8:13" x14ac:dyDescent="0.35">
      <c r="H1646" s="3">
        <v>81.05</v>
      </c>
      <c r="I1646" s="3">
        <v>6.2498559999999995E-5</v>
      </c>
      <c r="J1646" s="3">
        <v>0.99996850000000004</v>
      </c>
      <c r="K1646" s="3">
        <f t="shared" si="131"/>
        <v>0.99999975237034922</v>
      </c>
      <c r="L1646" s="3">
        <f t="shared" si="132"/>
        <v>2.4762965084024202E-7</v>
      </c>
      <c r="M1646" s="3">
        <f t="shared" si="133"/>
        <v>1.00003099856</v>
      </c>
    </row>
    <row r="1647" spans="8:13" x14ac:dyDescent="0.35">
      <c r="H1647" s="3">
        <v>81.099999999999994</v>
      </c>
      <c r="I1647" s="3">
        <v>6.1739379999999999E-5</v>
      </c>
      <c r="J1647" s="3">
        <v>0.99996910000000006</v>
      </c>
      <c r="K1647" s="3">
        <f t="shared" si="131"/>
        <v>0.99999975836232458</v>
      </c>
      <c r="L1647" s="3">
        <f t="shared" si="132"/>
        <v>2.4163767542439984E-7</v>
      </c>
      <c r="M1647" s="3">
        <f t="shared" si="133"/>
        <v>1.0000308393800001</v>
      </c>
    </row>
    <row r="1648" spans="8:13" x14ac:dyDescent="0.35">
      <c r="H1648" s="3">
        <v>81.150000000000006</v>
      </c>
      <c r="I1648" s="3">
        <v>6.0989390000000002E-5</v>
      </c>
      <c r="J1648" s="3">
        <v>0.99996969999999996</v>
      </c>
      <c r="K1648" s="3">
        <f t="shared" si="131"/>
        <v>0.99999976420931014</v>
      </c>
      <c r="L1648" s="3">
        <f t="shared" si="132"/>
        <v>2.357906898065032E-7</v>
      </c>
      <c r="M1648" s="3">
        <f t="shared" si="133"/>
        <v>1.0000306893899999</v>
      </c>
    </row>
    <row r="1649" spans="8:13" x14ac:dyDescent="0.35">
      <c r="H1649" s="3">
        <v>81.2</v>
      </c>
      <c r="I1649" s="3">
        <v>6.0248470000000002E-5</v>
      </c>
      <c r="J1649" s="3">
        <v>0.99997020000000003</v>
      </c>
      <c r="K1649" s="3">
        <f t="shared" si="131"/>
        <v>0.99999976991481443</v>
      </c>
      <c r="L1649" s="3">
        <f t="shared" si="132"/>
        <v>2.300851855152608E-7</v>
      </c>
      <c r="M1649" s="3">
        <f t="shared" si="133"/>
        <v>1.00003044847</v>
      </c>
    </row>
    <row r="1650" spans="8:13" x14ac:dyDescent="0.35">
      <c r="H1650" s="3">
        <v>81.25</v>
      </c>
      <c r="I1650" s="3">
        <v>5.9516499999999998E-5</v>
      </c>
      <c r="J1650" s="3">
        <v>0.99997080000000005</v>
      </c>
      <c r="K1650" s="3">
        <f t="shared" si="131"/>
        <v>0.99999977548226093</v>
      </c>
      <c r="L1650" s="3">
        <f t="shared" si="132"/>
        <v>2.2451773901144279E-7</v>
      </c>
      <c r="M1650" s="3">
        <f t="shared" si="133"/>
        <v>1.0000303165</v>
      </c>
    </row>
    <row r="1651" spans="8:13" x14ac:dyDescent="0.35">
      <c r="H1651" s="3">
        <v>81.3</v>
      </c>
      <c r="I1651" s="3">
        <v>5.8793389999999998E-5</v>
      </c>
      <c r="J1651" s="3">
        <v>0.99997139999999995</v>
      </c>
      <c r="K1651" s="3">
        <f t="shared" si="131"/>
        <v>0.99999978091499009</v>
      </c>
      <c r="L1651" s="3">
        <f t="shared" si="132"/>
        <v>2.1908500996703495E-7</v>
      </c>
      <c r="M1651" s="3">
        <f t="shared" si="133"/>
        <v>1.00003019339</v>
      </c>
    </row>
    <row r="1652" spans="8:13" x14ac:dyDescent="0.35">
      <c r="H1652" s="3">
        <v>81.349999999999994</v>
      </c>
      <c r="I1652" s="3">
        <v>5.8079019999999999E-5</v>
      </c>
      <c r="J1652" s="3">
        <v>0.99997199999999997</v>
      </c>
      <c r="K1652" s="3">
        <f t="shared" si="131"/>
        <v>0.99999978621626162</v>
      </c>
      <c r="L1652" s="3">
        <f t="shared" si="132"/>
        <v>2.1378373837865894E-7</v>
      </c>
      <c r="M1652" s="3">
        <f t="shared" si="133"/>
        <v>1.0000300790200001</v>
      </c>
    </row>
    <row r="1653" spans="8:13" x14ac:dyDescent="0.35">
      <c r="H1653" s="3">
        <v>81.400000000000006</v>
      </c>
      <c r="I1653" s="3">
        <v>5.7373290000000001E-5</v>
      </c>
      <c r="J1653" s="3">
        <v>0.99997250000000004</v>
      </c>
      <c r="K1653" s="3">
        <f t="shared" si="131"/>
        <v>0.99999979138925665</v>
      </c>
      <c r="L1653" s="3">
        <f t="shared" si="132"/>
        <v>2.0861074329081575E-7</v>
      </c>
      <c r="M1653" s="3">
        <f t="shared" si="133"/>
        <v>1.0000298732900001</v>
      </c>
    </row>
    <row r="1654" spans="8:13" x14ac:dyDescent="0.35">
      <c r="H1654" s="3">
        <v>81.45</v>
      </c>
      <c r="I1654" s="3">
        <v>5.6676089999999997E-5</v>
      </c>
      <c r="J1654" s="3">
        <v>0.99997309999999995</v>
      </c>
      <c r="K1654" s="3">
        <f t="shared" si="131"/>
        <v>0.99999979643707892</v>
      </c>
      <c r="L1654" s="3">
        <f t="shared" si="132"/>
        <v>2.0356292107504004E-7</v>
      </c>
      <c r="M1654" s="3">
        <f t="shared" si="133"/>
        <v>1.0000297760899999</v>
      </c>
    </row>
    <row r="1655" spans="8:13" x14ac:dyDescent="0.35">
      <c r="H1655" s="3">
        <v>81.5</v>
      </c>
      <c r="I1655" s="3">
        <v>5.598732E-5</v>
      </c>
      <c r="J1655" s="3">
        <v>0.99997360000000002</v>
      </c>
      <c r="K1655" s="3">
        <f t="shared" si="131"/>
        <v>0.99999980136275757</v>
      </c>
      <c r="L1655" s="3">
        <f t="shared" si="132"/>
        <v>1.9863724243229797E-7</v>
      </c>
      <c r="M1655" s="3">
        <f t="shared" si="133"/>
        <v>1.00002958732</v>
      </c>
    </row>
    <row r="1656" spans="8:13" x14ac:dyDescent="0.35">
      <c r="H1656" s="3">
        <v>81.55</v>
      </c>
      <c r="I1656" s="3">
        <v>5.5306870000000002E-5</v>
      </c>
      <c r="J1656" s="3">
        <v>0.99997409999999998</v>
      </c>
      <c r="K1656" s="3">
        <f t="shared" si="131"/>
        <v>0.99999980616924788</v>
      </c>
      <c r="L1656" s="3">
        <f t="shared" si="132"/>
        <v>1.9383075211543144E-7</v>
      </c>
      <c r="M1656" s="3">
        <f t="shared" si="133"/>
        <v>1.00002940687</v>
      </c>
    </row>
    <row r="1657" spans="8:13" x14ac:dyDescent="0.35">
      <c r="H1657" s="3">
        <v>81.599999999999994</v>
      </c>
      <c r="I1657" s="3">
        <v>5.4634640000000003E-5</v>
      </c>
      <c r="J1657" s="3">
        <v>0.99997469999999999</v>
      </c>
      <c r="K1657" s="3">
        <f t="shared" si="131"/>
        <v>0.99999981085943412</v>
      </c>
      <c r="L1657" s="3">
        <f t="shared" si="132"/>
        <v>1.8914056587604477E-7</v>
      </c>
      <c r="M1657" s="3">
        <f t="shared" si="133"/>
        <v>1.00002933464</v>
      </c>
    </row>
    <row r="1658" spans="8:13" x14ac:dyDescent="0.35">
      <c r="H1658" s="3">
        <v>81.650000000000006</v>
      </c>
      <c r="I1658" s="3">
        <v>5.3970530000000003E-5</v>
      </c>
      <c r="J1658" s="3">
        <v>0.99997519999999995</v>
      </c>
      <c r="K1658" s="3">
        <f t="shared" si="131"/>
        <v>0.99999981543613026</v>
      </c>
      <c r="L1658" s="3">
        <f t="shared" si="132"/>
        <v>1.8456386974285977E-7</v>
      </c>
      <c r="M1658" s="3">
        <f t="shared" si="133"/>
        <v>1.00002917053</v>
      </c>
    </row>
    <row r="1659" spans="8:13" x14ac:dyDescent="0.35">
      <c r="H1659" s="3">
        <v>81.7</v>
      </c>
      <c r="I1659" s="3">
        <v>5.3314450000000002E-5</v>
      </c>
      <c r="J1659" s="3">
        <v>0.99997570000000002</v>
      </c>
      <c r="K1659" s="3">
        <f t="shared" si="131"/>
        <v>0.99999981990208275</v>
      </c>
      <c r="L1659" s="3">
        <f t="shared" si="132"/>
        <v>1.8009791724615809E-7</v>
      </c>
      <c r="M1659" s="3">
        <f t="shared" si="133"/>
        <v>1.0000290144499999</v>
      </c>
    </row>
    <row r="1660" spans="8:13" x14ac:dyDescent="0.35">
      <c r="H1660" s="3">
        <v>81.75</v>
      </c>
      <c r="I1660" s="3">
        <v>5.2666300000000001E-5</v>
      </c>
      <c r="J1660" s="3">
        <v>0.99997619999999998</v>
      </c>
      <c r="K1660" s="3">
        <f t="shared" si="131"/>
        <v>0.99999982425997103</v>
      </c>
      <c r="L1660" s="3">
        <f t="shared" si="132"/>
        <v>1.7574002891818097E-7</v>
      </c>
      <c r="M1660" s="3">
        <f t="shared" si="133"/>
        <v>1.0000288662999999</v>
      </c>
    </row>
    <row r="1661" spans="8:13" x14ac:dyDescent="0.35">
      <c r="H1661" s="3">
        <v>81.8</v>
      </c>
      <c r="I1661" s="3">
        <v>5.2025969999999998E-5</v>
      </c>
      <c r="J1661" s="3">
        <v>0.99997670000000005</v>
      </c>
      <c r="K1661" s="3">
        <f t="shared" si="131"/>
        <v>0.99999982851241009</v>
      </c>
      <c r="L1661" s="3">
        <f t="shared" si="132"/>
        <v>1.714875898506385E-7</v>
      </c>
      <c r="M1661" s="3">
        <f t="shared" si="133"/>
        <v>1.00002872597</v>
      </c>
    </row>
    <row r="1662" spans="8:13" x14ac:dyDescent="0.35">
      <c r="H1662" s="3">
        <v>81.849999999999994</v>
      </c>
      <c r="I1662" s="3">
        <v>5.139338E-5</v>
      </c>
      <c r="J1662" s="3">
        <v>0.99997720000000001</v>
      </c>
      <c r="K1662" s="3">
        <f t="shared" si="131"/>
        <v>0.99999983266195169</v>
      </c>
      <c r="L1662" s="3">
        <f t="shared" si="132"/>
        <v>1.6733804830693089E-7</v>
      </c>
      <c r="M1662" s="3">
        <f t="shared" si="133"/>
        <v>1.0000285933799999</v>
      </c>
    </row>
    <row r="1663" spans="8:13" x14ac:dyDescent="0.35">
      <c r="H1663" s="3">
        <v>81.900000000000006</v>
      </c>
      <c r="I1663" s="3">
        <v>5.0768430000000002E-5</v>
      </c>
      <c r="J1663" s="3">
        <v>0.99997760000000002</v>
      </c>
      <c r="K1663" s="3">
        <f t="shared" si="131"/>
        <v>0.99999983671108517</v>
      </c>
      <c r="L1663" s="3">
        <f t="shared" si="132"/>
        <v>1.6328891477845886E-7</v>
      </c>
      <c r="M1663" s="3">
        <f t="shared" si="133"/>
        <v>1.00002836843</v>
      </c>
    </row>
    <row r="1664" spans="8:13" x14ac:dyDescent="0.35">
      <c r="H1664" s="3">
        <v>81.95</v>
      </c>
      <c r="I1664" s="3">
        <v>5.0151020000000003E-5</v>
      </c>
      <c r="J1664" s="3">
        <v>0.99997809999999998</v>
      </c>
      <c r="K1664" s="3">
        <f t="shared" si="131"/>
        <v>0.99999984066224079</v>
      </c>
      <c r="L1664" s="3">
        <f t="shared" si="132"/>
        <v>1.5933775920906612E-7</v>
      </c>
      <c r="M1664" s="3">
        <f t="shared" si="133"/>
        <v>1.00002825102</v>
      </c>
    </row>
    <row r="1665" spans="8:13" x14ac:dyDescent="0.35">
      <c r="H1665" s="3">
        <v>82</v>
      </c>
      <c r="I1665" s="3">
        <v>4.9541069999999997E-5</v>
      </c>
      <c r="J1665" s="3">
        <v>0.99997860000000005</v>
      </c>
      <c r="K1665" s="3">
        <f t="shared" si="131"/>
        <v>0.99999984451778889</v>
      </c>
      <c r="L1665" s="3">
        <f t="shared" si="132"/>
        <v>1.5548221116157279E-7</v>
      </c>
      <c r="M1665" s="3">
        <f t="shared" si="133"/>
        <v>1.00002814107</v>
      </c>
    </row>
    <row r="1666" spans="8:13" x14ac:dyDescent="0.35">
      <c r="H1666" s="3">
        <v>82.05</v>
      </c>
      <c r="I1666" s="3">
        <v>4.8938479999999998E-5</v>
      </c>
      <c r="J1666" s="3">
        <v>0.99997899999999995</v>
      </c>
      <c r="K1666" s="3">
        <f t="shared" si="131"/>
        <v>0.99999984828004285</v>
      </c>
      <c r="L1666" s="3">
        <f t="shared" si="132"/>
        <v>1.5171995715324016E-7</v>
      </c>
      <c r="M1666" s="3">
        <f t="shared" si="133"/>
        <v>1.0000279384799999</v>
      </c>
    </row>
    <row r="1667" spans="8:13" x14ac:dyDescent="0.35">
      <c r="H1667" s="3">
        <v>82.1</v>
      </c>
      <c r="I1667" s="3">
        <v>4.8343169999999999E-5</v>
      </c>
      <c r="J1667" s="3">
        <v>0.99997950000000002</v>
      </c>
      <c r="K1667" s="3">
        <f t="shared" si="131"/>
        <v>0.99999985195126062</v>
      </c>
      <c r="L1667" s="3">
        <f t="shared" si="132"/>
        <v>1.4804873937901419E-7</v>
      </c>
      <c r="M1667" s="3">
        <f t="shared" si="133"/>
        <v>1.00002784317</v>
      </c>
    </row>
    <row r="1668" spans="8:13" x14ac:dyDescent="0.35">
      <c r="H1668" s="3">
        <v>82.15</v>
      </c>
      <c r="I1668" s="3">
        <v>4.7755050000000003E-5</v>
      </c>
      <c r="J1668" s="3">
        <v>0.99997990000000003</v>
      </c>
      <c r="K1668" s="3">
        <f t="shared" si="131"/>
        <v>0.99999985553364446</v>
      </c>
      <c r="L1668" s="3">
        <f t="shared" si="132"/>
        <v>1.4446635548948095E-7</v>
      </c>
      <c r="M1668" s="3">
        <f t="shared" si="133"/>
        <v>1.00002765505</v>
      </c>
    </row>
    <row r="1669" spans="8:13" x14ac:dyDescent="0.35">
      <c r="H1669" s="3">
        <v>82.2</v>
      </c>
      <c r="I1669" s="3">
        <v>4.7174020000000001E-5</v>
      </c>
      <c r="J1669" s="3">
        <v>0.99998039999999999</v>
      </c>
      <c r="K1669" s="3">
        <f t="shared" si="131"/>
        <v>0.99999985902934441</v>
      </c>
      <c r="L1669" s="3">
        <f t="shared" si="132"/>
        <v>1.4097065559326438E-7</v>
      </c>
      <c r="M1669" s="3">
        <f t="shared" si="133"/>
        <v>1.00002757402</v>
      </c>
    </row>
    <row r="1670" spans="8:13" x14ac:dyDescent="0.35">
      <c r="H1670" s="3">
        <v>82.25</v>
      </c>
      <c r="I1670" s="3">
        <v>4.6600000000000001E-5</v>
      </c>
      <c r="J1670" s="3">
        <v>0.9999808</v>
      </c>
      <c r="K1670" s="3">
        <f t="shared" si="131"/>
        <v>0.99999986244045758</v>
      </c>
      <c r="L1670" s="3">
        <f t="shared" si="132"/>
        <v>1.3755954236804868E-7</v>
      </c>
      <c r="M1670" s="3">
        <f t="shared" si="133"/>
        <v>1.0000274</v>
      </c>
    </row>
    <row r="1671" spans="8:13" x14ac:dyDescent="0.35">
      <c r="H1671" s="3">
        <v>82.3</v>
      </c>
      <c r="I1671" s="3">
        <v>4.6032919999999999E-5</v>
      </c>
      <c r="J1671" s="3">
        <v>0.99998120000000001</v>
      </c>
      <c r="K1671" s="3">
        <f t="shared" si="131"/>
        <v>0.99999986576903122</v>
      </c>
      <c r="L1671" s="3">
        <f t="shared" si="132"/>
        <v>1.3423096878462104E-7</v>
      </c>
      <c r="M1671" s="3">
        <f t="shared" si="133"/>
        <v>1.00002723292</v>
      </c>
    </row>
    <row r="1672" spans="8:13" x14ac:dyDescent="0.35">
      <c r="H1672" s="3">
        <v>82.35</v>
      </c>
      <c r="I1672" s="3">
        <v>4.547267E-5</v>
      </c>
      <c r="J1672" s="3">
        <v>0.99998169999999997</v>
      </c>
      <c r="K1672" s="3">
        <f t="shared" si="131"/>
        <v>0.99999986901706195</v>
      </c>
      <c r="L1672" s="3">
        <f t="shared" si="132"/>
        <v>1.3098293799584937E-7</v>
      </c>
      <c r="M1672" s="3">
        <f t="shared" si="133"/>
        <v>1.0000271726700001</v>
      </c>
    </row>
    <row r="1673" spans="8:13" x14ac:dyDescent="0.35">
      <c r="H1673" s="3">
        <v>82.4</v>
      </c>
      <c r="I1673" s="3">
        <v>4.4919190000000001E-5</v>
      </c>
      <c r="J1673" s="3">
        <v>0.99998209999999998</v>
      </c>
      <c r="K1673" s="3">
        <f t="shared" si="131"/>
        <v>0.99999987218649922</v>
      </c>
      <c r="L1673" s="3">
        <f t="shared" si="132"/>
        <v>1.2781350078316933E-7</v>
      </c>
      <c r="M1673" s="3">
        <f t="shared" si="133"/>
        <v>1.00002701919</v>
      </c>
    </row>
    <row r="1674" spans="8:13" x14ac:dyDescent="0.35">
      <c r="H1674" s="3">
        <v>82.45</v>
      </c>
      <c r="I1674" s="3">
        <v>4.4372380000000001E-5</v>
      </c>
      <c r="J1674" s="3">
        <v>0.9999825</v>
      </c>
      <c r="K1674" s="3">
        <f t="shared" si="131"/>
        <v>0.99999987527924472</v>
      </c>
      <c r="L1674" s="3">
        <f t="shared" si="132"/>
        <v>1.2472075533453975E-7</v>
      </c>
      <c r="M1674" s="3">
        <f t="shared" si="133"/>
        <v>1.0000268723800001</v>
      </c>
    </row>
    <row r="1675" spans="8:13" x14ac:dyDescent="0.35">
      <c r="H1675" s="3">
        <v>82.5</v>
      </c>
      <c r="I1675" s="3">
        <v>4.3832170000000002E-5</v>
      </c>
      <c r="J1675" s="3">
        <v>0.99998290000000001</v>
      </c>
      <c r="K1675" s="3">
        <f t="shared" si="131"/>
        <v>0.99999987829715375</v>
      </c>
      <c r="L1675" s="3">
        <f t="shared" si="132"/>
        <v>1.2170284630075301E-7</v>
      </c>
      <c r="M1675" s="3">
        <f t="shared" si="133"/>
        <v>1.00002673217</v>
      </c>
    </row>
    <row r="1676" spans="8:13" x14ac:dyDescent="0.35">
      <c r="H1676" s="3">
        <v>82.55</v>
      </c>
      <c r="I1676" s="3">
        <v>4.3298469999999997E-5</v>
      </c>
      <c r="J1676" s="3">
        <v>0.99998330000000002</v>
      </c>
      <c r="K1676" s="3">
        <f t="shared" si="131"/>
        <v>0.99999988124203765</v>
      </c>
      <c r="L1676" s="3">
        <f t="shared" si="132"/>
        <v>1.187579624084556E-7</v>
      </c>
      <c r="M1676" s="3">
        <f t="shared" si="133"/>
        <v>1.0000265984700001</v>
      </c>
    </row>
    <row r="1677" spans="8:13" x14ac:dyDescent="0.35">
      <c r="H1677" s="3">
        <v>82.6</v>
      </c>
      <c r="I1677" s="3">
        <v>4.2771210000000002E-5</v>
      </c>
      <c r="J1677" s="3">
        <v>0.99998370000000003</v>
      </c>
      <c r="K1677" s="3">
        <f t="shared" si="131"/>
        <v>0.99999988411566298</v>
      </c>
      <c r="L1677" s="3">
        <f t="shared" si="132"/>
        <v>1.1588433695974842E-7</v>
      </c>
      <c r="M1677" s="3">
        <f t="shared" si="133"/>
        <v>1.00002647121</v>
      </c>
    </row>
    <row r="1678" spans="8:13" x14ac:dyDescent="0.35">
      <c r="H1678" s="3">
        <v>82.65</v>
      </c>
      <c r="I1678" s="3">
        <v>4.2250309999999998E-5</v>
      </c>
      <c r="J1678" s="3">
        <v>0.99998410000000004</v>
      </c>
      <c r="K1678" s="3">
        <f t="shared" si="131"/>
        <v>0.9999998869197545</v>
      </c>
      <c r="L1678" s="3">
        <f t="shared" si="132"/>
        <v>1.1308024550071849E-7</v>
      </c>
      <c r="M1678" s="3">
        <f t="shared" si="133"/>
        <v>1.00002635031</v>
      </c>
    </row>
    <row r="1679" spans="8:13" x14ac:dyDescent="0.35">
      <c r="H1679" s="3">
        <v>82.7</v>
      </c>
      <c r="I1679" s="3">
        <v>4.173569E-5</v>
      </c>
      <c r="J1679" s="3">
        <v>0.9999844</v>
      </c>
      <c r="K1679" s="3">
        <f t="shared" si="131"/>
        <v>0.99999988965599451</v>
      </c>
      <c r="L1679" s="3">
        <f t="shared" si="132"/>
        <v>1.1034400548837198E-7</v>
      </c>
      <c r="M1679" s="3">
        <f t="shared" si="133"/>
        <v>1.00002613569</v>
      </c>
    </row>
    <row r="1680" spans="8:13" x14ac:dyDescent="0.35">
      <c r="H1680" s="3">
        <v>82.75</v>
      </c>
      <c r="I1680" s="3">
        <v>4.1227280000000003E-5</v>
      </c>
      <c r="J1680" s="3">
        <v>0.99998480000000001</v>
      </c>
      <c r="K1680" s="3">
        <f t="shared" si="131"/>
        <v>0.99999989232602471</v>
      </c>
      <c r="L1680" s="3">
        <f t="shared" si="132"/>
        <v>1.0767397529143352E-7</v>
      </c>
      <c r="M1680" s="3">
        <f t="shared" si="133"/>
        <v>1.0000260272799999</v>
      </c>
    </row>
    <row r="1681" spans="8:13" x14ac:dyDescent="0.35">
      <c r="H1681" s="3">
        <v>82.8</v>
      </c>
      <c r="I1681" s="3">
        <v>4.072499E-5</v>
      </c>
      <c r="J1681" s="3">
        <v>0.99998520000000002</v>
      </c>
      <c r="K1681" s="3">
        <f t="shared" si="131"/>
        <v>0.99999989493144747</v>
      </c>
      <c r="L1681" s="3">
        <f t="shared" si="132"/>
        <v>1.0506855258052283E-7</v>
      </c>
      <c r="M1681" s="3">
        <f t="shared" si="133"/>
        <v>1.0000259249900001</v>
      </c>
    </row>
    <row r="1682" spans="8:13" x14ac:dyDescent="0.35">
      <c r="H1682" s="3">
        <v>82.85</v>
      </c>
      <c r="I1682" s="3">
        <v>4.0228760000000001E-5</v>
      </c>
      <c r="J1682" s="3">
        <v>0.99998560000000003</v>
      </c>
      <c r="K1682" s="3">
        <f t="shared" si="131"/>
        <v>0.99999989747382578</v>
      </c>
      <c r="L1682" s="3">
        <f t="shared" si="132"/>
        <v>1.0252617427264354E-7</v>
      </c>
      <c r="M1682" s="3">
        <f t="shared" si="133"/>
        <v>1.0000258287600001</v>
      </c>
    </row>
    <row r="1683" spans="8:13" x14ac:dyDescent="0.35">
      <c r="H1683" s="3">
        <v>82.9</v>
      </c>
      <c r="I1683" s="3">
        <v>3.973852E-5</v>
      </c>
      <c r="J1683" s="3">
        <v>0.99998589999999998</v>
      </c>
      <c r="K1683" s="3">
        <f t="shared" si="131"/>
        <v>0.9999998999546853</v>
      </c>
      <c r="L1683" s="3">
        <f t="shared" si="132"/>
        <v>1.0004531464380406E-7</v>
      </c>
      <c r="M1683" s="3">
        <f t="shared" si="133"/>
        <v>1.0000256385199999</v>
      </c>
    </row>
    <row r="1684" spans="8:13" x14ac:dyDescent="0.35">
      <c r="H1684" s="3">
        <v>82.95</v>
      </c>
      <c r="I1684" s="3">
        <v>3.925418E-5</v>
      </c>
      <c r="J1684" s="3">
        <v>0.99998629999999999</v>
      </c>
      <c r="K1684" s="3">
        <f t="shared" si="131"/>
        <v>0.99999990237551484</v>
      </c>
      <c r="L1684" s="3">
        <f t="shared" si="132"/>
        <v>9.7624485106972969E-8</v>
      </c>
      <c r="M1684" s="3">
        <f t="shared" si="133"/>
        <v>1.0000255541800001</v>
      </c>
    </row>
    <row r="1685" spans="8:13" x14ac:dyDescent="0.35">
      <c r="H1685" s="3">
        <v>83</v>
      </c>
      <c r="I1685" s="3">
        <v>3.877567E-5</v>
      </c>
      <c r="J1685" s="3">
        <v>0.99998659999999995</v>
      </c>
      <c r="K1685" s="3">
        <f t="shared" si="131"/>
        <v>0.99999990473776657</v>
      </c>
      <c r="L1685" s="3">
        <f t="shared" si="132"/>
        <v>9.5262233379411754E-8</v>
      </c>
      <c r="M1685" s="3">
        <f t="shared" si="133"/>
        <v>1.0000253756699999</v>
      </c>
    </row>
    <row r="1686" spans="8:13" x14ac:dyDescent="0.35">
      <c r="H1686" s="3">
        <v>83.05</v>
      </c>
      <c r="I1686" s="3">
        <v>3.8302939999999998E-5</v>
      </c>
      <c r="J1686" s="3">
        <v>0.99998699999999996</v>
      </c>
      <c r="K1686" s="3">
        <f t="shared" si="131"/>
        <v>0.99999990704285835</v>
      </c>
      <c r="L1686" s="3">
        <f t="shared" si="132"/>
        <v>9.2957141650806818E-8</v>
      </c>
      <c r="M1686" s="3">
        <f t="shared" si="133"/>
        <v>1.0000253029399999</v>
      </c>
    </row>
    <row r="1687" spans="8:13" x14ac:dyDescent="0.35">
      <c r="H1687" s="3">
        <v>83.1</v>
      </c>
      <c r="I1687" s="3">
        <v>3.7835900000000001E-5</v>
      </c>
      <c r="J1687" s="3">
        <v>0.99998730000000002</v>
      </c>
      <c r="K1687" s="3">
        <f t="shared" si="131"/>
        <v>0.99999990929217297</v>
      </c>
      <c r="L1687" s="3">
        <f t="shared" si="132"/>
        <v>9.0707826971847538E-8</v>
      </c>
      <c r="M1687" s="3">
        <f t="shared" si="133"/>
        <v>1.0000251359000001</v>
      </c>
    </row>
    <row r="1688" spans="8:13" x14ac:dyDescent="0.35">
      <c r="H1688" s="3">
        <v>83.15</v>
      </c>
      <c r="I1688" s="3">
        <v>3.7374489999999999E-5</v>
      </c>
      <c r="J1688" s="3">
        <v>0.99998759999999998</v>
      </c>
      <c r="K1688" s="3">
        <f t="shared" si="131"/>
        <v>0.99999991148706024</v>
      </c>
      <c r="L1688" s="3">
        <f t="shared" si="132"/>
        <v>8.851293975542518E-8</v>
      </c>
      <c r="M1688" s="3">
        <f t="shared" si="133"/>
        <v>1.0000249744900001</v>
      </c>
    </row>
    <row r="1689" spans="8:13" x14ac:dyDescent="0.35">
      <c r="H1689" s="3">
        <v>83.2</v>
      </c>
      <c r="I1689" s="3">
        <v>3.6918629999999998E-5</v>
      </c>
      <c r="J1689" s="3">
        <v>0.99998790000000004</v>
      </c>
      <c r="K1689" s="3">
        <f t="shared" si="131"/>
        <v>0.999999913628837</v>
      </c>
      <c r="L1689" s="3">
        <f t="shared" si="132"/>
        <v>8.637116299947678E-8</v>
      </c>
      <c r="M1689" s="3">
        <f t="shared" si="133"/>
        <v>1.00002481863</v>
      </c>
    </row>
    <row r="1690" spans="8:13" x14ac:dyDescent="0.35">
      <c r="H1690" s="3">
        <v>83.25</v>
      </c>
      <c r="I1690" s="3">
        <v>3.6468270000000002E-5</v>
      </c>
      <c r="J1690" s="3">
        <v>0.99998830000000005</v>
      </c>
      <c r="K1690" s="3">
        <f t="shared" ref="K1690:K1753" si="134">0.5*(1+TANH((H1690-$I$21/2)/$I$20))</f>
        <v>0.99999991571878855</v>
      </c>
      <c r="L1690" s="3">
        <f t="shared" ref="L1690:L1753" si="135">0.5*(1-TANH((H1690-$I$21/2)/$I$20))</f>
        <v>8.4281211454317884E-8</v>
      </c>
      <c r="M1690" s="3">
        <f t="shared" ref="M1690:M1753" si="136">SUM(I1690:J1690)</f>
        <v>1.0000247682700001</v>
      </c>
    </row>
    <row r="1691" spans="8:13" x14ac:dyDescent="0.35">
      <c r="H1691" s="3">
        <v>83.3</v>
      </c>
      <c r="I1691" s="3">
        <v>3.602333E-5</v>
      </c>
      <c r="J1691" s="3">
        <v>0.99998860000000001</v>
      </c>
      <c r="K1691" s="3">
        <f t="shared" si="134"/>
        <v>0.99999991775816888</v>
      </c>
      <c r="L1691" s="3">
        <f t="shared" si="135"/>
        <v>8.2241831178553326E-8</v>
      </c>
      <c r="M1691" s="3">
        <f t="shared" si="136"/>
        <v>1.0000246233300001</v>
      </c>
    </row>
    <row r="1692" spans="8:13" x14ac:dyDescent="0.35">
      <c r="H1692" s="3">
        <v>83.35</v>
      </c>
      <c r="I1692" s="3">
        <v>3.558375E-5</v>
      </c>
      <c r="J1692" s="3">
        <v>0.99998889999999996</v>
      </c>
      <c r="K1692" s="3">
        <f t="shared" si="134"/>
        <v>0.99999991974820146</v>
      </c>
      <c r="L1692" s="3">
        <f t="shared" si="135"/>
        <v>8.0251798484365366E-8</v>
      </c>
      <c r="M1692" s="3">
        <f t="shared" si="136"/>
        <v>1.0000244837499999</v>
      </c>
    </row>
    <row r="1693" spans="8:13" x14ac:dyDescent="0.35">
      <c r="H1693" s="3">
        <v>83.4</v>
      </c>
      <c r="I1693" s="3">
        <v>3.5149469999999997E-5</v>
      </c>
      <c r="J1693" s="3">
        <v>0.99998920000000002</v>
      </c>
      <c r="K1693" s="3">
        <f t="shared" si="134"/>
        <v>0.99999992169008078</v>
      </c>
      <c r="L1693" s="3">
        <f t="shared" si="135"/>
        <v>7.8309919160357566E-8</v>
      </c>
      <c r="M1693" s="3">
        <f t="shared" si="136"/>
        <v>1.0000243494700001</v>
      </c>
    </row>
    <row r="1694" spans="8:13" x14ac:dyDescent="0.35">
      <c r="H1694" s="3">
        <v>83.45</v>
      </c>
      <c r="I1694" s="3">
        <v>3.4720410000000001E-5</v>
      </c>
      <c r="J1694" s="3">
        <v>0.99998949999999998</v>
      </c>
      <c r="K1694" s="3">
        <f t="shared" si="134"/>
        <v>0.99999992358497169</v>
      </c>
      <c r="L1694" s="3">
        <f t="shared" si="135"/>
        <v>7.6415028249510186E-8</v>
      </c>
      <c r="M1694" s="3">
        <f t="shared" si="136"/>
        <v>1.0000242204100001</v>
      </c>
    </row>
    <row r="1695" spans="8:13" x14ac:dyDescent="0.35">
      <c r="H1695" s="3">
        <v>83.5</v>
      </c>
      <c r="I1695" s="3">
        <v>3.4296520000000001E-5</v>
      </c>
      <c r="J1695" s="3">
        <v>0.99998980000000004</v>
      </c>
      <c r="K1695" s="3">
        <f t="shared" si="134"/>
        <v>0.99999992543401139</v>
      </c>
      <c r="L1695" s="3">
        <f t="shared" si="135"/>
        <v>7.4565988605890254E-8</v>
      </c>
      <c r="M1695" s="3">
        <f t="shared" si="136"/>
        <v>1.00002409652</v>
      </c>
    </row>
    <row r="1696" spans="8:13" x14ac:dyDescent="0.35">
      <c r="H1696" s="3">
        <v>83.55</v>
      </c>
      <c r="I1696" s="3">
        <v>3.3877739999999999E-5</v>
      </c>
      <c r="J1696" s="3">
        <v>0.99999009999999999</v>
      </c>
      <c r="K1696" s="3">
        <f t="shared" si="134"/>
        <v>0.99999992723830933</v>
      </c>
      <c r="L1696" s="3">
        <f t="shared" si="135"/>
        <v>7.276169067260696E-8</v>
      </c>
      <c r="M1696" s="3">
        <f t="shared" si="136"/>
        <v>1.00002397774</v>
      </c>
    </row>
    <row r="1697" spans="8:13" x14ac:dyDescent="0.35">
      <c r="H1697" s="3">
        <v>83.6</v>
      </c>
      <c r="I1697" s="3">
        <v>3.3463990000000003E-5</v>
      </c>
      <c r="J1697" s="3">
        <v>0.99999039999999995</v>
      </c>
      <c r="K1697" s="3">
        <f t="shared" si="134"/>
        <v>0.99999992899894807</v>
      </c>
      <c r="L1697" s="3">
        <f t="shared" si="135"/>
        <v>7.1001051982211294E-8</v>
      </c>
      <c r="M1697" s="3">
        <f t="shared" si="136"/>
        <v>1.0000238639899999</v>
      </c>
    </row>
    <row r="1698" spans="8:13" x14ac:dyDescent="0.35">
      <c r="H1698" s="3">
        <v>83.65</v>
      </c>
      <c r="I1698" s="3">
        <v>3.3055229999999997E-5</v>
      </c>
      <c r="J1698" s="3">
        <v>0.99999070000000001</v>
      </c>
      <c r="K1698" s="3">
        <f t="shared" si="134"/>
        <v>0.99999993071698379</v>
      </c>
      <c r="L1698" s="3">
        <f t="shared" si="135"/>
        <v>6.9283016157495325E-8</v>
      </c>
      <c r="M1698" s="3">
        <f t="shared" si="136"/>
        <v>1.00002375523</v>
      </c>
    </row>
    <row r="1699" spans="8:13" x14ac:dyDescent="0.35">
      <c r="H1699" s="3">
        <v>83.7</v>
      </c>
      <c r="I1699" s="3">
        <v>3.2651380000000002E-5</v>
      </c>
      <c r="J1699" s="3">
        <v>0.99999099999999996</v>
      </c>
      <c r="K1699" s="3">
        <f t="shared" si="134"/>
        <v>0.99999993239344787</v>
      </c>
      <c r="L1699" s="3">
        <f t="shared" si="135"/>
        <v>6.7606552078824933E-8</v>
      </c>
      <c r="M1699" s="3">
        <f t="shared" si="136"/>
        <v>1.00002365138</v>
      </c>
    </row>
    <row r="1700" spans="8:13" x14ac:dyDescent="0.35">
      <c r="H1700" s="3">
        <v>83.75</v>
      </c>
      <c r="I1700" s="3">
        <v>3.2252400000000003E-5</v>
      </c>
      <c r="J1700" s="3">
        <v>0.99999119999999997</v>
      </c>
      <c r="K1700" s="3">
        <f t="shared" si="134"/>
        <v>0.99999993402934595</v>
      </c>
      <c r="L1700" s="3">
        <f t="shared" si="135"/>
        <v>6.5970654050673261E-8</v>
      </c>
      <c r="M1700" s="3">
        <f t="shared" si="136"/>
        <v>1.0000234524</v>
      </c>
    </row>
    <row r="1701" spans="8:13" x14ac:dyDescent="0.35">
      <c r="H1701" s="3">
        <v>83.8</v>
      </c>
      <c r="I1701" s="3">
        <v>3.185821E-5</v>
      </c>
      <c r="J1701" s="3">
        <v>0.99999150000000003</v>
      </c>
      <c r="K1701" s="3">
        <f t="shared" si="134"/>
        <v>0.9999999356256597</v>
      </c>
      <c r="L1701" s="3">
        <f t="shared" si="135"/>
        <v>6.4374340247308481E-8</v>
      </c>
      <c r="M1701" s="3">
        <f t="shared" si="136"/>
        <v>1.00002335821</v>
      </c>
    </row>
    <row r="1702" spans="8:13" x14ac:dyDescent="0.35">
      <c r="H1702" s="3">
        <v>83.85</v>
      </c>
      <c r="I1702" s="3">
        <v>3.1468769999999997E-5</v>
      </c>
      <c r="J1702" s="3">
        <v>0.99999179999999999</v>
      </c>
      <c r="K1702" s="3">
        <f t="shared" si="134"/>
        <v>0.99999993718334679</v>
      </c>
      <c r="L1702" s="3">
        <f t="shared" si="135"/>
        <v>6.2816653156883007E-8</v>
      </c>
      <c r="M1702" s="3">
        <f t="shared" si="136"/>
        <v>1.0000232687699999</v>
      </c>
    </row>
    <row r="1703" spans="8:13" x14ac:dyDescent="0.35">
      <c r="H1703" s="3">
        <v>83.9</v>
      </c>
      <c r="I1703" s="3">
        <v>3.1084019999999997E-5</v>
      </c>
      <c r="J1703" s="3">
        <v>0.99999199999999999</v>
      </c>
      <c r="K1703" s="3">
        <f t="shared" si="134"/>
        <v>0.99999993870334225</v>
      </c>
      <c r="L1703" s="3">
        <f t="shared" si="135"/>
        <v>6.1296657749565497E-8</v>
      </c>
      <c r="M1703" s="3">
        <f t="shared" si="136"/>
        <v>1.00002308402</v>
      </c>
    </row>
    <row r="1704" spans="8:13" x14ac:dyDescent="0.35">
      <c r="H1704" s="3">
        <v>83.95</v>
      </c>
      <c r="I1704" s="3">
        <v>3.0703890000000002E-5</v>
      </c>
      <c r="J1704" s="3">
        <v>0.99999229999999995</v>
      </c>
      <c r="K1704" s="3">
        <f t="shared" si="134"/>
        <v>0.99999994018655758</v>
      </c>
      <c r="L1704" s="3">
        <f t="shared" si="135"/>
        <v>5.9813442365719283E-8</v>
      </c>
      <c r="M1704" s="3">
        <f t="shared" si="136"/>
        <v>1.00002300389</v>
      </c>
    </row>
    <row r="1705" spans="8:13" x14ac:dyDescent="0.35">
      <c r="H1705" s="3">
        <v>84</v>
      </c>
      <c r="I1705" s="3">
        <v>3.0328339999999998E-5</v>
      </c>
      <c r="J1705" s="3">
        <v>0.99999260000000001</v>
      </c>
      <c r="K1705" s="3">
        <f t="shared" si="134"/>
        <v>0.99999994163388339</v>
      </c>
      <c r="L1705" s="3">
        <f t="shared" si="135"/>
        <v>5.8366116661989764E-8</v>
      </c>
      <c r="M1705" s="3">
        <f t="shared" si="136"/>
        <v>1.00002292834</v>
      </c>
    </row>
    <row r="1706" spans="8:13" x14ac:dyDescent="0.35">
      <c r="H1706" s="3">
        <v>84.05</v>
      </c>
      <c r="I1706" s="3">
        <v>2.9957299999999999E-5</v>
      </c>
      <c r="J1706" s="3">
        <v>0.99999280000000002</v>
      </c>
      <c r="K1706" s="3">
        <f t="shared" si="134"/>
        <v>0.99999994304618767</v>
      </c>
      <c r="L1706" s="3">
        <f t="shared" si="135"/>
        <v>5.6953812388460534E-8</v>
      </c>
      <c r="M1706" s="3">
        <f t="shared" si="136"/>
        <v>1.0000227573</v>
      </c>
    </row>
    <row r="1707" spans="8:13" x14ac:dyDescent="0.35">
      <c r="H1707" s="3">
        <v>84.1</v>
      </c>
      <c r="I1707" s="3">
        <v>2.9590719999999999E-5</v>
      </c>
      <c r="J1707" s="3">
        <v>0.99999309999999997</v>
      </c>
      <c r="K1707" s="3">
        <f t="shared" si="134"/>
        <v>0.99999994442431772</v>
      </c>
      <c r="L1707" s="3">
        <f t="shared" si="135"/>
        <v>5.5575682278430349E-8</v>
      </c>
      <c r="M1707" s="3">
        <f t="shared" si="136"/>
        <v>1.0000226907200001</v>
      </c>
    </row>
    <row r="1708" spans="8:13" x14ac:dyDescent="0.35">
      <c r="H1708" s="3">
        <v>84.15</v>
      </c>
      <c r="I1708" s="3">
        <v>2.9228560000000001E-5</v>
      </c>
      <c r="J1708" s="3">
        <v>0.99999329999999997</v>
      </c>
      <c r="K1708" s="3">
        <f t="shared" si="134"/>
        <v>0.99999994576910101</v>
      </c>
      <c r="L1708" s="3">
        <f t="shared" si="135"/>
        <v>5.423089899370126E-8</v>
      </c>
      <c r="M1708" s="3">
        <f t="shared" si="136"/>
        <v>1.00002252856</v>
      </c>
    </row>
    <row r="1709" spans="8:13" x14ac:dyDescent="0.35">
      <c r="H1709" s="3">
        <v>84.2</v>
      </c>
      <c r="I1709" s="3">
        <v>2.8870750000000001E-5</v>
      </c>
      <c r="J1709" s="3">
        <v>0.99999349999999998</v>
      </c>
      <c r="K1709" s="3">
        <f t="shared" si="134"/>
        <v>0.99999994708134388</v>
      </c>
      <c r="L1709" s="3">
        <f t="shared" si="135"/>
        <v>5.2918656123779328E-8</v>
      </c>
      <c r="M1709" s="3">
        <f t="shared" si="136"/>
        <v>1.00002237075</v>
      </c>
    </row>
    <row r="1710" spans="8:13" x14ac:dyDescent="0.35">
      <c r="H1710" s="3">
        <v>84.25</v>
      </c>
      <c r="I1710" s="3">
        <v>2.8517240000000001E-5</v>
      </c>
      <c r="J1710" s="3">
        <v>0.99999380000000004</v>
      </c>
      <c r="K1710" s="3">
        <f t="shared" si="134"/>
        <v>0.99999994836183426</v>
      </c>
      <c r="L1710" s="3">
        <f t="shared" si="135"/>
        <v>5.1638165743383979E-8</v>
      </c>
      <c r="M1710" s="3">
        <f t="shared" si="136"/>
        <v>1.00002231724</v>
      </c>
    </row>
    <row r="1711" spans="8:13" x14ac:dyDescent="0.35">
      <c r="H1711" s="3">
        <v>84.3</v>
      </c>
      <c r="I1711" s="3">
        <v>2.8167980000000001E-5</v>
      </c>
      <c r="J1711" s="3">
        <v>0.99999400000000005</v>
      </c>
      <c r="K1711" s="3">
        <f t="shared" si="134"/>
        <v>0.99999994961133987</v>
      </c>
      <c r="L1711" s="3">
        <f t="shared" si="135"/>
        <v>5.0388660133293683E-8</v>
      </c>
      <c r="M1711" s="3">
        <f t="shared" si="136"/>
        <v>1.0000221679800001</v>
      </c>
    </row>
    <row r="1712" spans="8:13" x14ac:dyDescent="0.35">
      <c r="H1712" s="3">
        <v>84.35</v>
      </c>
      <c r="I1712" s="3">
        <v>2.7822919999999999E-5</v>
      </c>
      <c r="J1712" s="3">
        <v>0.99999420000000006</v>
      </c>
      <c r="K1712" s="3">
        <f t="shared" si="134"/>
        <v>0.999999950830611</v>
      </c>
      <c r="L1712" s="3">
        <f t="shared" si="135"/>
        <v>4.91693890047884E-8</v>
      </c>
      <c r="M1712" s="3">
        <f t="shared" si="136"/>
        <v>1.0000220229200001</v>
      </c>
    </row>
    <row r="1713" spans="8:13" x14ac:dyDescent="0.35">
      <c r="H1713" s="3">
        <v>84.4</v>
      </c>
      <c r="I1713" s="3">
        <v>2.7481999999999999E-5</v>
      </c>
      <c r="J1713" s="3">
        <v>0.99999450000000001</v>
      </c>
      <c r="K1713" s="3">
        <f t="shared" si="134"/>
        <v>0.99999995202037906</v>
      </c>
      <c r="L1713" s="3">
        <f t="shared" si="135"/>
        <v>4.7979620998450656E-8</v>
      </c>
      <c r="M1713" s="3">
        <f t="shared" si="136"/>
        <v>1.000021982</v>
      </c>
    </row>
    <row r="1714" spans="8:13" x14ac:dyDescent="0.35">
      <c r="H1714" s="3">
        <v>84.45</v>
      </c>
      <c r="I1714" s="3">
        <v>2.7145190000000002E-5</v>
      </c>
      <c r="J1714" s="3">
        <v>0.99999470000000001</v>
      </c>
      <c r="K1714" s="3">
        <f t="shared" si="134"/>
        <v>0.9999999531813577</v>
      </c>
      <c r="L1714" s="3">
        <f t="shared" si="135"/>
        <v>4.6818642351897921E-8</v>
      </c>
      <c r="M1714" s="3">
        <f t="shared" si="136"/>
        <v>1.00002184519</v>
      </c>
    </row>
    <row r="1715" spans="8:13" x14ac:dyDescent="0.35">
      <c r="H1715" s="3">
        <v>84.5</v>
      </c>
      <c r="I1715" s="3">
        <v>2.6812419999999999E-5</v>
      </c>
      <c r="J1715" s="3">
        <v>0.99999490000000002</v>
      </c>
      <c r="K1715" s="3">
        <f t="shared" si="134"/>
        <v>0.99999995431424393</v>
      </c>
      <c r="L1715" s="3">
        <f t="shared" si="135"/>
        <v>4.5685756122626486E-8</v>
      </c>
      <c r="M1715" s="3">
        <f t="shared" si="136"/>
        <v>1.0000217124199999</v>
      </c>
    </row>
    <row r="1716" spans="8:13" x14ac:dyDescent="0.35">
      <c r="H1716" s="3">
        <v>84.55</v>
      </c>
      <c r="I1716" s="3">
        <v>2.6483649999999998E-5</v>
      </c>
      <c r="J1716" s="3">
        <v>0.99999510000000003</v>
      </c>
      <c r="K1716" s="3">
        <f t="shared" si="134"/>
        <v>0.99999995541971731</v>
      </c>
      <c r="L1716" s="3">
        <f t="shared" si="135"/>
        <v>4.4580282687611827E-8</v>
      </c>
      <c r="M1716" s="3">
        <f t="shared" si="136"/>
        <v>1.0000215836499999</v>
      </c>
    </row>
    <row r="1717" spans="8:13" x14ac:dyDescent="0.35">
      <c r="H1717" s="3">
        <v>84.6</v>
      </c>
      <c r="I1717" s="3">
        <v>2.615883E-5</v>
      </c>
      <c r="J1717" s="3">
        <v>0.99999530000000003</v>
      </c>
      <c r="K1717" s="3">
        <f t="shared" si="134"/>
        <v>0.99999995649844098</v>
      </c>
      <c r="L1717" s="3">
        <f t="shared" si="135"/>
        <v>4.3501558966152487E-8</v>
      </c>
      <c r="M1717" s="3">
        <f t="shared" si="136"/>
        <v>1.00002145883</v>
      </c>
    </row>
    <row r="1718" spans="8:13" x14ac:dyDescent="0.35">
      <c r="H1718" s="3">
        <v>84.65</v>
      </c>
      <c r="I1718" s="3">
        <v>2.5837909999999999E-5</v>
      </c>
      <c r="J1718" s="3">
        <v>0.99999550000000004</v>
      </c>
      <c r="K1718" s="3">
        <f t="shared" si="134"/>
        <v>0.99999995755106275</v>
      </c>
      <c r="L1718" s="3">
        <f t="shared" si="135"/>
        <v>4.2448937198624748E-8</v>
      </c>
      <c r="M1718" s="3">
        <f t="shared" si="136"/>
        <v>1.00002133791</v>
      </c>
    </row>
    <row r="1719" spans="8:13" x14ac:dyDescent="0.35">
      <c r="H1719" s="3">
        <v>84.7</v>
      </c>
      <c r="I1719" s="3">
        <v>2.5520850000000001E-5</v>
      </c>
      <c r="J1719" s="3">
        <v>0.99999579999999999</v>
      </c>
      <c r="K1719" s="3">
        <f t="shared" si="134"/>
        <v>0.99999995857821367</v>
      </c>
      <c r="L1719" s="3">
        <f t="shared" si="135"/>
        <v>4.1421786334261412E-8</v>
      </c>
      <c r="M1719" s="3">
        <f t="shared" si="136"/>
        <v>1.00002132085</v>
      </c>
    </row>
    <row r="1720" spans="8:13" x14ac:dyDescent="0.35">
      <c r="H1720" s="3">
        <v>84.75</v>
      </c>
      <c r="I1720" s="3">
        <v>2.5207589999999998E-5</v>
      </c>
      <c r="J1720" s="3">
        <v>0.999996</v>
      </c>
      <c r="K1720" s="3">
        <f t="shared" si="134"/>
        <v>0.99999995958051036</v>
      </c>
      <c r="L1720" s="3">
        <f t="shared" si="135"/>
        <v>4.0419489644172302E-8</v>
      </c>
      <c r="M1720" s="3">
        <f t="shared" si="136"/>
        <v>1.0000212075899999</v>
      </c>
    </row>
    <row r="1721" spans="8:13" x14ac:dyDescent="0.35">
      <c r="H1721" s="3">
        <v>84.8</v>
      </c>
      <c r="I1721" s="3">
        <v>2.4898100000000001E-5</v>
      </c>
      <c r="J1721" s="3">
        <v>0.9999962</v>
      </c>
      <c r="K1721" s="3">
        <f t="shared" si="134"/>
        <v>0.99999996055855422</v>
      </c>
      <c r="L1721" s="3">
        <f t="shared" si="135"/>
        <v>3.9441445776056128E-8</v>
      </c>
      <c r="M1721" s="3">
        <f t="shared" si="136"/>
        <v>1.0000210980999999</v>
      </c>
    </row>
    <row r="1722" spans="8:13" x14ac:dyDescent="0.35">
      <c r="H1722" s="3">
        <v>84.85</v>
      </c>
      <c r="I1722" s="3">
        <v>2.459232E-5</v>
      </c>
      <c r="J1722" s="3">
        <v>0.99999629999999995</v>
      </c>
      <c r="K1722" s="3">
        <f t="shared" si="134"/>
        <v>0.99999996151293202</v>
      </c>
      <c r="L1722" s="3">
        <f t="shared" si="135"/>
        <v>3.8487068032555527E-8</v>
      </c>
      <c r="M1722" s="3">
        <f t="shared" si="136"/>
        <v>1.00002089232</v>
      </c>
    </row>
    <row r="1723" spans="8:13" x14ac:dyDescent="0.35">
      <c r="H1723" s="3">
        <v>84.9</v>
      </c>
      <c r="I1723" s="3">
        <v>2.4290220000000001E-5</v>
      </c>
      <c r="J1723" s="3">
        <v>0.99999649999999995</v>
      </c>
      <c r="K1723" s="3">
        <f t="shared" si="134"/>
        <v>0.99999996244421629</v>
      </c>
      <c r="L1723" s="3">
        <f t="shared" si="135"/>
        <v>3.7555783705123247E-8</v>
      </c>
      <c r="M1723" s="3">
        <f t="shared" si="136"/>
        <v>1.00002079022</v>
      </c>
    </row>
    <row r="1724" spans="8:13" x14ac:dyDescent="0.35">
      <c r="H1724" s="3">
        <v>84.95</v>
      </c>
      <c r="I1724" s="3">
        <v>2.3991739999999999E-5</v>
      </c>
      <c r="J1724" s="3">
        <v>0.99999669999999996</v>
      </c>
      <c r="K1724" s="3">
        <f t="shared" si="134"/>
        <v>0.99999996335296604</v>
      </c>
      <c r="L1724" s="3">
        <f t="shared" si="135"/>
        <v>3.6647033962999842E-8</v>
      </c>
      <c r="M1724" s="3">
        <f t="shared" si="136"/>
        <v>1.0000206917399999</v>
      </c>
    </row>
    <row r="1725" spans="8:13" x14ac:dyDescent="0.35">
      <c r="H1725" s="3">
        <v>85</v>
      </c>
      <c r="I1725" s="3">
        <v>2.369685E-5</v>
      </c>
      <c r="J1725" s="3">
        <v>0.99999689999999997</v>
      </c>
      <c r="K1725" s="3">
        <f t="shared" si="134"/>
        <v>0.99999996423972637</v>
      </c>
      <c r="L1725" s="3">
        <f t="shared" si="135"/>
        <v>3.5760273686680222E-8</v>
      </c>
      <c r="M1725" s="3">
        <f t="shared" si="136"/>
        <v>1.00002059685</v>
      </c>
    </row>
    <row r="1726" spans="8:13" x14ac:dyDescent="0.35">
      <c r="H1726" s="3">
        <v>85.05</v>
      </c>
      <c r="I1726" s="3">
        <v>2.3405490000000001E-5</v>
      </c>
      <c r="J1726" s="3">
        <v>0.99999709999999997</v>
      </c>
      <c r="K1726" s="3">
        <f t="shared" si="134"/>
        <v>0.99999996510502964</v>
      </c>
      <c r="L1726" s="3">
        <f t="shared" si="135"/>
        <v>3.4894970357690624E-8</v>
      </c>
      <c r="M1726" s="3">
        <f t="shared" si="136"/>
        <v>1.00002050549</v>
      </c>
    </row>
    <row r="1727" spans="8:13" x14ac:dyDescent="0.35">
      <c r="H1727" s="3">
        <v>85.1</v>
      </c>
      <c r="I1727" s="3">
        <v>2.3117629999999999E-5</v>
      </c>
      <c r="J1727" s="3">
        <v>0.99999729999999998</v>
      </c>
      <c r="K1727" s="3">
        <f t="shared" si="134"/>
        <v>0.99999996594939478</v>
      </c>
      <c r="L1727" s="3">
        <f t="shared" si="135"/>
        <v>3.4050605279833945E-8</v>
      </c>
      <c r="M1727" s="3">
        <f t="shared" si="136"/>
        <v>1.00002041763</v>
      </c>
    </row>
    <row r="1728" spans="8:13" x14ac:dyDescent="0.35">
      <c r="H1728" s="3">
        <v>85.15</v>
      </c>
      <c r="I1728" s="3">
        <v>2.2833229999999999E-5</v>
      </c>
      <c r="J1728" s="3">
        <v>0.99999749999999998</v>
      </c>
      <c r="K1728" s="3">
        <f t="shared" si="134"/>
        <v>0.99999996677332847</v>
      </c>
      <c r="L1728" s="3">
        <f t="shared" si="135"/>
        <v>3.3226671525277141E-8</v>
      </c>
      <c r="M1728" s="3">
        <f t="shared" si="136"/>
        <v>1.0000203332299999</v>
      </c>
    </row>
    <row r="1729" spans="8:13" x14ac:dyDescent="0.35">
      <c r="H1729" s="3">
        <v>85.2</v>
      </c>
      <c r="I1729" s="3">
        <v>2.255224E-5</v>
      </c>
      <c r="J1729" s="3">
        <v>0.99999760000000004</v>
      </c>
      <c r="K1729" s="3">
        <f t="shared" si="134"/>
        <v>0.99999996757732523</v>
      </c>
      <c r="L1729" s="3">
        <f t="shared" si="135"/>
        <v>3.2422674711707344E-8</v>
      </c>
      <c r="M1729" s="3">
        <f t="shared" si="136"/>
        <v>1.0000201522400001</v>
      </c>
    </row>
    <row r="1730" spans="8:13" x14ac:dyDescent="0.35">
      <c r="H1730" s="3">
        <v>85.25</v>
      </c>
      <c r="I1730" s="3">
        <v>2.227462E-5</v>
      </c>
      <c r="J1730" s="3">
        <v>0.99999780000000005</v>
      </c>
      <c r="K1730" s="3">
        <f t="shared" si="134"/>
        <v>0.99999996836186744</v>
      </c>
      <c r="L1730" s="3">
        <f t="shared" si="135"/>
        <v>3.1638132502731509E-8</v>
      </c>
      <c r="M1730" s="3">
        <f t="shared" si="136"/>
        <v>1.0000200746200001</v>
      </c>
    </row>
    <row r="1731" spans="8:13" x14ac:dyDescent="0.35">
      <c r="H1731" s="3">
        <v>85.3</v>
      </c>
      <c r="I1731" s="3">
        <v>2.2000329999999999E-5</v>
      </c>
      <c r="J1731" s="3">
        <v>0.99999800000000005</v>
      </c>
      <c r="K1731" s="3">
        <f t="shared" si="134"/>
        <v>0.99999996912742584</v>
      </c>
      <c r="L1731" s="3">
        <f t="shared" si="135"/>
        <v>3.0872574163787192E-8</v>
      </c>
      <c r="M1731" s="3">
        <f t="shared" si="136"/>
        <v>1.0000200003300002</v>
      </c>
    </row>
    <row r="1732" spans="8:13" x14ac:dyDescent="0.35">
      <c r="H1732" s="3">
        <v>85.35</v>
      </c>
      <c r="I1732" s="3">
        <v>2.1729330000000001E-5</v>
      </c>
      <c r="J1732" s="3">
        <v>0.9999981</v>
      </c>
      <c r="K1732" s="3">
        <f t="shared" si="134"/>
        <v>0.99999996987445972</v>
      </c>
      <c r="L1732" s="3">
        <f t="shared" si="135"/>
        <v>3.0125540229075654E-8</v>
      </c>
      <c r="M1732" s="3">
        <f t="shared" si="136"/>
        <v>1.00001982933</v>
      </c>
    </row>
    <row r="1733" spans="8:13" x14ac:dyDescent="0.35">
      <c r="H1733" s="3">
        <v>85.4</v>
      </c>
      <c r="I1733" s="3">
        <v>2.1461590000000001E-5</v>
      </c>
      <c r="J1733" s="3">
        <v>0.99999830000000001</v>
      </c>
      <c r="K1733" s="3">
        <f t="shared" si="134"/>
        <v>0.9999999706034175</v>
      </c>
      <c r="L1733" s="3">
        <f t="shared" si="135"/>
        <v>2.9396582557073003E-8</v>
      </c>
      <c r="M1733" s="3">
        <f t="shared" si="136"/>
        <v>1.0000197615899999</v>
      </c>
    </row>
    <row r="1734" spans="8:13" x14ac:dyDescent="0.35">
      <c r="H1734" s="3">
        <v>85.45</v>
      </c>
      <c r="I1734" s="3">
        <v>2.1197050000000001E-5</v>
      </c>
      <c r="J1734" s="3">
        <v>0.99999850000000001</v>
      </c>
      <c r="K1734" s="3">
        <f t="shared" si="134"/>
        <v>0.99999997131473628</v>
      </c>
      <c r="L1734" s="3">
        <f t="shared" si="135"/>
        <v>2.8685263719907539E-8</v>
      </c>
      <c r="M1734" s="3">
        <f t="shared" si="136"/>
        <v>1.0000196970499999</v>
      </c>
    </row>
    <row r="1735" spans="8:13" x14ac:dyDescent="0.35">
      <c r="H1735" s="3">
        <v>85.5</v>
      </c>
      <c r="I1735" s="3">
        <v>2.0935679999999999E-5</v>
      </c>
      <c r="J1735" s="3">
        <v>0.99999859999999996</v>
      </c>
      <c r="K1735" s="3">
        <f t="shared" si="134"/>
        <v>0.99999997200884305</v>
      </c>
      <c r="L1735" s="3">
        <f t="shared" si="135"/>
        <v>2.7991156947848594E-8</v>
      </c>
      <c r="M1735" s="3">
        <f t="shared" si="136"/>
        <v>1.0000195356799999</v>
      </c>
    </row>
    <row r="1736" spans="8:13" x14ac:dyDescent="0.35">
      <c r="H1736" s="3">
        <v>85.55</v>
      </c>
      <c r="I1736" s="3">
        <v>2.067745E-5</v>
      </c>
      <c r="J1736" s="3">
        <v>0.99999879999999997</v>
      </c>
      <c r="K1736" s="3">
        <f t="shared" si="134"/>
        <v>0.99999997268615448</v>
      </c>
      <c r="L1736" s="3">
        <f t="shared" si="135"/>
        <v>2.7313845518683877E-8</v>
      </c>
      <c r="M1736" s="3">
        <f t="shared" si="136"/>
        <v>1.00001947745</v>
      </c>
    </row>
    <row r="1737" spans="8:13" x14ac:dyDescent="0.35">
      <c r="H1737" s="3">
        <v>85.6</v>
      </c>
      <c r="I1737" s="3">
        <v>2.0422320000000001E-5</v>
      </c>
      <c r="J1737" s="3">
        <v>0.99999890000000002</v>
      </c>
      <c r="K1737" s="3">
        <f t="shared" si="134"/>
        <v>0.99999997334707658</v>
      </c>
      <c r="L1737" s="3">
        <f t="shared" si="135"/>
        <v>2.6652923423853281E-8</v>
      </c>
      <c r="M1737" s="3">
        <f t="shared" si="136"/>
        <v>1.00001932232</v>
      </c>
    </row>
    <row r="1738" spans="8:13" x14ac:dyDescent="0.35">
      <c r="H1738" s="3">
        <v>85.65</v>
      </c>
      <c r="I1738" s="3">
        <v>2.0170240000000002E-5</v>
      </c>
      <c r="J1738" s="3">
        <v>0.99999910000000003</v>
      </c>
      <c r="K1738" s="3">
        <f t="shared" si="134"/>
        <v>0.99999997399200624</v>
      </c>
      <c r="L1738" s="3">
        <f t="shared" si="135"/>
        <v>2.6007993758625503E-8</v>
      </c>
      <c r="M1738" s="3">
        <f t="shared" si="136"/>
        <v>1.0000192702399999</v>
      </c>
    </row>
    <row r="1739" spans="8:13" x14ac:dyDescent="0.35">
      <c r="H1739" s="3">
        <v>85.7</v>
      </c>
      <c r="I1739" s="3">
        <v>1.9921190000000001E-5</v>
      </c>
      <c r="J1739" s="3">
        <v>0.99999919999999998</v>
      </c>
      <c r="K1739" s="3">
        <f t="shared" si="134"/>
        <v>0.99999997462133017</v>
      </c>
      <c r="L1739" s="3">
        <f t="shared" si="135"/>
        <v>2.5378669776809915E-8</v>
      </c>
      <c r="M1739" s="3">
        <f t="shared" si="136"/>
        <v>1.00001912119</v>
      </c>
    </row>
    <row r="1740" spans="8:13" x14ac:dyDescent="0.35">
      <c r="H1740" s="3">
        <v>85.75</v>
      </c>
      <c r="I1740" s="3">
        <v>1.9675119999999999E-5</v>
      </c>
      <c r="J1740" s="3">
        <v>0.99999939999999998</v>
      </c>
      <c r="K1740" s="3">
        <f t="shared" si="134"/>
        <v>0.99999997523542627</v>
      </c>
      <c r="L1740" s="3">
        <f t="shared" si="135"/>
        <v>2.4764573725022387E-8</v>
      </c>
      <c r="M1740" s="3">
        <f t="shared" si="136"/>
        <v>1.00001907512</v>
      </c>
    </row>
    <row r="1741" spans="8:13" x14ac:dyDescent="0.35">
      <c r="H1741" s="3">
        <v>85.8</v>
      </c>
      <c r="I1741" s="3">
        <v>1.9432E-5</v>
      </c>
      <c r="J1741" s="3">
        <v>0.99999950000000004</v>
      </c>
      <c r="K1741" s="3">
        <f t="shared" si="134"/>
        <v>0.99999997583466294</v>
      </c>
      <c r="L1741" s="3">
        <f t="shared" si="135"/>
        <v>2.4165337120241048E-8</v>
      </c>
      <c r="M1741" s="3">
        <f t="shared" si="136"/>
        <v>1.0000189320000001</v>
      </c>
    </row>
    <row r="1742" spans="8:13" x14ac:dyDescent="0.35">
      <c r="H1742" s="3">
        <v>85.85</v>
      </c>
      <c r="I1742" s="3">
        <v>1.9191790000000001E-5</v>
      </c>
      <c r="J1742" s="3">
        <v>0.99999970000000005</v>
      </c>
      <c r="K1742" s="3">
        <f t="shared" si="134"/>
        <v>0.99999997641939953</v>
      </c>
      <c r="L1742" s="3">
        <f t="shared" si="135"/>
        <v>2.3580600472250524E-8</v>
      </c>
      <c r="M1742" s="3">
        <f t="shared" si="136"/>
        <v>1.0000188917900001</v>
      </c>
    </row>
    <row r="1743" spans="8:13" x14ac:dyDescent="0.35">
      <c r="H1743" s="3">
        <v>85.9</v>
      </c>
      <c r="I1743" s="3">
        <v>1.895446E-5</v>
      </c>
      <c r="J1743" s="3">
        <v>0.99999979999999999</v>
      </c>
      <c r="K1743" s="3">
        <f t="shared" si="134"/>
        <v>0.99999997698998722</v>
      </c>
      <c r="L1743" s="3">
        <f t="shared" si="135"/>
        <v>2.3010012839552729E-8</v>
      </c>
      <c r="M1743" s="3">
        <f t="shared" si="136"/>
        <v>1.0000187544600001</v>
      </c>
    </row>
    <row r="1744" spans="8:13" x14ac:dyDescent="0.35">
      <c r="H1744" s="3">
        <v>85.95</v>
      </c>
      <c r="I1744" s="3">
        <v>1.8719970000000002E-5</v>
      </c>
      <c r="J1744" s="3">
        <v>0.99999990000000005</v>
      </c>
      <c r="K1744" s="3">
        <f t="shared" si="134"/>
        <v>0.99999997754676806</v>
      </c>
      <c r="L1744" s="3">
        <f t="shared" si="135"/>
        <v>2.2453231884878022E-8</v>
      </c>
      <c r="M1744" s="3">
        <f t="shared" si="136"/>
        <v>1.0000186199700001</v>
      </c>
    </row>
    <row r="1745" spans="8:13" x14ac:dyDescent="0.35">
      <c r="H1745" s="3">
        <v>86</v>
      </c>
      <c r="I1745" s="3">
        <v>1.848829E-5</v>
      </c>
      <c r="J1745" s="3">
        <v>1</v>
      </c>
      <c r="K1745" s="3">
        <f t="shared" si="134"/>
        <v>0.99999997809007635</v>
      </c>
      <c r="L1745" s="3">
        <f t="shared" si="135"/>
        <v>2.1909923653140595E-8</v>
      </c>
      <c r="M1745" s="3">
        <f t="shared" si="136"/>
        <v>1.0000184882900001</v>
      </c>
    </row>
    <row r="1746" spans="8:13" x14ac:dyDescent="0.35">
      <c r="H1746" s="3">
        <v>86.05</v>
      </c>
      <c r="I1746" s="3">
        <v>1.8259379999999999E-5</v>
      </c>
      <c r="J1746" s="3">
        <v>1</v>
      </c>
      <c r="K1746" s="3">
        <f t="shared" si="134"/>
        <v>0.99999997862023815</v>
      </c>
      <c r="L1746" s="3">
        <f t="shared" si="135"/>
        <v>2.137976184979351E-8</v>
      </c>
      <c r="M1746" s="3">
        <f t="shared" si="136"/>
        <v>1.00001825938</v>
      </c>
    </row>
    <row r="1747" spans="8:13" x14ac:dyDescent="0.35">
      <c r="H1747" s="3">
        <v>86.1</v>
      </c>
      <c r="I1747" s="3">
        <v>1.803322E-5</v>
      </c>
      <c r="J1747" s="3">
        <v>1</v>
      </c>
      <c r="K1747" s="3">
        <f t="shared" si="134"/>
        <v>0.99999997913757122</v>
      </c>
      <c r="L1747" s="3">
        <f t="shared" si="135"/>
        <v>2.0862428784518272E-8</v>
      </c>
      <c r="M1747" s="3">
        <f t="shared" si="136"/>
        <v>1.0000180332199999</v>
      </c>
    </row>
    <row r="1748" spans="8:13" x14ac:dyDescent="0.35">
      <c r="H1748" s="3">
        <v>86.15</v>
      </c>
      <c r="I1748" s="3">
        <v>1.7809760000000001E-5</v>
      </c>
      <c r="J1748" s="3">
        <v>1</v>
      </c>
      <c r="K1748" s="3">
        <f t="shared" si="134"/>
        <v>0.99999997964238641</v>
      </c>
      <c r="L1748" s="3">
        <f t="shared" si="135"/>
        <v>2.0357613650379136E-8</v>
      </c>
      <c r="M1748" s="3">
        <f t="shared" si="136"/>
        <v>1.0000178097600001</v>
      </c>
    </row>
    <row r="1749" spans="8:13" x14ac:dyDescent="0.35">
      <c r="H1749" s="3">
        <v>86.2</v>
      </c>
      <c r="I1749" s="3">
        <v>1.7588979999999999E-5</v>
      </c>
      <c r="J1749" s="3">
        <v>1.0000009999999999</v>
      </c>
      <c r="K1749" s="3">
        <f t="shared" si="134"/>
        <v>0.99999998013498637</v>
      </c>
      <c r="L1749" s="3">
        <f t="shared" si="135"/>
        <v>1.9865013689557287E-8</v>
      </c>
      <c r="M1749" s="3">
        <f t="shared" si="136"/>
        <v>1.00001858898</v>
      </c>
    </row>
    <row r="1750" spans="8:13" x14ac:dyDescent="0.35">
      <c r="H1750" s="3">
        <v>86.25</v>
      </c>
      <c r="I1750" s="3">
        <v>1.7370839999999999E-5</v>
      </c>
      <c r="J1750" s="3">
        <v>1.0000009999999999</v>
      </c>
      <c r="K1750" s="3">
        <f t="shared" si="134"/>
        <v>0.99999998061566664</v>
      </c>
      <c r="L1750" s="3">
        <f t="shared" si="135"/>
        <v>1.938433336068357E-8</v>
      </c>
      <c r="M1750" s="3">
        <f t="shared" si="136"/>
        <v>1.0000183708399999</v>
      </c>
    </row>
    <row r="1751" spans="8:13" x14ac:dyDescent="0.35">
      <c r="H1751" s="3">
        <v>86.3</v>
      </c>
      <c r="I1751" s="3">
        <v>1.7155309999999999E-5</v>
      </c>
      <c r="J1751" s="3">
        <v>1.0000009999999999</v>
      </c>
      <c r="K1751" s="3">
        <f t="shared" si="134"/>
        <v>0.99999998108471577</v>
      </c>
      <c r="L1751" s="3">
        <f t="shared" si="135"/>
        <v>1.8915284283327338E-8</v>
      </c>
      <c r="M1751" s="3">
        <f t="shared" si="136"/>
        <v>1.0000181553099998</v>
      </c>
    </row>
    <row r="1752" spans="8:13" x14ac:dyDescent="0.35">
      <c r="H1752" s="3">
        <v>86.35</v>
      </c>
      <c r="I1752" s="3">
        <v>1.694237E-5</v>
      </c>
      <c r="J1752" s="3">
        <v>1.0000009999999999</v>
      </c>
      <c r="K1752" s="3">
        <f t="shared" si="134"/>
        <v>0.9999999815424151</v>
      </c>
      <c r="L1752" s="3">
        <f t="shared" si="135"/>
        <v>1.8457584904929547E-8</v>
      </c>
      <c r="M1752" s="3">
        <f t="shared" si="136"/>
        <v>1.00001794237</v>
      </c>
    </row>
    <row r="1753" spans="8:13" x14ac:dyDescent="0.35">
      <c r="H1753" s="3">
        <v>86.4</v>
      </c>
      <c r="I1753" s="3">
        <v>1.6731959999999999E-5</v>
      </c>
      <c r="J1753" s="3">
        <v>1.0000009999999999</v>
      </c>
      <c r="K1753" s="3">
        <f t="shared" si="134"/>
        <v>0.9999999819890395</v>
      </c>
      <c r="L1753" s="3">
        <f t="shared" si="135"/>
        <v>1.8010960500802753E-8</v>
      </c>
      <c r="M1753" s="3">
        <f t="shared" si="136"/>
        <v>1.0000177319599999</v>
      </c>
    </row>
    <row r="1754" spans="8:13" x14ac:dyDescent="0.35">
      <c r="H1754" s="3">
        <v>86.45</v>
      </c>
      <c r="I1754" s="3">
        <v>1.6524079999999999E-5</v>
      </c>
      <c r="J1754" s="3">
        <v>1.0000009999999999</v>
      </c>
      <c r="K1754" s="3">
        <f t="shared" ref="K1754:K1817" si="137">0.5*(1+TANH((H1754-$I$21/2)/$I$20))</f>
        <v>0.99999998242485666</v>
      </c>
      <c r="L1754" s="3">
        <f t="shared" ref="L1754:L1817" si="138">0.5*(1-TANH((H1754-$I$21/2)/$I$20))</f>
        <v>1.7575143340664567E-8</v>
      </c>
      <c r="M1754" s="3">
        <f t="shared" ref="M1754:M1817" si="139">SUM(I1754:J1754)</f>
        <v>1.00001752408</v>
      </c>
    </row>
    <row r="1755" spans="8:13" x14ac:dyDescent="0.35">
      <c r="H1755" s="3">
        <v>86.5</v>
      </c>
      <c r="I1755" s="3">
        <v>1.6318679999999999E-5</v>
      </c>
      <c r="J1755" s="3">
        <v>1.0000009999999999</v>
      </c>
      <c r="K1755" s="3">
        <f t="shared" si="137"/>
        <v>0.99999998285012826</v>
      </c>
      <c r="L1755" s="3">
        <f t="shared" si="138"/>
        <v>1.7149871744948086E-8</v>
      </c>
      <c r="M1755" s="3">
        <f t="shared" si="139"/>
        <v>1.0000173186799999</v>
      </c>
    </row>
    <row r="1756" spans="8:13" x14ac:dyDescent="0.35">
      <c r="H1756" s="3">
        <v>86.55</v>
      </c>
      <c r="I1756" s="3">
        <v>1.6115740000000002E-5</v>
      </c>
      <c r="J1756" s="3">
        <v>1.0000009999999999</v>
      </c>
      <c r="K1756" s="3">
        <f t="shared" si="137"/>
        <v>0.9999999832651093</v>
      </c>
      <c r="L1756" s="3">
        <f t="shared" si="138"/>
        <v>1.6734890695424554E-8</v>
      </c>
      <c r="M1756" s="3">
        <f t="shared" si="139"/>
        <v>1.00001711574</v>
      </c>
    </row>
    <row r="1757" spans="8:13" x14ac:dyDescent="0.35">
      <c r="H1757" s="3">
        <v>86.6</v>
      </c>
      <c r="I1757" s="3">
        <v>1.5915229999999998E-5</v>
      </c>
      <c r="J1757" s="3">
        <v>1.0000020000000001</v>
      </c>
      <c r="K1757" s="3">
        <f t="shared" si="137"/>
        <v>0.99999998367004905</v>
      </c>
      <c r="L1757" s="3">
        <f t="shared" si="138"/>
        <v>1.632995094702494E-8</v>
      </c>
      <c r="M1757" s="3">
        <f t="shared" si="139"/>
        <v>1.0000179152300002</v>
      </c>
    </row>
    <row r="1758" spans="8:13" x14ac:dyDescent="0.35">
      <c r="H1758" s="3">
        <v>86.65</v>
      </c>
      <c r="I1758" s="3">
        <v>1.571711E-5</v>
      </c>
      <c r="J1758" s="3">
        <v>1.0000020000000001</v>
      </c>
      <c r="K1758" s="3">
        <f t="shared" si="137"/>
        <v>0.99999998406519031</v>
      </c>
      <c r="L1758" s="3">
        <f t="shared" si="138"/>
        <v>1.5934809693973762E-8</v>
      </c>
      <c r="M1758" s="3">
        <f t="shared" si="139"/>
        <v>1.00001771711</v>
      </c>
    </row>
    <row r="1759" spans="8:13" x14ac:dyDescent="0.35">
      <c r="H1759" s="3">
        <v>86.7</v>
      </c>
      <c r="I1759" s="3">
        <v>1.5521360000000001E-5</v>
      </c>
      <c r="J1759" s="3">
        <v>1.0000020000000001</v>
      </c>
      <c r="K1759" s="3">
        <f t="shared" si="137"/>
        <v>0.9999999844507701</v>
      </c>
      <c r="L1759" s="3">
        <f t="shared" si="138"/>
        <v>1.5549229848144108E-8</v>
      </c>
      <c r="M1759" s="3">
        <f t="shared" si="139"/>
        <v>1.00001752136</v>
      </c>
    </row>
    <row r="1760" spans="8:13" x14ac:dyDescent="0.35">
      <c r="H1760" s="3">
        <v>86.75</v>
      </c>
      <c r="I1760" s="3">
        <v>1.532795E-5</v>
      </c>
      <c r="J1760" s="3">
        <v>1.0000020000000001</v>
      </c>
      <c r="K1760" s="3">
        <f t="shared" si="137"/>
        <v>0.99999998482702002</v>
      </c>
      <c r="L1760" s="3">
        <f t="shared" si="138"/>
        <v>1.5172979983546497E-8</v>
      </c>
      <c r="M1760" s="3">
        <f t="shared" si="139"/>
        <v>1.00001732795</v>
      </c>
    </row>
    <row r="1761" spans="8:13" x14ac:dyDescent="0.35">
      <c r="H1761" s="3">
        <v>86.8</v>
      </c>
      <c r="I1761" s="3">
        <v>1.5136850000000001E-5</v>
      </c>
      <c r="J1761" s="3">
        <v>1.0000020000000001</v>
      </c>
      <c r="K1761" s="3">
        <f t="shared" si="137"/>
        <v>0.99999998519416566</v>
      </c>
      <c r="L1761" s="3">
        <f t="shared" si="138"/>
        <v>1.4805834336328871E-8</v>
      </c>
      <c r="M1761" s="3">
        <f t="shared" si="139"/>
        <v>1.0000171368500002</v>
      </c>
    </row>
    <row r="1762" spans="8:13" x14ac:dyDescent="0.35">
      <c r="H1762" s="3">
        <v>86.85</v>
      </c>
      <c r="I1762" s="3">
        <v>1.4948039999999999E-5</v>
      </c>
      <c r="J1762" s="3">
        <v>1.0000020000000001</v>
      </c>
      <c r="K1762" s="3">
        <f t="shared" si="137"/>
        <v>0.99999998555242731</v>
      </c>
      <c r="L1762" s="3">
        <f t="shared" si="138"/>
        <v>1.4447572749265447E-8</v>
      </c>
      <c r="M1762" s="3">
        <f t="shared" si="139"/>
        <v>1.0000169480400001</v>
      </c>
    </row>
    <row r="1763" spans="8:13" x14ac:dyDescent="0.35">
      <c r="H1763" s="3">
        <v>86.9</v>
      </c>
      <c r="I1763" s="3">
        <v>1.4761479999999999E-5</v>
      </c>
      <c r="J1763" s="3">
        <v>1.0000020000000001</v>
      </c>
      <c r="K1763" s="3">
        <f t="shared" si="137"/>
        <v>0.99999998590202011</v>
      </c>
      <c r="L1763" s="3">
        <f t="shared" si="138"/>
        <v>1.409797995011175E-8</v>
      </c>
      <c r="M1763" s="3">
        <f t="shared" si="139"/>
        <v>1.00001676148</v>
      </c>
    </row>
    <row r="1764" spans="8:13" x14ac:dyDescent="0.35">
      <c r="H1764" s="3">
        <v>86.95</v>
      </c>
      <c r="I1764" s="3">
        <v>1.457715E-5</v>
      </c>
      <c r="J1764" s="3">
        <v>1.0000020000000001</v>
      </c>
      <c r="K1764" s="3">
        <f t="shared" si="137"/>
        <v>0.99999998624315356</v>
      </c>
      <c r="L1764" s="3">
        <f t="shared" si="138"/>
        <v>1.3756846439783033E-8</v>
      </c>
      <c r="M1764" s="3">
        <f t="shared" si="139"/>
        <v>1.00001657715</v>
      </c>
    </row>
    <row r="1765" spans="8:13" x14ac:dyDescent="0.35">
      <c r="H1765" s="3">
        <v>87</v>
      </c>
      <c r="I1765" s="3">
        <v>1.439502E-5</v>
      </c>
      <c r="J1765" s="3">
        <v>1.0000020000000001</v>
      </c>
      <c r="K1765" s="3">
        <f t="shared" si="137"/>
        <v>0.99999998657603251</v>
      </c>
      <c r="L1765" s="3">
        <f t="shared" si="138"/>
        <v>1.3423967437642403E-8</v>
      </c>
      <c r="M1765" s="3">
        <f t="shared" si="139"/>
        <v>1.0000163950200001</v>
      </c>
    </row>
    <row r="1766" spans="8:13" x14ac:dyDescent="0.35">
      <c r="H1766" s="3">
        <v>87.05</v>
      </c>
      <c r="I1766" s="3">
        <v>1.421507E-5</v>
      </c>
      <c r="J1766" s="3">
        <v>1.0000020000000001</v>
      </c>
      <c r="K1766" s="3">
        <f t="shared" si="137"/>
        <v>0.99999998690085667</v>
      </c>
      <c r="L1766" s="3">
        <f t="shared" si="138"/>
        <v>1.3099143325590035E-8</v>
      </c>
      <c r="M1766" s="3">
        <f t="shared" si="139"/>
        <v>1.00001621507</v>
      </c>
    </row>
    <row r="1767" spans="8:13" x14ac:dyDescent="0.35">
      <c r="H1767" s="3">
        <v>87.1</v>
      </c>
      <c r="I1767" s="3">
        <v>1.403727E-5</v>
      </c>
      <c r="J1767" s="3">
        <v>1.000003</v>
      </c>
      <c r="K1767" s="3">
        <f t="shared" si="137"/>
        <v>0.99999998721782091</v>
      </c>
      <c r="L1767" s="3">
        <f t="shared" si="138"/>
        <v>1.27821790374405E-8</v>
      </c>
      <c r="M1767" s="3">
        <f t="shared" si="139"/>
        <v>1.0000170372699999</v>
      </c>
    </row>
    <row r="1768" spans="8:13" x14ac:dyDescent="0.35">
      <c r="H1768" s="3">
        <v>87.15</v>
      </c>
      <c r="I1768" s="3">
        <v>1.3861590000000001E-5</v>
      </c>
      <c r="J1768" s="3">
        <v>1.000003</v>
      </c>
      <c r="K1768" s="3">
        <f t="shared" si="137"/>
        <v>0.99999998752711561</v>
      </c>
      <c r="L1768" s="3">
        <f t="shared" si="138"/>
        <v>1.247288439198968E-8</v>
      </c>
      <c r="M1768" s="3">
        <f t="shared" si="139"/>
        <v>1.00001686159</v>
      </c>
    </row>
    <row r="1769" spans="8:13" x14ac:dyDescent="0.35">
      <c r="H1769" s="3">
        <v>87.2</v>
      </c>
      <c r="I1769" s="3">
        <v>1.3688E-5</v>
      </c>
      <c r="J1769" s="3">
        <v>1.000003</v>
      </c>
      <c r="K1769" s="3">
        <f t="shared" si="137"/>
        <v>0.99999998782892607</v>
      </c>
      <c r="L1769" s="3">
        <f t="shared" si="138"/>
        <v>1.2171073926481313E-8</v>
      </c>
      <c r="M1769" s="3">
        <f t="shared" si="139"/>
        <v>1.0000166879999999</v>
      </c>
    </row>
    <row r="1770" spans="8:13" x14ac:dyDescent="0.35">
      <c r="H1770" s="3">
        <v>87.25</v>
      </c>
      <c r="I1770" s="3">
        <v>1.3516489999999999E-5</v>
      </c>
      <c r="J1770" s="3">
        <v>1.000003</v>
      </c>
      <c r="K1770" s="3">
        <f t="shared" si="137"/>
        <v>0.99999998812343371</v>
      </c>
      <c r="L1770" s="3">
        <f t="shared" si="138"/>
        <v>1.1876566285984325E-8</v>
      </c>
      <c r="M1770" s="3">
        <f t="shared" si="139"/>
        <v>1.0000165164899999</v>
      </c>
    </row>
    <row r="1771" spans="8:13" x14ac:dyDescent="0.35">
      <c r="H1771" s="3">
        <v>87.3</v>
      </c>
      <c r="I1771" s="3">
        <v>1.3347020000000001E-5</v>
      </c>
      <c r="J1771" s="3">
        <v>1.000003</v>
      </c>
      <c r="K1771" s="3">
        <f t="shared" si="137"/>
        <v>0.99999998841081483</v>
      </c>
      <c r="L1771" s="3">
        <f t="shared" si="138"/>
        <v>1.1589185167082405E-8</v>
      </c>
      <c r="M1771" s="3">
        <f t="shared" si="139"/>
        <v>1.0000163470200001</v>
      </c>
    </row>
    <row r="1772" spans="8:13" x14ac:dyDescent="0.35">
      <c r="H1772" s="3">
        <v>87.35</v>
      </c>
      <c r="I1772" s="3">
        <v>1.317958E-5</v>
      </c>
      <c r="J1772" s="3">
        <v>1.000003</v>
      </c>
      <c r="K1772" s="3">
        <f t="shared" si="137"/>
        <v>0.99999998869124218</v>
      </c>
      <c r="L1772" s="3">
        <f t="shared" si="138"/>
        <v>1.1308757819072923E-8</v>
      </c>
      <c r="M1772" s="3">
        <f t="shared" si="139"/>
        <v>1.00001617958</v>
      </c>
    </row>
    <row r="1773" spans="8:13" x14ac:dyDescent="0.35">
      <c r="H1773" s="3">
        <v>87.4</v>
      </c>
      <c r="I1773" s="3">
        <v>1.301413E-5</v>
      </c>
      <c r="J1773" s="3">
        <v>1.000003</v>
      </c>
      <c r="K1773" s="3">
        <f t="shared" si="137"/>
        <v>0.99999998896488407</v>
      </c>
      <c r="L1773" s="3">
        <f t="shared" si="138"/>
        <v>1.1035115932145345E-8</v>
      </c>
      <c r="M1773" s="3">
        <f t="shared" si="139"/>
        <v>1.0000160141300001</v>
      </c>
    </row>
    <row r="1774" spans="8:13" x14ac:dyDescent="0.35">
      <c r="H1774" s="3">
        <v>87.45</v>
      </c>
      <c r="I1774" s="3">
        <v>1.285065E-5</v>
      </c>
      <c r="J1774" s="3">
        <v>1.000003</v>
      </c>
      <c r="K1774" s="3">
        <f t="shared" si="137"/>
        <v>0.99999998923190447</v>
      </c>
      <c r="L1774" s="3">
        <f t="shared" si="138"/>
        <v>1.0768095526358934E-8</v>
      </c>
      <c r="M1774" s="3">
        <f t="shared" si="139"/>
        <v>1.0000158506499999</v>
      </c>
    </row>
    <row r="1775" spans="8:13" x14ac:dyDescent="0.35">
      <c r="H1775" s="3">
        <v>87.5</v>
      </c>
      <c r="I1775" s="3">
        <v>1.2689130000000001E-5</v>
      </c>
      <c r="J1775" s="3">
        <v>1.000003</v>
      </c>
      <c r="K1775" s="3">
        <f t="shared" si="137"/>
        <v>0.9999999894924636</v>
      </c>
      <c r="L1775" s="3">
        <f t="shared" si="138"/>
        <v>1.0507536452042388E-8</v>
      </c>
      <c r="M1775" s="3">
        <f t="shared" si="139"/>
        <v>1.0000156891300001</v>
      </c>
    </row>
    <row r="1776" spans="8:13" x14ac:dyDescent="0.35">
      <c r="H1776" s="3">
        <v>87.55</v>
      </c>
      <c r="I1776" s="3">
        <v>1.252953E-5</v>
      </c>
      <c r="J1776" s="3">
        <v>1.000003</v>
      </c>
      <c r="K1776" s="3">
        <f t="shared" si="137"/>
        <v>0.99999998974671778</v>
      </c>
      <c r="L1776" s="3">
        <f t="shared" si="138"/>
        <v>1.0253282167749234E-8</v>
      </c>
      <c r="M1776" s="3">
        <f t="shared" si="139"/>
        <v>1.0000155295299999</v>
      </c>
    </row>
    <row r="1777" spans="8:13" x14ac:dyDescent="0.35">
      <c r="H1777" s="3">
        <v>87.6</v>
      </c>
      <c r="I1777" s="3">
        <v>1.2371829999999999E-5</v>
      </c>
      <c r="J1777" s="3">
        <v>1.000003</v>
      </c>
      <c r="K1777" s="3">
        <f t="shared" si="137"/>
        <v>0.99999998999481987</v>
      </c>
      <c r="L1777" s="3">
        <f t="shared" si="138"/>
        <v>1.0005180128835889E-8</v>
      </c>
      <c r="M1777" s="3">
        <f t="shared" si="139"/>
        <v>1.00001537183</v>
      </c>
    </row>
    <row r="1778" spans="8:13" x14ac:dyDescent="0.35">
      <c r="H1778" s="3">
        <v>87.65</v>
      </c>
      <c r="I1778" s="3">
        <v>1.221601E-5</v>
      </c>
      <c r="J1778" s="3">
        <v>1.000003</v>
      </c>
      <c r="K1778" s="3">
        <f t="shared" si="137"/>
        <v>0.99999999023691866</v>
      </c>
      <c r="L1778" s="3">
        <f t="shared" si="138"/>
        <v>9.7630813433724484E-9</v>
      </c>
      <c r="M1778" s="3">
        <f t="shared" si="139"/>
        <v>1.00001521601</v>
      </c>
    </row>
    <row r="1779" spans="8:13" x14ac:dyDescent="0.35">
      <c r="H1779" s="3">
        <v>87.7</v>
      </c>
      <c r="I1779" s="3">
        <v>1.2062050000000001E-5</v>
      </c>
      <c r="J1779" s="3">
        <v>1.0000039999999999</v>
      </c>
      <c r="K1779" s="3">
        <f t="shared" si="137"/>
        <v>0.99999999047315913</v>
      </c>
      <c r="L1779" s="3">
        <f t="shared" si="138"/>
        <v>9.5268409272541987E-9</v>
      </c>
      <c r="M1779" s="3">
        <f t="shared" si="139"/>
        <v>1.0000160620499998</v>
      </c>
    </row>
    <row r="1780" spans="8:13" x14ac:dyDescent="0.35">
      <c r="H1780" s="3">
        <v>87.75</v>
      </c>
      <c r="I1780" s="3">
        <v>1.190993E-5</v>
      </c>
      <c r="J1780" s="3">
        <v>1.0000039999999999</v>
      </c>
      <c r="K1780" s="3">
        <f t="shared" si="137"/>
        <v>0.99999999070368339</v>
      </c>
      <c r="L1780" s="3">
        <f t="shared" si="138"/>
        <v>9.2963166609116854E-9</v>
      </c>
      <c r="M1780" s="3">
        <f t="shared" si="139"/>
        <v>1.0000159099299999</v>
      </c>
    </row>
    <row r="1781" spans="8:13" x14ac:dyDescent="0.35">
      <c r="H1781" s="3">
        <v>87.8</v>
      </c>
      <c r="I1781" s="3">
        <v>1.1759610000000001E-5</v>
      </c>
      <c r="J1781" s="3">
        <v>1.0000039999999999</v>
      </c>
      <c r="K1781" s="3">
        <f t="shared" si="137"/>
        <v>0.99999999092862935</v>
      </c>
      <c r="L1781" s="3">
        <f t="shared" si="138"/>
        <v>9.0713706546452499E-9</v>
      </c>
      <c r="M1781" s="3">
        <f t="shared" si="139"/>
        <v>1.0000157596099999</v>
      </c>
    </row>
    <row r="1782" spans="8:13" x14ac:dyDescent="0.35">
      <c r="H1782" s="3">
        <v>87.85</v>
      </c>
      <c r="I1782" s="3">
        <v>1.1611090000000001E-5</v>
      </c>
      <c r="J1782" s="3">
        <v>1.0000039999999999</v>
      </c>
      <c r="K1782" s="3">
        <f t="shared" si="137"/>
        <v>0.99999999114813232</v>
      </c>
      <c r="L1782" s="3">
        <f t="shared" si="138"/>
        <v>8.8518677388016442E-9</v>
      </c>
      <c r="M1782" s="3">
        <f t="shared" si="139"/>
        <v>1.0000156110899998</v>
      </c>
    </row>
    <row r="1783" spans="8:13" x14ac:dyDescent="0.35">
      <c r="H1783" s="3">
        <v>87.9</v>
      </c>
      <c r="I1783" s="3">
        <v>1.146433E-5</v>
      </c>
      <c r="J1783" s="3">
        <v>1.0000039999999999</v>
      </c>
      <c r="K1783" s="3">
        <f t="shared" si="137"/>
        <v>0.99999999136232387</v>
      </c>
      <c r="L1783" s="3">
        <f t="shared" si="138"/>
        <v>8.637676074396694E-9</v>
      </c>
      <c r="M1783" s="3">
        <f t="shared" si="139"/>
        <v>1.0000154643299999</v>
      </c>
    </row>
    <row r="1784" spans="8:13" x14ac:dyDescent="0.35">
      <c r="H1784" s="3">
        <v>87.95</v>
      </c>
      <c r="I1784" s="3">
        <v>1.131932E-5</v>
      </c>
      <c r="J1784" s="3">
        <v>1.0000039999999999</v>
      </c>
      <c r="K1784" s="3">
        <f t="shared" si="137"/>
        <v>0.99999999157133257</v>
      </c>
      <c r="L1784" s="3">
        <f t="shared" si="138"/>
        <v>8.4286674306710552E-9</v>
      </c>
      <c r="M1784" s="3">
        <f t="shared" si="139"/>
        <v>1.0000153193199999</v>
      </c>
    </row>
    <row r="1785" spans="8:13" x14ac:dyDescent="0.35">
      <c r="H1785" s="3">
        <v>88</v>
      </c>
      <c r="I1785" s="3">
        <v>1.117604E-5</v>
      </c>
      <c r="J1785" s="3">
        <v>1.0000039999999999</v>
      </c>
      <c r="K1785" s="3">
        <f t="shared" si="137"/>
        <v>0.99999999177528398</v>
      </c>
      <c r="L1785" s="3">
        <f t="shared" si="138"/>
        <v>8.2247160748671888E-9</v>
      </c>
      <c r="M1785" s="3">
        <f t="shared" si="139"/>
        <v>1.0000151760399998</v>
      </c>
    </row>
    <row r="1786" spans="8:13" x14ac:dyDescent="0.35">
      <c r="H1786" s="3">
        <v>88.05</v>
      </c>
      <c r="I1786" s="3">
        <v>1.103446E-5</v>
      </c>
      <c r="J1786" s="3">
        <v>1.0000039999999999</v>
      </c>
      <c r="K1786" s="3">
        <f t="shared" si="137"/>
        <v>0.9999999919742999</v>
      </c>
      <c r="L1786" s="3">
        <f t="shared" si="138"/>
        <v>8.0257000489858399E-9</v>
      </c>
      <c r="M1786" s="3">
        <f t="shared" si="139"/>
        <v>1.0000150344599998</v>
      </c>
    </row>
    <row r="1787" spans="8:13" x14ac:dyDescent="0.35">
      <c r="H1787" s="3">
        <v>88.1</v>
      </c>
      <c r="I1787" s="3">
        <v>1.089456E-5</v>
      </c>
      <c r="J1787" s="3">
        <v>1.0000039999999999</v>
      </c>
      <c r="K1787" s="3">
        <f t="shared" si="137"/>
        <v>0.99999999216850066</v>
      </c>
      <c r="L1787" s="3">
        <f t="shared" si="138"/>
        <v>7.8314993379180464E-9</v>
      </c>
      <c r="M1787" s="3">
        <f t="shared" si="139"/>
        <v>1.0000148945599998</v>
      </c>
    </row>
    <row r="1788" spans="8:13" x14ac:dyDescent="0.35">
      <c r="H1788" s="3">
        <v>88.15</v>
      </c>
      <c r="I1788" s="3">
        <v>1.0756329999999999E-5</v>
      </c>
      <c r="J1788" s="3">
        <v>1.0000039999999999</v>
      </c>
      <c r="K1788" s="3">
        <f t="shared" si="137"/>
        <v>0.99999999235800197</v>
      </c>
      <c r="L1788" s="3">
        <f t="shared" si="138"/>
        <v>7.6419980343800376E-9</v>
      </c>
      <c r="M1788" s="3">
        <f t="shared" si="139"/>
        <v>1.0000147563299999</v>
      </c>
    </row>
    <row r="1789" spans="8:13" x14ac:dyDescent="0.35">
      <c r="H1789" s="3">
        <v>88.2</v>
      </c>
      <c r="I1789" s="3">
        <v>1.0619749999999999E-5</v>
      </c>
      <c r="J1789" s="3">
        <v>1.0000039999999999</v>
      </c>
      <c r="K1789" s="3">
        <f t="shared" si="137"/>
        <v>0.99999999254291794</v>
      </c>
      <c r="L1789" s="3">
        <f t="shared" si="138"/>
        <v>7.4570821184671843E-9</v>
      </c>
      <c r="M1789" s="3">
        <f t="shared" si="139"/>
        <v>1.0000146197499999</v>
      </c>
    </row>
    <row r="1790" spans="8:13" x14ac:dyDescent="0.35">
      <c r="H1790" s="3">
        <v>88.25</v>
      </c>
      <c r="I1790" s="3">
        <v>1.048478E-5</v>
      </c>
      <c r="J1790" s="3">
        <v>1.0000039999999999</v>
      </c>
      <c r="K1790" s="3">
        <f t="shared" si="137"/>
        <v>0.99999999272335949</v>
      </c>
      <c r="L1790" s="3">
        <f t="shared" si="138"/>
        <v>7.2766405123658728E-9</v>
      </c>
      <c r="M1790" s="3">
        <f t="shared" si="139"/>
        <v>1.0000144847799999</v>
      </c>
    </row>
    <row r="1791" spans="8:13" x14ac:dyDescent="0.35">
      <c r="H1791" s="3">
        <v>88.3</v>
      </c>
      <c r="I1791" s="3">
        <v>1.0351429999999999E-5</v>
      </c>
      <c r="J1791" s="3">
        <v>1.0000039999999999</v>
      </c>
      <c r="K1791" s="3">
        <f t="shared" si="137"/>
        <v>0.99999999289943464</v>
      </c>
      <c r="L1791" s="3">
        <f t="shared" si="138"/>
        <v>7.1005653579092609E-9</v>
      </c>
      <c r="M1791" s="3">
        <f t="shared" si="139"/>
        <v>1.0000143514299999</v>
      </c>
    </row>
    <row r="1792" spans="8:13" x14ac:dyDescent="0.35">
      <c r="H1792" s="3">
        <v>88.35</v>
      </c>
      <c r="I1792" s="3">
        <v>1.021965E-5</v>
      </c>
      <c r="J1792" s="3">
        <v>1.0000039999999999</v>
      </c>
      <c r="K1792" s="3">
        <f t="shared" si="137"/>
        <v>0.99999999307124932</v>
      </c>
      <c r="L1792" s="3">
        <f t="shared" si="138"/>
        <v>6.9287506287984968E-9</v>
      </c>
      <c r="M1792" s="3">
        <f t="shared" si="139"/>
        <v>1.0000142196499999</v>
      </c>
    </row>
    <row r="1793" spans="8:13" x14ac:dyDescent="0.35">
      <c r="H1793" s="3">
        <v>88.4</v>
      </c>
      <c r="I1793" s="3">
        <v>1.008945E-5</v>
      </c>
      <c r="J1793" s="3">
        <v>1.0000039999999999</v>
      </c>
      <c r="K1793" s="3">
        <f t="shared" si="137"/>
        <v>0.99999999323890676</v>
      </c>
      <c r="L1793" s="3">
        <f t="shared" si="138"/>
        <v>6.7610932963368953E-9</v>
      </c>
      <c r="M1793" s="3">
        <f t="shared" si="139"/>
        <v>1.0000140894499998</v>
      </c>
    </row>
    <row r="1794" spans="8:13" x14ac:dyDescent="0.35">
      <c r="H1794" s="3">
        <v>88.45</v>
      </c>
      <c r="I1794" s="3">
        <v>9.9607850000000002E-6</v>
      </c>
      <c r="J1794" s="3">
        <v>1.0000039999999999</v>
      </c>
      <c r="K1794" s="3">
        <f t="shared" si="137"/>
        <v>0.99999999340250711</v>
      </c>
      <c r="L1794" s="3">
        <f t="shared" si="138"/>
        <v>6.5974928853407278E-9</v>
      </c>
      <c r="M1794" s="3">
        <f t="shared" si="139"/>
        <v>1.0000139607849998</v>
      </c>
    </row>
    <row r="1795" spans="8:13" x14ac:dyDescent="0.35">
      <c r="H1795" s="3">
        <v>88.5</v>
      </c>
      <c r="I1795" s="3">
        <v>9.8336530000000002E-6</v>
      </c>
      <c r="J1795" s="3">
        <v>1.000005</v>
      </c>
      <c r="K1795" s="3">
        <f t="shared" si="137"/>
        <v>0.99999999356214886</v>
      </c>
      <c r="L1795" s="3">
        <f t="shared" si="138"/>
        <v>6.4378511410723149E-9</v>
      </c>
      <c r="M1795" s="3">
        <f t="shared" si="139"/>
        <v>1.0000148336529999</v>
      </c>
    </row>
    <row r="1796" spans="8:13" x14ac:dyDescent="0.35">
      <c r="H1796" s="3">
        <v>88.55</v>
      </c>
      <c r="I1796" s="3">
        <v>9.7080299999999996E-6</v>
      </c>
      <c r="J1796" s="3">
        <v>1.000005</v>
      </c>
      <c r="K1796" s="3">
        <f t="shared" si="137"/>
        <v>0.99999999371792758</v>
      </c>
      <c r="L1796" s="3">
        <f t="shared" si="138"/>
        <v>6.2820723623069341E-9</v>
      </c>
      <c r="M1796" s="3">
        <f t="shared" si="139"/>
        <v>1.0000147080300001</v>
      </c>
    </row>
    <row r="1797" spans="8:13" x14ac:dyDescent="0.35">
      <c r="H1797" s="3">
        <v>88.6</v>
      </c>
      <c r="I1797" s="3">
        <v>9.5838979999999994E-6</v>
      </c>
      <c r="J1797" s="3">
        <v>1.000005</v>
      </c>
      <c r="K1797" s="3">
        <f t="shared" si="137"/>
        <v>0.9999999938699371</v>
      </c>
      <c r="L1797" s="3">
        <f t="shared" si="138"/>
        <v>6.1300629572436094E-9</v>
      </c>
      <c r="M1797" s="3">
        <f t="shared" si="139"/>
        <v>1.0000145838980001</v>
      </c>
    </row>
    <row r="1798" spans="8:13" x14ac:dyDescent="0.35">
      <c r="H1798" s="3">
        <v>88.65</v>
      </c>
      <c r="I1798" s="3">
        <v>9.4612399999999996E-6</v>
      </c>
      <c r="J1798" s="3">
        <v>1.000005</v>
      </c>
      <c r="K1798" s="3">
        <f t="shared" si="137"/>
        <v>0.99999999401826822</v>
      </c>
      <c r="L1798" s="3">
        <f t="shared" si="138"/>
        <v>5.9817317210608678E-9</v>
      </c>
      <c r="M1798" s="3">
        <f t="shared" si="139"/>
        <v>1.0000144612399999</v>
      </c>
    </row>
    <row r="1799" spans="8:13" x14ac:dyDescent="0.35">
      <c r="H1799" s="3">
        <v>88.7</v>
      </c>
      <c r="I1799" s="3">
        <v>9.3400369999999999E-6</v>
      </c>
      <c r="J1799" s="3">
        <v>1.000005</v>
      </c>
      <c r="K1799" s="3">
        <f t="shared" si="137"/>
        <v>0.99999999416301011</v>
      </c>
      <c r="L1799" s="3">
        <f t="shared" si="138"/>
        <v>5.8369898914278906E-9</v>
      </c>
      <c r="M1799" s="3">
        <f t="shared" si="139"/>
        <v>1.0000143400370001</v>
      </c>
    </row>
    <row r="1800" spans="8:13" x14ac:dyDescent="0.35">
      <c r="H1800" s="3">
        <v>88.75</v>
      </c>
      <c r="I1800" s="3">
        <v>9.2202709999999995E-6</v>
      </c>
      <c r="J1800" s="3">
        <v>1.000005</v>
      </c>
      <c r="K1800" s="3">
        <f t="shared" si="137"/>
        <v>0.9999999943042498</v>
      </c>
      <c r="L1800" s="3">
        <f t="shared" si="138"/>
        <v>5.6957502048149422E-9</v>
      </c>
      <c r="M1800" s="3">
        <f t="shared" si="139"/>
        <v>1.0000142202710001</v>
      </c>
    </row>
    <row r="1801" spans="8:13" x14ac:dyDescent="0.35">
      <c r="H1801" s="3">
        <v>88.8</v>
      </c>
      <c r="I1801" s="3">
        <v>9.1019270000000006E-6</v>
      </c>
      <c r="J1801" s="3">
        <v>1.000005</v>
      </c>
      <c r="K1801" s="3">
        <f t="shared" si="137"/>
        <v>0.99999999444207166</v>
      </c>
      <c r="L1801" s="3">
        <f t="shared" si="138"/>
        <v>5.5579283397833024E-9</v>
      </c>
      <c r="M1801" s="3">
        <f t="shared" si="139"/>
        <v>1.0000141019270001</v>
      </c>
    </row>
    <row r="1802" spans="8:13" x14ac:dyDescent="0.35">
      <c r="H1802" s="3">
        <v>88.85</v>
      </c>
      <c r="I1802" s="3">
        <v>8.9849850000000002E-6</v>
      </c>
      <c r="J1802" s="3">
        <v>1.000005</v>
      </c>
      <c r="K1802" s="3">
        <f t="shared" si="137"/>
        <v>0.99999999457655875</v>
      </c>
      <c r="L1802" s="3">
        <f t="shared" si="138"/>
        <v>5.4234413071618803E-9</v>
      </c>
      <c r="M1802" s="3">
        <f t="shared" si="139"/>
        <v>1.000013984985</v>
      </c>
    </row>
    <row r="1803" spans="8:13" x14ac:dyDescent="0.35">
      <c r="H1803" s="3">
        <v>88.9</v>
      </c>
      <c r="I1803" s="3">
        <v>8.8694300000000006E-6</v>
      </c>
      <c r="J1803" s="3">
        <v>1.000005</v>
      </c>
      <c r="K1803" s="3">
        <f t="shared" si="137"/>
        <v>0.99999999470779155</v>
      </c>
      <c r="L1803" s="3">
        <f t="shared" si="138"/>
        <v>5.2922084492479371E-9</v>
      </c>
      <c r="M1803" s="3">
        <f t="shared" si="139"/>
        <v>1.00001386943</v>
      </c>
    </row>
    <row r="1804" spans="8:13" x14ac:dyDescent="0.35">
      <c r="H1804" s="3">
        <v>88.95</v>
      </c>
      <c r="I1804" s="3">
        <v>8.7552440000000008E-6</v>
      </c>
      <c r="J1804" s="3">
        <v>1.000005</v>
      </c>
      <c r="K1804" s="3">
        <f t="shared" si="137"/>
        <v>0.99999999483584889</v>
      </c>
      <c r="L1804" s="3">
        <f t="shared" si="138"/>
        <v>5.164151106740178E-9</v>
      </c>
      <c r="M1804" s="3">
        <f t="shared" si="139"/>
        <v>1.000013755244</v>
      </c>
    </row>
    <row r="1805" spans="8:13" x14ac:dyDescent="0.35">
      <c r="H1805" s="3">
        <v>89</v>
      </c>
      <c r="I1805" s="3">
        <v>8.6424110000000006E-6</v>
      </c>
      <c r="J1805" s="3">
        <v>1.000005</v>
      </c>
      <c r="K1805" s="3">
        <f t="shared" si="137"/>
        <v>0.9999999949608076</v>
      </c>
      <c r="L1805" s="3">
        <f t="shared" si="138"/>
        <v>5.0391923966941476E-9</v>
      </c>
      <c r="M1805" s="3">
        <f t="shared" si="139"/>
        <v>1.000013642411</v>
      </c>
    </row>
    <row r="1806" spans="8:13" x14ac:dyDescent="0.35">
      <c r="H1806" s="3">
        <v>89.05</v>
      </c>
      <c r="I1806" s="3">
        <v>8.5309139999999999E-6</v>
      </c>
      <c r="J1806" s="3">
        <v>1.000005</v>
      </c>
      <c r="K1806" s="3">
        <f t="shared" si="137"/>
        <v>0.99999999508274262</v>
      </c>
      <c r="L1806" s="3">
        <f t="shared" si="138"/>
        <v>4.9172573790556839E-9</v>
      </c>
      <c r="M1806" s="3">
        <f t="shared" si="139"/>
        <v>1.0000135309140001</v>
      </c>
    </row>
    <row r="1807" spans="8:13" x14ac:dyDescent="0.35">
      <c r="H1807" s="3">
        <v>89.1</v>
      </c>
      <c r="I1807" s="3">
        <v>8.4207379999999995E-6</v>
      </c>
      <c r="J1807" s="3">
        <v>1.000005</v>
      </c>
      <c r="K1807" s="3">
        <f t="shared" si="137"/>
        <v>0.99999999520172711</v>
      </c>
      <c r="L1807" s="3">
        <f t="shared" si="138"/>
        <v>4.7982728901274641E-9</v>
      </c>
      <c r="M1807" s="3">
        <f t="shared" si="139"/>
        <v>1.000013420738</v>
      </c>
    </row>
    <row r="1808" spans="8:13" x14ac:dyDescent="0.35">
      <c r="H1808" s="3">
        <v>89.15</v>
      </c>
      <c r="I1808" s="3">
        <v>8.3118670000000006E-6</v>
      </c>
      <c r="J1808" s="3">
        <v>1.000005</v>
      </c>
      <c r="K1808" s="3">
        <f t="shared" si="137"/>
        <v>0.99999999531783246</v>
      </c>
      <c r="L1808" s="3">
        <f t="shared" si="138"/>
        <v>4.6821674870578534E-9</v>
      </c>
      <c r="M1808" s="3">
        <f t="shared" si="139"/>
        <v>1.000013311867</v>
      </c>
    </row>
    <row r="1809" spans="8:13" x14ac:dyDescent="0.35">
      <c r="H1809" s="3">
        <v>89.2</v>
      </c>
      <c r="I1809" s="3">
        <v>8.2042839999999999E-6</v>
      </c>
      <c r="J1809" s="3">
        <v>1.000005</v>
      </c>
      <c r="K1809" s="3">
        <f t="shared" si="137"/>
        <v>0.9999999954311285</v>
      </c>
      <c r="L1809" s="3">
        <f t="shared" si="138"/>
        <v>4.5688715033520566E-9</v>
      </c>
      <c r="M1809" s="3">
        <f t="shared" si="139"/>
        <v>1.000013204284</v>
      </c>
    </row>
    <row r="1810" spans="8:13" x14ac:dyDescent="0.35">
      <c r="H1810" s="3">
        <v>89.25</v>
      </c>
      <c r="I1810" s="3">
        <v>8.0979730000000005E-6</v>
      </c>
      <c r="J1810" s="3">
        <v>1.000005</v>
      </c>
      <c r="K1810" s="3">
        <f t="shared" si="137"/>
        <v>0.99999999554168295</v>
      </c>
      <c r="L1810" s="3">
        <f t="shared" si="138"/>
        <v>4.458317048872118E-9</v>
      </c>
      <c r="M1810" s="3">
        <f t="shared" si="139"/>
        <v>1.000013097973</v>
      </c>
    </row>
    <row r="1811" spans="8:13" x14ac:dyDescent="0.35">
      <c r="H1811" s="3">
        <v>89.3</v>
      </c>
      <c r="I1811" s="3">
        <v>7.9929210000000001E-6</v>
      </c>
      <c r="J1811" s="3">
        <v>1.000005</v>
      </c>
      <c r="K1811" s="3">
        <f t="shared" si="137"/>
        <v>0.99999999564956243</v>
      </c>
      <c r="L1811" s="3">
        <f t="shared" si="138"/>
        <v>4.3504376212588625E-9</v>
      </c>
      <c r="M1811" s="3">
        <f t="shared" si="139"/>
        <v>1.000012992921</v>
      </c>
    </row>
    <row r="1812" spans="8:13" x14ac:dyDescent="0.35">
      <c r="H1812" s="3">
        <v>89.35</v>
      </c>
      <c r="I1812" s="3">
        <v>7.8891110000000005E-6</v>
      </c>
      <c r="J1812" s="3">
        <v>1.000005</v>
      </c>
      <c r="K1812" s="3">
        <f t="shared" si="137"/>
        <v>0.99999999575483134</v>
      </c>
      <c r="L1812" s="3">
        <f t="shared" si="138"/>
        <v>4.2451687165545593E-9</v>
      </c>
      <c r="M1812" s="3">
        <f t="shared" si="139"/>
        <v>1.0000128891110001</v>
      </c>
    </row>
    <row r="1813" spans="8:13" x14ac:dyDescent="0.35">
      <c r="H1813" s="3">
        <v>89.4</v>
      </c>
      <c r="I1813" s="3">
        <v>7.7865280000000007E-6</v>
      </c>
      <c r="J1813" s="3">
        <v>1.000005</v>
      </c>
      <c r="K1813" s="3">
        <f t="shared" si="137"/>
        <v>0.99999999585755306</v>
      </c>
      <c r="L1813" s="3">
        <f t="shared" si="138"/>
        <v>4.1424469410245024E-9</v>
      </c>
      <c r="M1813" s="3">
        <f t="shared" si="139"/>
        <v>1.000012786528</v>
      </c>
    </row>
    <row r="1814" spans="8:13" x14ac:dyDescent="0.35">
      <c r="H1814" s="3">
        <v>89.45</v>
      </c>
      <c r="I1814" s="3">
        <v>7.6851569999999996E-6</v>
      </c>
      <c r="J1814" s="3">
        <v>1.000005</v>
      </c>
      <c r="K1814" s="3">
        <f t="shared" si="137"/>
        <v>0.99999999595778921</v>
      </c>
      <c r="L1814" s="3">
        <f t="shared" si="138"/>
        <v>4.0422107883131275E-9</v>
      </c>
      <c r="M1814" s="3">
        <f t="shared" si="139"/>
        <v>1.0000126851569999</v>
      </c>
    </row>
    <row r="1815" spans="8:13" x14ac:dyDescent="0.35">
      <c r="H1815" s="3">
        <v>89.5</v>
      </c>
      <c r="I1815" s="3">
        <v>7.584985E-6</v>
      </c>
      <c r="J1815" s="3">
        <v>1.000005</v>
      </c>
      <c r="K1815" s="3">
        <f t="shared" si="137"/>
        <v>0.99999999605560008</v>
      </c>
      <c r="L1815" s="3">
        <f t="shared" si="138"/>
        <v>3.9443999733101975E-9</v>
      </c>
      <c r="M1815" s="3">
        <f t="shared" si="139"/>
        <v>1.0000125849850001</v>
      </c>
    </row>
    <row r="1816" spans="8:13" x14ac:dyDescent="0.35">
      <c r="H1816" s="3">
        <v>89.55</v>
      </c>
      <c r="I1816" s="3">
        <v>7.4859949999999996E-6</v>
      </c>
      <c r="J1816" s="3">
        <v>1.000005</v>
      </c>
      <c r="K1816" s="3">
        <f t="shared" si="137"/>
        <v>0.99999999615104396</v>
      </c>
      <c r="L1816" s="3">
        <f t="shared" si="138"/>
        <v>3.8489560427734659E-9</v>
      </c>
      <c r="M1816" s="3">
        <f t="shared" si="139"/>
        <v>1.0000124859949999</v>
      </c>
    </row>
    <row r="1817" spans="8:13" x14ac:dyDescent="0.35">
      <c r="H1817" s="3">
        <v>89.6</v>
      </c>
      <c r="I1817" s="3">
        <v>7.3881749999999998E-6</v>
      </c>
      <c r="J1817" s="3">
        <v>1.000005</v>
      </c>
      <c r="K1817" s="3">
        <f t="shared" si="137"/>
        <v>0.99999999624417835</v>
      </c>
      <c r="L1817" s="3">
        <f t="shared" si="138"/>
        <v>3.7558215981725596E-9</v>
      </c>
      <c r="M1817" s="3">
        <f t="shared" si="139"/>
        <v>1.000012388175</v>
      </c>
    </row>
    <row r="1818" spans="8:13" x14ac:dyDescent="0.35">
      <c r="H1818" s="3">
        <v>89.65</v>
      </c>
      <c r="I1818" s="3">
        <v>7.2915100000000003E-6</v>
      </c>
      <c r="J1818" s="3">
        <v>1.000006</v>
      </c>
      <c r="K1818" s="3">
        <f t="shared" ref="K1818:K1881" si="140">0.5*(1+TANH((H1818-$I$21/2)/$I$20))</f>
        <v>0.9999999963350592</v>
      </c>
      <c r="L1818" s="3">
        <f t="shared" ref="L1818:L1881" si="141">0.5*(1-TANH((H1818-$I$21/2)/$I$20))</f>
        <v>3.6649407397781886E-9</v>
      </c>
      <c r="M1818" s="3">
        <f t="shared" ref="M1818:M1881" si="142">SUM(I1818:J1818)</f>
        <v>1.00001329151</v>
      </c>
    </row>
    <row r="1819" spans="8:13" x14ac:dyDescent="0.35">
      <c r="H1819" s="3">
        <v>89.7</v>
      </c>
      <c r="I1819" s="3">
        <v>7.195985E-6</v>
      </c>
      <c r="J1819" s="3">
        <v>1.000006</v>
      </c>
      <c r="K1819" s="3">
        <f t="shared" si="140"/>
        <v>0.99999999642374104</v>
      </c>
      <c r="L1819" s="3">
        <f t="shared" si="141"/>
        <v>3.5762589556398439E-9</v>
      </c>
      <c r="M1819" s="3">
        <f t="shared" si="142"/>
        <v>1.000013195985</v>
      </c>
    </row>
    <row r="1820" spans="8:13" x14ac:dyDescent="0.35">
      <c r="H1820" s="3">
        <v>89.75</v>
      </c>
      <c r="I1820" s="3">
        <v>7.1015870000000002E-6</v>
      </c>
      <c r="J1820" s="3">
        <v>1.000006</v>
      </c>
      <c r="K1820" s="3">
        <f t="shared" si="140"/>
        <v>0.99999999651027693</v>
      </c>
      <c r="L1820" s="3">
        <f t="shared" si="141"/>
        <v>3.4897230660746459E-9</v>
      </c>
      <c r="M1820" s="3">
        <f t="shared" si="142"/>
        <v>1.000013101587</v>
      </c>
    </row>
    <row r="1821" spans="8:13" x14ac:dyDescent="0.35">
      <c r="H1821" s="3">
        <v>89.8</v>
      </c>
      <c r="I1821" s="3">
        <v>7.0083030000000002E-6</v>
      </c>
      <c r="J1821" s="3">
        <v>1.000006</v>
      </c>
      <c r="K1821" s="3">
        <f t="shared" si="140"/>
        <v>0.99999999659471883</v>
      </c>
      <c r="L1821" s="3">
        <f t="shared" si="141"/>
        <v>3.4052811681561934E-9</v>
      </c>
      <c r="M1821" s="3">
        <f t="shared" si="142"/>
        <v>1.0000130083029999</v>
      </c>
    </row>
    <row r="1822" spans="8:13" x14ac:dyDescent="0.35">
      <c r="H1822" s="3">
        <v>89.85</v>
      </c>
      <c r="I1822" s="3">
        <v>6.9161179999999998E-6</v>
      </c>
      <c r="J1822" s="3">
        <v>1.000006</v>
      </c>
      <c r="K1822" s="3">
        <f t="shared" si="140"/>
        <v>0.9999999966771177</v>
      </c>
      <c r="L1822" s="3">
        <f t="shared" si="141"/>
        <v>3.3228823026476562E-9</v>
      </c>
      <c r="M1822" s="3">
        <f t="shared" si="142"/>
        <v>1.000012916118</v>
      </c>
    </row>
    <row r="1823" spans="8:13" x14ac:dyDescent="0.35">
      <c r="H1823" s="3">
        <v>89.9</v>
      </c>
      <c r="I1823" s="3">
        <v>6.8250209999999998E-6</v>
      </c>
      <c r="J1823" s="3">
        <v>1.000006</v>
      </c>
      <c r="K1823" s="3">
        <f t="shared" si="140"/>
        <v>0.99999999675752238</v>
      </c>
      <c r="L1823" s="3">
        <f t="shared" si="141"/>
        <v>3.2424775642247994E-9</v>
      </c>
      <c r="M1823" s="3">
        <f t="shared" si="142"/>
        <v>1.0000128250209999</v>
      </c>
    </row>
    <row r="1824" spans="8:13" x14ac:dyDescent="0.35">
      <c r="H1824" s="3">
        <v>89.95</v>
      </c>
      <c r="I1824" s="3">
        <v>6.7349959999999998E-6</v>
      </c>
      <c r="J1824" s="3">
        <v>1.000006</v>
      </c>
      <c r="K1824" s="3">
        <f t="shared" si="140"/>
        <v>0.99999999683598184</v>
      </c>
      <c r="L1824" s="3">
        <f t="shared" si="141"/>
        <v>3.1640181585856908E-9</v>
      </c>
      <c r="M1824" s="3">
        <f t="shared" si="142"/>
        <v>1.000012734996</v>
      </c>
    </row>
    <row r="1825" spans="8:13" x14ac:dyDescent="0.35">
      <c r="H1825" s="3">
        <v>90</v>
      </c>
      <c r="I1825" s="3">
        <v>6.6460319999999996E-6</v>
      </c>
      <c r="J1825" s="3">
        <v>1.000006</v>
      </c>
      <c r="K1825" s="3">
        <f t="shared" si="140"/>
        <v>0.9999999969125426</v>
      </c>
      <c r="L1825" s="3">
        <f t="shared" si="141"/>
        <v>3.0874574563632962E-9</v>
      </c>
      <c r="M1825" s="3">
        <f t="shared" si="142"/>
        <v>1.000012646032</v>
      </c>
    </row>
    <row r="1826" spans="8:13" x14ac:dyDescent="0.35">
      <c r="H1826" s="3">
        <v>90.05</v>
      </c>
      <c r="I1826" s="3">
        <v>6.5581160000000004E-6</v>
      </c>
      <c r="J1826" s="3">
        <v>1.000006</v>
      </c>
      <c r="K1826" s="3">
        <f t="shared" si="140"/>
        <v>0.99999999698725095</v>
      </c>
      <c r="L1826" s="3">
        <f t="shared" si="141"/>
        <v>3.0127490502351861E-9</v>
      </c>
      <c r="M1826" s="3">
        <f t="shared" si="142"/>
        <v>1.000012558116</v>
      </c>
    </row>
    <row r="1827" spans="8:13" x14ac:dyDescent="0.35">
      <c r="H1827" s="3">
        <v>90.1</v>
      </c>
      <c r="I1827" s="3">
        <v>6.4712349999999999E-6</v>
      </c>
      <c r="J1827" s="3">
        <v>1.000006</v>
      </c>
      <c r="K1827" s="3">
        <f t="shared" si="140"/>
        <v>0.99999999706015141</v>
      </c>
      <c r="L1827" s="3">
        <f t="shared" si="141"/>
        <v>2.9398485867915269E-9</v>
      </c>
      <c r="M1827" s="3">
        <f t="shared" si="142"/>
        <v>1.000012471235</v>
      </c>
    </row>
    <row r="1828" spans="8:13" x14ac:dyDescent="0.35">
      <c r="H1828" s="3">
        <v>90.15</v>
      </c>
      <c r="I1828" s="3">
        <v>6.3853760000000001E-6</v>
      </c>
      <c r="J1828" s="3">
        <v>1.000006</v>
      </c>
      <c r="K1828" s="3">
        <f t="shared" si="140"/>
        <v>0.99999999713128784</v>
      </c>
      <c r="L1828" s="3">
        <f t="shared" si="141"/>
        <v>2.8687122122228459E-9</v>
      </c>
      <c r="M1828" s="3">
        <f t="shared" si="142"/>
        <v>1.0000123853759999</v>
      </c>
    </row>
    <row r="1829" spans="8:13" x14ac:dyDescent="0.35">
      <c r="H1829" s="3">
        <v>90.2</v>
      </c>
      <c r="I1829" s="3">
        <v>6.3005269999999998E-6</v>
      </c>
      <c r="J1829" s="3">
        <v>1.000006</v>
      </c>
      <c r="K1829" s="3">
        <f t="shared" si="140"/>
        <v>0.99999999720070298</v>
      </c>
      <c r="L1829" s="3">
        <f t="shared" si="141"/>
        <v>2.7992970719203925E-9</v>
      </c>
      <c r="M1829" s="3">
        <f t="shared" si="142"/>
        <v>1.0000123005269999</v>
      </c>
    </row>
    <row r="1830" spans="8:13" x14ac:dyDescent="0.35">
      <c r="H1830" s="3">
        <v>90.25</v>
      </c>
      <c r="I1830" s="3">
        <v>6.2166750000000001E-6</v>
      </c>
      <c r="J1830" s="3">
        <v>1.000006</v>
      </c>
      <c r="K1830" s="3">
        <f t="shared" si="140"/>
        <v>0.99999999726843858</v>
      </c>
      <c r="L1830" s="3">
        <f t="shared" si="141"/>
        <v>2.731561477009592E-9</v>
      </c>
      <c r="M1830" s="3">
        <f t="shared" si="142"/>
        <v>1.0000122166749998</v>
      </c>
    </row>
    <row r="1831" spans="8:13" x14ac:dyDescent="0.35">
      <c r="H1831" s="3">
        <v>90.3</v>
      </c>
      <c r="I1831" s="3">
        <v>6.1338100000000003E-6</v>
      </c>
      <c r="J1831" s="3">
        <v>1.000006</v>
      </c>
      <c r="K1831" s="3">
        <f t="shared" si="140"/>
        <v>0.99999999733453504</v>
      </c>
      <c r="L1831" s="3">
        <f t="shared" si="141"/>
        <v>2.6654649043500456E-9</v>
      </c>
      <c r="M1831" s="3">
        <f t="shared" si="142"/>
        <v>1.0000121338099999</v>
      </c>
    </row>
    <row r="1832" spans="8:13" x14ac:dyDescent="0.35">
      <c r="H1832" s="3">
        <v>90.35</v>
      </c>
      <c r="I1832" s="3">
        <v>6.0519179999999997E-6</v>
      </c>
      <c r="J1832" s="3">
        <v>1.000006</v>
      </c>
      <c r="K1832" s="3">
        <f t="shared" si="140"/>
        <v>0.99999999739903211</v>
      </c>
      <c r="L1832" s="3">
        <f t="shared" si="141"/>
        <v>2.6009678855132279E-9</v>
      </c>
      <c r="M1832" s="3">
        <f t="shared" si="142"/>
        <v>1.000012051918</v>
      </c>
    </row>
    <row r="1833" spans="8:13" x14ac:dyDescent="0.35">
      <c r="H1833" s="3">
        <v>90.4</v>
      </c>
      <c r="I1833" s="3">
        <v>5.970989E-6</v>
      </c>
      <c r="J1833" s="3">
        <v>1.000006</v>
      </c>
      <c r="K1833" s="3">
        <f t="shared" si="140"/>
        <v>0.99999999746196866</v>
      </c>
      <c r="L1833" s="3">
        <f t="shared" si="141"/>
        <v>2.5380313961598233E-9</v>
      </c>
      <c r="M1833" s="3">
        <f t="shared" si="142"/>
        <v>1.0000119709889999</v>
      </c>
    </row>
    <row r="1834" spans="8:13" x14ac:dyDescent="0.35">
      <c r="H1834" s="3">
        <v>90.45</v>
      </c>
      <c r="I1834" s="3">
        <v>5.8910099999999999E-6</v>
      </c>
      <c r="J1834" s="3">
        <v>1.000006</v>
      </c>
      <c r="K1834" s="3">
        <f t="shared" si="140"/>
        <v>0.9999999975233822</v>
      </c>
      <c r="L1834" s="3">
        <f t="shared" si="141"/>
        <v>2.4766177997292971E-9</v>
      </c>
      <c r="M1834" s="3">
        <f t="shared" si="142"/>
        <v>1.00001189101</v>
      </c>
    </row>
    <row r="1835" spans="8:13" x14ac:dyDescent="0.35">
      <c r="H1835" s="3">
        <v>90.5</v>
      </c>
      <c r="I1835" s="3">
        <v>5.8119689999999998E-6</v>
      </c>
      <c r="J1835" s="3">
        <v>1.000006</v>
      </c>
      <c r="K1835" s="3">
        <f t="shared" si="140"/>
        <v>0.99999999758330982</v>
      </c>
      <c r="L1835" s="3">
        <f t="shared" si="141"/>
        <v>2.4166902368172316E-9</v>
      </c>
      <c r="M1835" s="3">
        <f t="shared" si="142"/>
        <v>1.000011811969</v>
      </c>
    </row>
    <row r="1836" spans="8:13" x14ac:dyDescent="0.35">
      <c r="H1836" s="3">
        <v>90.55</v>
      </c>
      <c r="I1836" s="3">
        <v>5.7338559999999999E-6</v>
      </c>
      <c r="J1836" s="3">
        <v>1.000006</v>
      </c>
      <c r="K1836" s="3">
        <f t="shared" si="140"/>
        <v>0.99999999764178726</v>
      </c>
      <c r="L1836" s="3">
        <f t="shared" si="141"/>
        <v>2.3582127361976291E-9</v>
      </c>
      <c r="M1836" s="3">
        <f t="shared" si="142"/>
        <v>1.000011733856</v>
      </c>
    </row>
    <row r="1837" spans="8:13" x14ac:dyDescent="0.35">
      <c r="H1837" s="3">
        <v>90.6</v>
      </c>
      <c r="I1837" s="3">
        <v>5.6566600000000001E-6</v>
      </c>
      <c r="J1837" s="3">
        <v>1.000006</v>
      </c>
      <c r="K1837" s="3">
        <f t="shared" si="140"/>
        <v>0.99999999769884984</v>
      </c>
      <c r="L1837" s="3">
        <f t="shared" si="141"/>
        <v>2.3011502148229113E-9</v>
      </c>
      <c r="M1837" s="3">
        <f t="shared" si="142"/>
        <v>1.0000116566599999</v>
      </c>
    </row>
    <row r="1838" spans="8:13" x14ac:dyDescent="0.35">
      <c r="H1838" s="3">
        <v>90.65</v>
      </c>
      <c r="I1838" s="3">
        <v>5.5803679999999999E-6</v>
      </c>
      <c r="J1838" s="3">
        <v>1.000006</v>
      </c>
      <c r="K1838" s="3">
        <f t="shared" si="140"/>
        <v>0.9999999977545313</v>
      </c>
      <c r="L1838" s="3">
        <f t="shared" si="141"/>
        <v>2.2454686443573735E-9</v>
      </c>
      <c r="M1838" s="3">
        <f t="shared" si="142"/>
        <v>1.0000115803679999</v>
      </c>
    </row>
    <row r="1839" spans="8:13" x14ac:dyDescent="0.35">
      <c r="H1839" s="3">
        <v>90.7</v>
      </c>
      <c r="I1839" s="3">
        <v>5.5049709999999996E-6</v>
      </c>
      <c r="J1839" s="3">
        <v>1.000006</v>
      </c>
      <c r="K1839" s="3">
        <f t="shared" si="140"/>
        <v>0.99999999780886573</v>
      </c>
      <c r="L1839" s="3">
        <f t="shared" si="141"/>
        <v>2.1911342740210671E-9</v>
      </c>
      <c r="M1839" s="3">
        <f t="shared" si="142"/>
        <v>1.0000115049709999</v>
      </c>
    </row>
    <row r="1840" spans="8:13" x14ac:dyDescent="0.35">
      <c r="H1840" s="3">
        <v>90.75</v>
      </c>
      <c r="I1840" s="3">
        <v>5.4304569999999998E-6</v>
      </c>
      <c r="J1840" s="3">
        <v>1.000006</v>
      </c>
      <c r="K1840" s="3">
        <f t="shared" si="140"/>
        <v>0.99999999786188543</v>
      </c>
      <c r="L1840" s="3">
        <f t="shared" si="141"/>
        <v>2.1381146297905218E-9</v>
      </c>
      <c r="M1840" s="3">
        <f t="shared" si="142"/>
        <v>1.000011430457</v>
      </c>
    </row>
    <row r="1841" spans="8:13" x14ac:dyDescent="0.35">
      <c r="H1841" s="3">
        <v>90.8</v>
      </c>
      <c r="I1841" s="3">
        <v>5.3568159999999997E-6</v>
      </c>
      <c r="J1841" s="3">
        <v>1.000006</v>
      </c>
      <c r="K1841" s="3">
        <f t="shared" si="140"/>
        <v>0.99999999791362204</v>
      </c>
      <c r="L1841" s="3">
        <f t="shared" si="141"/>
        <v>2.0863779592872334E-9</v>
      </c>
      <c r="M1841" s="3">
        <f t="shared" si="142"/>
        <v>1.0000113568159998</v>
      </c>
    </row>
    <row r="1842" spans="8:13" x14ac:dyDescent="0.35">
      <c r="H1842" s="3">
        <v>90.85</v>
      </c>
      <c r="I1842" s="3">
        <v>5.2840370000000001E-6</v>
      </c>
      <c r="J1842" s="3">
        <v>1.000006</v>
      </c>
      <c r="K1842" s="3">
        <f t="shared" si="140"/>
        <v>0.99999999796410677</v>
      </c>
      <c r="L1842" s="3">
        <f t="shared" si="141"/>
        <v>2.0358931762665122E-9</v>
      </c>
      <c r="M1842" s="3">
        <f t="shared" si="142"/>
        <v>1.0000112840369999</v>
      </c>
    </row>
    <row r="1843" spans="8:13" x14ac:dyDescent="0.35">
      <c r="H1843" s="3">
        <v>90.9</v>
      </c>
      <c r="I1843" s="3">
        <v>5.2121100000000003E-6</v>
      </c>
      <c r="J1843" s="3">
        <v>1.000006</v>
      </c>
      <c r="K1843" s="3">
        <f t="shared" si="140"/>
        <v>0.99999999801337003</v>
      </c>
      <c r="L1843" s="3">
        <f t="shared" si="141"/>
        <v>1.9866300271509374E-9</v>
      </c>
      <c r="M1843" s="3">
        <f t="shared" si="142"/>
        <v>1.00001121211</v>
      </c>
    </row>
    <row r="1844" spans="8:13" x14ac:dyDescent="0.35">
      <c r="H1844" s="3">
        <v>90.95</v>
      </c>
      <c r="I1844" s="3">
        <v>5.1410249999999996E-6</v>
      </c>
      <c r="J1844" s="3">
        <v>1.000006</v>
      </c>
      <c r="K1844" s="3">
        <f t="shared" si="140"/>
        <v>0.99999999806144113</v>
      </c>
      <c r="L1844" s="3">
        <f t="shared" si="141"/>
        <v>1.9385588134746001E-9</v>
      </c>
      <c r="M1844" s="3">
        <f t="shared" si="142"/>
        <v>1.0000111410249999</v>
      </c>
    </row>
    <row r="1845" spans="8:13" x14ac:dyDescent="0.35">
      <c r="H1845" s="3">
        <v>91</v>
      </c>
      <c r="I1845" s="3">
        <v>5.0707700000000002E-6</v>
      </c>
      <c r="J1845" s="3">
        <v>1.000006</v>
      </c>
      <c r="K1845" s="3">
        <f t="shared" si="140"/>
        <v>0.99999999810834916</v>
      </c>
      <c r="L1845" s="3">
        <f t="shared" si="141"/>
        <v>1.8916508914834651E-9</v>
      </c>
      <c r="M1845" s="3">
        <f t="shared" si="142"/>
        <v>1.0000110707699998</v>
      </c>
    </row>
    <row r="1846" spans="8:13" x14ac:dyDescent="0.35">
      <c r="H1846" s="3">
        <v>91.05</v>
      </c>
      <c r="I1846" s="3">
        <v>5.0013370000000003E-6</v>
      </c>
      <c r="J1846" s="3">
        <v>1.000006</v>
      </c>
      <c r="K1846" s="3">
        <f t="shared" si="140"/>
        <v>0.99999999815412199</v>
      </c>
      <c r="L1846" s="3">
        <f t="shared" si="141"/>
        <v>1.8458780060015556E-9</v>
      </c>
      <c r="M1846" s="3">
        <f t="shared" si="142"/>
        <v>1.000011001337</v>
      </c>
    </row>
    <row r="1847" spans="8:13" x14ac:dyDescent="0.35">
      <c r="H1847" s="3">
        <v>91.1</v>
      </c>
      <c r="I1847" s="3">
        <v>4.9327149999999996E-6</v>
      </c>
      <c r="J1847" s="3">
        <v>1.000006</v>
      </c>
      <c r="K1847" s="3">
        <f t="shared" si="140"/>
        <v>0.99999999819878727</v>
      </c>
      <c r="L1847" s="3">
        <f t="shared" si="141"/>
        <v>1.8012127345201634E-9</v>
      </c>
      <c r="M1847" s="3">
        <f t="shared" si="142"/>
        <v>1.000010932715</v>
      </c>
    </row>
    <row r="1848" spans="8:13" x14ac:dyDescent="0.35">
      <c r="H1848" s="3">
        <v>91.15</v>
      </c>
      <c r="I1848" s="3">
        <v>4.8648950000000003E-6</v>
      </c>
      <c r="J1848" s="3">
        <v>1.000006</v>
      </c>
      <c r="K1848" s="3">
        <f t="shared" si="140"/>
        <v>0.99999999824237196</v>
      </c>
      <c r="L1848" s="3">
        <f t="shared" si="141"/>
        <v>1.7576280986197901E-9</v>
      </c>
      <c r="M1848" s="3">
        <f t="shared" si="142"/>
        <v>1.0000108648949999</v>
      </c>
    </row>
    <row r="1849" spans="8:13" x14ac:dyDescent="0.35">
      <c r="H1849" s="3">
        <v>91.2</v>
      </c>
      <c r="I1849" s="3">
        <v>4.7978659999999997E-6</v>
      </c>
      <c r="J1849" s="3">
        <v>1.000006</v>
      </c>
      <c r="K1849" s="3">
        <f t="shared" si="140"/>
        <v>0.99999999828490183</v>
      </c>
      <c r="L1849" s="3">
        <f t="shared" si="141"/>
        <v>1.7150981745928107E-9</v>
      </c>
      <c r="M1849" s="3">
        <f t="shared" si="142"/>
        <v>1.000010797866</v>
      </c>
    </row>
    <row r="1850" spans="8:13" x14ac:dyDescent="0.35">
      <c r="H1850" s="3">
        <v>91.25</v>
      </c>
      <c r="I1850" s="3">
        <v>4.7316200000000003E-6</v>
      </c>
      <c r="J1850" s="3">
        <v>1.000006</v>
      </c>
      <c r="K1850" s="3">
        <f t="shared" si="140"/>
        <v>0.99999999832640252</v>
      </c>
      <c r="L1850" s="3">
        <f t="shared" si="141"/>
        <v>1.6735974273096588E-9</v>
      </c>
      <c r="M1850" s="3">
        <f t="shared" si="142"/>
        <v>1.00001073162</v>
      </c>
    </row>
    <row r="1851" spans="8:13" x14ac:dyDescent="0.35">
      <c r="H1851" s="3">
        <v>91.3</v>
      </c>
      <c r="I1851" s="3">
        <v>4.6661460000000001E-6</v>
      </c>
      <c r="J1851" s="3">
        <v>1.000006</v>
      </c>
      <c r="K1851" s="3">
        <f t="shared" si="140"/>
        <v>0.99999999836689912</v>
      </c>
      <c r="L1851" s="3">
        <f t="shared" si="141"/>
        <v>1.6331008767522803E-9</v>
      </c>
      <c r="M1851" s="3">
        <f t="shared" si="142"/>
        <v>1.000010666146</v>
      </c>
    </row>
    <row r="1852" spans="8:13" x14ac:dyDescent="0.35">
      <c r="H1852" s="3">
        <v>91.35</v>
      </c>
      <c r="I1852" s="3">
        <v>4.6014359999999998E-6</v>
      </c>
      <c r="J1852" s="3">
        <v>1.000006</v>
      </c>
      <c r="K1852" s="3">
        <f t="shared" si="140"/>
        <v>0.99999999840641585</v>
      </c>
      <c r="L1852" s="3">
        <f t="shared" si="141"/>
        <v>1.5935840980141336E-9</v>
      </c>
      <c r="M1852" s="3">
        <f t="shared" si="142"/>
        <v>1.000010601436</v>
      </c>
    </row>
    <row r="1853" spans="8:13" x14ac:dyDescent="0.35">
      <c r="H1853" s="3">
        <v>91.4</v>
      </c>
      <c r="I1853" s="3">
        <v>4.5374799999999996E-6</v>
      </c>
      <c r="J1853" s="3">
        <v>1.000006</v>
      </c>
      <c r="K1853" s="3">
        <f t="shared" si="140"/>
        <v>0.99999999844497633</v>
      </c>
      <c r="L1853" s="3">
        <f t="shared" si="141"/>
        <v>1.5550236098782477E-9</v>
      </c>
      <c r="M1853" s="3">
        <f t="shared" si="142"/>
        <v>1.0000105374799999</v>
      </c>
    </row>
    <row r="1854" spans="8:13" x14ac:dyDescent="0.35">
      <c r="H1854" s="3">
        <v>91.45</v>
      </c>
      <c r="I1854" s="3">
        <v>4.4742689999999999E-6</v>
      </c>
      <c r="J1854" s="3">
        <v>1.000006</v>
      </c>
      <c r="K1854" s="3">
        <f t="shared" si="140"/>
        <v>0.99999999848260379</v>
      </c>
      <c r="L1854" s="3">
        <f t="shared" si="141"/>
        <v>1.5173962641945593E-9</v>
      </c>
      <c r="M1854" s="3">
        <f t="shared" si="142"/>
        <v>1.0000104742689999</v>
      </c>
    </row>
    <row r="1855" spans="8:13" x14ac:dyDescent="0.35">
      <c r="H1855" s="3">
        <v>91.5</v>
      </c>
      <c r="I1855" s="3">
        <v>4.4117940000000001E-6</v>
      </c>
      <c r="J1855" s="3">
        <v>1.000006</v>
      </c>
      <c r="K1855" s="3">
        <f t="shared" si="140"/>
        <v>0.99999999851932064</v>
      </c>
      <c r="L1855" s="3">
        <f t="shared" si="141"/>
        <v>1.4806793569022147E-9</v>
      </c>
      <c r="M1855" s="3">
        <f t="shared" si="142"/>
        <v>1.0000104117939999</v>
      </c>
    </row>
    <row r="1856" spans="8:13" x14ac:dyDescent="0.35">
      <c r="H1856" s="3">
        <v>91.55</v>
      </c>
      <c r="I1856" s="3">
        <v>4.3500470000000001E-6</v>
      </c>
      <c r="J1856" s="3">
        <v>1.000006</v>
      </c>
      <c r="K1856" s="3">
        <f t="shared" si="140"/>
        <v>0.99999999855514921</v>
      </c>
      <c r="L1856" s="3">
        <f t="shared" si="141"/>
        <v>1.444850794563024E-9</v>
      </c>
      <c r="M1856" s="3">
        <f t="shared" si="142"/>
        <v>1.0000103500469999</v>
      </c>
    </row>
    <row r="1857" spans="8:13" x14ac:dyDescent="0.35">
      <c r="H1857" s="3">
        <v>91.6</v>
      </c>
      <c r="I1857" s="3">
        <v>4.2890169999999998E-6</v>
      </c>
      <c r="J1857" s="3">
        <v>1.000006</v>
      </c>
      <c r="K1857" s="3">
        <f t="shared" si="140"/>
        <v>0.99999999859011068</v>
      </c>
      <c r="L1857" s="3">
        <f t="shared" si="141"/>
        <v>1.4098892608949143E-9</v>
      </c>
      <c r="M1857" s="3">
        <f t="shared" si="142"/>
        <v>1.000010289017</v>
      </c>
    </row>
    <row r="1858" spans="8:13" x14ac:dyDescent="0.35">
      <c r="H1858" s="3">
        <v>91.65</v>
      </c>
      <c r="I1858" s="3">
        <v>4.2286980000000002E-6</v>
      </c>
      <c r="J1858" s="3">
        <v>1.000006</v>
      </c>
      <c r="K1858" s="3">
        <f t="shared" si="140"/>
        <v>0.99999999862422628</v>
      </c>
      <c r="L1858" s="3">
        <f t="shared" si="141"/>
        <v>1.3757737171715689E-9</v>
      </c>
      <c r="M1858" s="3">
        <f t="shared" si="142"/>
        <v>1.0000102286979999</v>
      </c>
    </row>
    <row r="1859" spans="8:13" x14ac:dyDescent="0.35">
      <c r="H1859" s="3">
        <v>91.7</v>
      </c>
      <c r="I1859" s="3">
        <v>4.1690799999999999E-6</v>
      </c>
      <c r="J1859" s="3">
        <v>1.000006</v>
      </c>
      <c r="K1859" s="3">
        <f t="shared" si="140"/>
        <v>0.99999999865751632</v>
      </c>
      <c r="L1859" s="3">
        <f t="shared" si="141"/>
        <v>1.3424836242670324E-9</v>
      </c>
      <c r="M1859" s="3">
        <f t="shared" si="142"/>
        <v>1.0000101690799998</v>
      </c>
    </row>
    <row r="1860" spans="8:13" x14ac:dyDescent="0.35">
      <c r="H1860" s="3">
        <v>91.75</v>
      </c>
      <c r="I1860" s="3">
        <v>4.1101540000000001E-6</v>
      </c>
      <c r="J1860" s="3">
        <v>1.000006</v>
      </c>
      <c r="K1860" s="3">
        <f t="shared" si="140"/>
        <v>0.99999999869000089</v>
      </c>
      <c r="L1860" s="3">
        <f t="shared" si="141"/>
        <v>1.3099991091891638E-9</v>
      </c>
      <c r="M1860" s="3">
        <f t="shared" si="142"/>
        <v>1.000010110154</v>
      </c>
    </row>
    <row r="1861" spans="8:13" x14ac:dyDescent="0.35">
      <c r="H1861" s="3">
        <v>91.8</v>
      </c>
      <c r="I1861" s="3">
        <v>4.0519129999999998E-6</v>
      </c>
      <c r="J1861" s="3">
        <v>1.000006</v>
      </c>
      <c r="K1861" s="3">
        <f t="shared" si="140"/>
        <v>0.99999999872169931</v>
      </c>
      <c r="L1861" s="3">
        <f t="shared" si="141"/>
        <v>1.2783006875238812E-9</v>
      </c>
      <c r="M1861" s="3">
        <f t="shared" si="142"/>
        <v>1.000010051913</v>
      </c>
    </row>
    <row r="1862" spans="8:13" x14ac:dyDescent="0.35">
      <c r="H1862" s="3">
        <v>91.85</v>
      </c>
      <c r="I1862" s="3">
        <v>3.9943489999999999E-6</v>
      </c>
      <c r="J1862" s="3">
        <v>1.000006</v>
      </c>
      <c r="K1862" s="3">
        <f t="shared" si="140"/>
        <v>0.9999999987526309</v>
      </c>
      <c r="L1862" s="3">
        <f t="shared" si="141"/>
        <v>1.2473691524128583E-9</v>
      </c>
      <c r="M1862" s="3">
        <f t="shared" si="142"/>
        <v>1.000009994349</v>
      </c>
    </row>
    <row r="1863" spans="8:13" x14ac:dyDescent="0.35">
      <c r="H1863" s="3">
        <v>91.9</v>
      </c>
      <c r="I1863" s="3">
        <v>3.9374520000000004E-6</v>
      </c>
      <c r="J1863" s="3">
        <v>1.000006</v>
      </c>
      <c r="K1863" s="3">
        <f t="shared" si="140"/>
        <v>0.99999999878281387</v>
      </c>
      <c r="L1863" s="3">
        <f t="shared" si="141"/>
        <v>1.2171861851761889E-9</v>
      </c>
      <c r="M1863" s="3">
        <f t="shared" si="142"/>
        <v>1.000009937452</v>
      </c>
    </row>
    <row r="1864" spans="8:13" x14ac:dyDescent="0.35">
      <c r="H1864" s="3">
        <v>91.95</v>
      </c>
      <c r="I1864" s="3">
        <v>3.8812150000000004E-6</v>
      </c>
      <c r="J1864" s="3">
        <v>1.000006</v>
      </c>
      <c r="K1864" s="3">
        <f t="shared" si="140"/>
        <v>0.99999999881226642</v>
      </c>
      <c r="L1864" s="3">
        <f t="shared" si="141"/>
        <v>1.1877335781562692E-9</v>
      </c>
      <c r="M1864" s="3">
        <f t="shared" si="142"/>
        <v>1.000009881215</v>
      </c>
    </row>
    <row r="1865" spans="8:13" x14ac:dyDescent="0.35">
      <c r="H1865" s="3">
        <v>92</v>
      </c>
      <c r="I1865" s="3">
        <v>3.8256299999999998E-6</v>
      </c>
      <c r="J1865" s="3">
        <v>1.000006</v>
      </c>
      <c r="K1865" s="3">
        <f t="shared" si="140"/>
        <v>0.99999999884100643</v>
      </c>
      <c r="L1865" s="3">
        <f t="shared" si="141"/>
        <v>1.1589935677847052E-9</v>
      </c>
      <c r="M1865" s="3">
        <f t="shared" si="142"/>
        <v>1.0000098256299998</v>
      </c>
    </row>
    <row r="1866" spans="8:13" x14ac:dyDescent="0.35">
      <c r="H1866" s="3">
        <v>92.05</v>
      </c>
      <c r="I1866" s="3">
        <v>3.7706890000000001E-6</v>
      </c>
      <c r="J1866" s="3">
        <v>1.000006</v>
      </c>
      <c r="K1866" s="3">
        <f t="shared" si="140"/>
        <v>0.999999998869051</v>
      </c>
      <c r="L1866" s="3">
        <f t="shared" si="141"/>
        <v>1.1309490011157664E-9</v>
      </c>
      <c r="M1866" s="3">
        <f t="shared" si="142"/>
        <v>1.0000097706889999</v>
      </c>
    </row>
    <row r="1867" spans="8:13" x14ac:dyDescent="0.35">
      <c r="H1867" s="3">
        <v>92.1</v>
      </c>
      <c r="I1867" s="3">
        <v>3.7163849999999999E-6</v>
      </c>
      <c r="J1867" s="3">
        <v>1.000006</v>
      </c>
      <c r="K1867" s="3">
        <f t="shared" si="140"/>
        <v>0.99999999889641689</v>
      </c>
      <c r="L1867" s="3">
        <f t="shared" si="141"/>
        <v>1.1035831137817809E-9</v>
      </c>
      <c r="M1867" s="3">
        <f t="shared" si="142"/>
        <v>1.0000097163849999</v>
      </c>
    </row>
    <row r="1868" spans="8:13" x14ac:dyDescent="0.35">
      <c r="H1868" s="3">
        <v>92.15</v>
      </c>
      <c r="I1868" s="3">
        <v>3.6627090000000001E-6</v>
      </c>
      <c r="J1868" s="3">
        <v>1.000006</v>
      </c>
      <c r="K1868" s="3">
        <f t="shared" si="140"/>
        <v>0.99999999892312075</v>
      </c>
      <c r="L1868" s="3">
        <f t="shared" si="141"/>
        <v>1.0768792524373794E-9</v>
      </c>
      <c r="M1868" s="3">
        <f t="shared" si="142"/>
        <v>1.000009662709</v>
      </c>
    </row>
    <row r="1869" spans="8:13" x14ac:dyDescent="0.35">
      <c r="H1869" s="3">
        <v>92.2</v>
      </c>
      <c r="I1869" s="3">
        <v>3.6096550000000002E-6</v>
      </c>
      <c r="J1869" s="3">
        <v>1.000006</v>
      </c>
      <c r="K1869" s="3">
        <f t="shared" si="140"/>
        <v>0.99999999894917835</v>
      </c>
      <c r="L1869" s="3">
        <f t="shared" si="141"/>
        <v>1.0508217074267634E-9</v>
      </c>
      <c r="M1869" s="3">
        <f t="shared" si="142"/>
        <v>1.000009609655</v>
      </c>
    </row>
    <row r="1870" spans="8:13" x14ac:dyDescent="0.35">
      <c r="H1870" s="3">
        <v>92.25</v>
      </c>
      <c r="I1870" s="3">
        <v>3.557214E-6</v>
      </c>
      <c r="J1870" s="3">
        <v>1.000006</v>
      </c>
      <c r="K1870" s="3">
        <f t="shared" si="140"/>
        <v>0.99999999897460534</v>
      </c>
      <c r="L1870" s="3">
        <f t="shared" si="141"/>
        <v>1.0253946025606808E-9</v>
      </c>
      <c r="M1870" s="3">
        <f t="shared" si="142"/>
        <v>1.000009557214</v>
      </c>
    </row>
    <row r="1871" spans="8:13" x14ac:dyDescent="0.35">
      <c r="H1871" s="3">
        <v>92.3</v>
      </c>
      <c r="I1871" s="3">
        <v>3.5053799999999998E-6</v>
      </c>
      <c r="J1871" s="3">
        <v>1.000006</v>
      </c>
      <c r="K1871" s="3">
        <f t="shared" si="140"/>
        <v>0.99999999899941727</v>
      </c>
      <c r="L1871" s="3">
        <f t="shared" si="141"/>
        <v>1.0005827832948455E-9</v>
      </c>
      <c r="M1871" s="3">
        <f t="shared" si="142"/>
        <v>1.00000950538</v>
      </c>
    </row>
    <row r="1872" spans="8:13" x14ac:dyDescent="0.35">
      <c r="H1872" s="3">
        <v>92.35</v>
      </c>
      <c r="I1872" s="3">
        <v>3.4541449999999999E-6</v>
      </c>
      <c r="J1872" s="3">
        <v>1.000006</v>
      </c>
      <c r="K1872" s="3">
        <f t="shared" si="140"/>
        <v>0.99999999902362857</v>
      </c>
      <c r="L1872" s="3">
        <f t="shared" si="141"/>
        <v>9.7637137264072749E-10</v>
      </c>
      <c r="M1872" s="3">
        <f t="shared" si="142"/>
        <v>1.000009454145</v>
      </c>
    </row>
    <row r="1873" spans="8:13" x14ac:dyDescent="0.35">
      <c r="H1873" s="3">
        <v>92.4</v>
      </c>
      <c r="I1873" s="3">
        <v>3.4035020000000002E-6</v>
      </c>
      <c r="J1873" s="3">
        <v>1.000006</v>
      </c>
      <c r="K1873" s="3">
        <f t="shared" si="140"/>
        <v>0.99999999904725423</v>
      </c>
      <c r="L1873" s="3">
        <f t="shared" si="141"/>
        <v>9.5274577116555292E-10</v>
      </c>
      <c r="M1873" s="3">
        <f t="shared" si="142"/>
        <v>1.000009403502</v>
      </c>
    </row>
    <row r="1874" spans="8:13" x14ac:dyDescent="0.35">
      <c r="H1874" s="3">
        <v>92.45</v>
      </c>
      <c r="I1874" s="3">
        <v>3.3534439999999999E-6</v>
      </c>
      <c r="J1874" s="3">
        <v>1.000006</v>
      </c>
      <c r="K1874" s="3">
        <f t="shared" si="140"/>
        <v>0.99999999907030823</v>
      </c>
      <c r="L1874" s="3">
        <f t="shared" si="141"/>
        <v>9.2969176801460662E-10</v>
      </c>
      <c r="M1874" s="3">
        <f t="shared" si="142"/>
        <v>1.000009353444</v>
      </c>
    </row>
    <row r="1875" spans="8:13" x14ac:dyDescent="0.35">
      <c r="H1875" s="3">
        <v>92.5</v>
      </c>
      <c r="I1875" s="3">
        <v>3.3039630000000001E-6</v>
      </c>
      <c r="J1875" s="3">
        <v>1.000006</v>
      </c>
      <c r="K1875" s="3">
        <f t="shared" si="140"/>
        <v>0.99999999909280413</v>
      </c>
      <c r="L1875" s="3">
        <f t="shared" si="141"/>
        <v>9.0719581846698816E-10</v>
      </c>
      <c r="M1875" s="3">
        <f t="shared" si="142"/>
        <v>1.000009303963</v>
      </c>
    </row>
    <row r="1876" spans="8:13" x14ac:dyDescent="0.35">
      <c r="H1876" s="3">
        <v>92.55</v>
      </c>
      <c r="I1876" s="3">
        <v>3.2550530000000002E-6</v>
      </c>
      <c r="J1876" s="3">
        <v>1.000006</v>
      </c>
      <c r="K1876" s="3">
        <f t="shared" si="140"/>
        <v>0.9999999991147559</v>
      </c>
      <c r="L1876" s="3">
        <f t="shared" si="141"/>
        <v>8.8524404473488971E-10</v>
      </c>
      <c r="M1876" s="3">
        <f t="shared" si="142"/>
        <v>1.000009255053</v>
      </c>
    </row>
    <row r="1877" spans="8:13" x14ac:dyDescent="0.35">
      <c r="H1877" s="3">
        <v>92.6</v>
      </c>
      <c r="I1877" s="3">
        <v>3.2067079999999999E-6</v>
      </c>
      <c r="J1877" s="3">
        <v>1.000006</v>
      </c>
      <c r="K1877" s="3">
        <f t="shared" si="140"/>
        <v>0.99999999913617654</v>
      </c>
      <c r="L1877" s="3">
        <f t="shared" si="141"/>
        <v>8.638235127200744E-10</v>
      </c>
      <c r="M1877" s="3">
        <f t="shared" si="142"/>
        <v>1.000009206708</v>
      </c>
    </row>
    <row r="1878" spans="8:13" x14ac:dyDescent="0.35">
      <c r="H1878" s="3">
        <v>92.65</v>
      </c>
      <c r="I1878" s="3">
        <v>3.1589200000000001E-6</v>
      </c>
      <c r="J1878" s="3">
        <v>1.000006</v>
      </c>
      <c r="K1878" s="3">
        <f t="shared" si="140"/>
        <v>0.99999999915707871</v>
      </c>
      <c r="L1878" s="3">
        <f t="shared" si="141"/>
        <v>8.4292134383545658E-10</v>
      </c>
      <c r="M1878" s="3">
        <f t="shared" si="142"/>
        <v>1.00000915892</v>
      </c>
    </row>
    <row r="1879" spans="8:13" x14ac:dyDescent="0.35">
      <c r="H1879" s="3">
        <v>92.7</v>
      </c>
      <c r="I1879" s="3">
        <v>3.1116820000000001E-6</v>
      </c>
      <c r="J1879" s="3">
        <v>1.000006</v>
      </c>
      <c r="K1879" s="3">
        <f t="shared" si="140"/>
        <v>0.99999999917747517</v>
      </c>
      <c r="L1879" s="3">
        <f t="shared" si="141"/>
        <v>8.2252482602740429E-10</v>
      </c>
      <c r="M1879" s="3">
        <f t="shared" si="142"/>
        <v>1.000009111682</v>
      </c>
    </row>
    <row r="1880" spans="8:13" x14ac:dyDescent="0.35">
      <c r="H1880" s="3">
        <v>92.75</v>
      </c>
      <c r="I1880" s="3">
        <v>3.0649890000000002E-6</v>
      </c>
      <c r="J1880" s="3">
        <v>1.000006</v>
      </c>
      <c r="K1880" s="3">
        <f t="shared" si="140"/>
        <v>0.99999999919737803</v>
      </c>
      <c r="L1880" s="3">
        <f t="shared" si="141"/>
        <v>8.026220243984028E-10</v>
      </c>
      <c r="M1880" s="3">
        <f t="shared" si="142"/>
        <v>1.0000090649889999</v>
      </c>
    </row>
    <row r="1881" spans="8:13" x14ac:dyDescent="0.35">
      <c r="H1881" s="3">
        <v>92.8</v>
      </c>
      <c r="I1881" s="3">
        <v>3.0188330000000001E-6</v>
      </c>
      <c r="J1881" s="3">
        <v>1.000006</v>
      </c>
      <c r="K1881" s="3">
        <f t="shared" si="140"/>
        <v>0.99999999921679938</v>
      </c>
      <c r="L1881" s="3">
        <f t="shared" si="141"/>
        <v>7.8320055996172755E-10</v>
      </c>
      <c r="M1881" s="3">
        <f t="shared" si="142"/>
        <v>1.000009018833</v>
      </c>
    </row>
    <row r="1882" spans="8:13" x14ac:dyDescent="0.35">
      <c r="H1882" s="3">
        <v>92.85</v>
      </c>
      <c r="I1882" s="3">
        <v>2.973208E-6</v>
      </c>
      <c r="J1882" s="3">
        <v>1.000006</v>
      </c>
      <c r="K1882" s="3">
        <f t="shared" ref="K1882:K1945" si="143">0.5*(1+TANH((H1882-$I$21/2)/$I$20))</f>
        <v>0.99999999923575067</v>
      </c>
      <c r="L1882" s="3">
        <f t="shared" ref="L1882:L1945" si="144">0.5*(1-TANH((H1882-$I$21/2)/$I$20))</f>
        <v>7.6424927497598105E-10</v>
      </c>
      <c r="M1882" s="3">
        <f t="shared" ref="M1882:M1945" si="145">SUM(I1882:J1882)</f>
        <v>1.000008973208</v>
      </c>
    </row>
    <row r="1883" spans="8:13" x14ac:dyDescent="0.35">
      <c r="H1883" s="3">
        <v>92.9</v>
      </c>
      <c r="I1883" s="3">
        <v>2.928109E-6</v>
      </c>
      <c r="J1883" s="3">
        <v>1.000006</v>
      </c>
      <c r="K1883" s="3">
        <f t="shared" si="143"/>
        <v>0.99999999925424365</v>
      </c>
      <c r="L1883" s="3">
        <f t="shared" si="144"/>
        <v>7.4575640107710228E-10</v>
      </c>
      <c r="M1883" s="3">
        <f t="shared" si="145"/>
        <v>1.0000089281089999</v>
      </c>
    </row>
    <row r="1884" spans="8:13" x14ac:dyDescent="0.35">
      <c r="H1884" s="3">
        <v>92.95</v>
      </c>
      <c r="I1884" s="3">
        <v>2.8835279999999999E-6</v>
      </c>
      <c r="J1884" s="3">
        <v>1.000006</v>
      </c>
      <c r="K1884" s="3">
        <f t="shared" si="143"/>
        <v>0.99999999927228878</v>
      </c>
      <c r="L1884" s="3">
        <f t="shared" si="144"/>
        <v>7.2771116910175238E-10</v>
      </c>
      <c r="M1884" s="3">
        <f t="shared" si="145"/>
        <v>1.0000088835279999</v>
      </c>
    </row>
    <row r="1885" spans="8:13" x14ac:dyDescent="0.35">
      <c r="H1885" s="3">
        <v>93</v>
      </c>
      <c r="I1885" s="3">
        <v>2.839459E-6</v>
      </c>
      <c r="J1885" s="3">
        <v>1.000006</v>
      </c>
      <c r="K1885" s="3">
        <f t="shared" si="143"/>
        <v>0.99999999928989736</v>
      </c>
      <c r="L1885" s="3">
        <f t="shared" si="144"/>
        <v>7.1010258784198754E-10</v>
      </c>
      <c r="M1885" s="3">
        <f t="shared" si="145"/>
        <v>1.0000088394589999</v>
      </c>
    </row>
    <row r="1886" spans="8:13" x14ac:dyDescent="0.35">
      <c r="H1886" s="3">
        <v>93.05</v>
      </c>
      <c r="I1886" s="3">
        <v>2.7958969999999999E-6</v>
      </c>
      <c r="J1886" s="3">
        <v>1.000006</v>
      </c>
      <c r="K1886" s="3">
        <f t="shared" si="143"/>
        <v>0.99999999930708006</v>
      </c>
      <c r="L1886" s="3">
        <f t="shared" si="144"/>
        <v>6.9291999915677138E-10</v>
      </c>
      <c r="M1886" s="3">
        <f t="shared" si="145"/>
        <v>1.0000087958969999</v>
      </c>
    </row>
    <row r="1887" spans="8:13" x14ac:dyDescent="0.35">
      <c r="H1887" s="3">
        <v>93.1</v>
      </c>
      <c r="I1887" s="3">
        <v>2.7528359999999999E-6</v>
      </c>
      <c r="J1887" s="3">
        <v>1.000006</v>
      </c>
      <c r="K1887" s="3">
        <f t="shared" si="143"/>
        <v>0.99999999932384698</v>
      </c>
      <c r="L1887" s="3">
        <f t="shared" si="144"/>
        <v>6.7615302246082365E-10</v>
      </c>
      <c r="M1887" s="3">
        <f t="shared" si="145"/>
        <v>1.000008752836</v>
      </c>
    </row>
    <row r="1888" spans="8:13" x14ac:dyDescent="0.35">
      <c r="H1888" s="3">
        <v>93.15</v>
      </c>
      <c r="I1888" s="3">
        <v>2.7102689999999999E-6</v>
      </c>
      <c r="J1888" s="3">
        <v>1.000006</v>
      </c>
      <c r="K1888" s="3">
        <f t="shared" si="143"/>
        <v>0.999999999340208</v>
      </c>
      <c r="L1888" s="3">
        <f t="shared" si="144"/>
        <v>6.5979194330267887E-10</v>
      </c>
      <c r="M1888" s="3">
        <f t="shared" si="145"/>
        <v>1.0000087102689998</v>
      </c>
    </row>
    <row r="1889" spans="8:13" x14ac:dyDescent="0.35">
      <c r="H1889" s="3">
        <v>93.2</v>
      </c>
      <c r="I1889" s="3">
        <v>2.6681899999999999E-6</v>
      </c>
      <c r="J1889" s="3">
        <v>1.000006</v>
      </c>
      <c r="K1889" s="3">
        <f t="shared" si="143"/>
        <v>0.99999999935617312</v>
      </c>
      <c r="L1889" s="3">
        <f t="shared" si="144"/>
        <v>6.4382688069741789E-10</v>
      </c>
      <c r="M1889" s="3">
        <f t="shared" si="145"/>
        <v>1.00000866819</v>
      </c>
    </row>
    <row r="1890" spans="8:13" x14ac:dyDescent="0.35">
      <c r="H1890" s="3">
        <v>93.25</v>
      </c>
      <c r="I1890" s="3">
        <v>2.626595E-6</v>
      </c>
      <c r="J1890" s="3">
        <v>1.000006</v>
      </c>
      <c r="K1890" s="3">
        <f t="shared" si="143"/>
        <v>0.9999999993717521</v>
      </c>
      <c r="L1890" s="3">
        <f t="shared" si="144"/>
        <v>6.2824789814897031E-10</v>
      </c>
      <c r="M1890" s="3">
        <f t="shared" si="145"/>
        <v>1.0000086265949999</v>
      </c>
    </row>
    <row r="1891" spans="8:13" x14ac:dyDescent="0.35">
      <c r="H1891" s="3">
        <v>93.3</v>
      </c>
      <c r="I1891" s="3">
        <v>2.5854770000000001E-6</v>
      </c>
      <c r="J1891" s="3">
        <v>1.000006</v>
      </c>
      <c r="K1891" s="3">
        <f t="shared" si="143"/>
        <v>0.99999999938695405</v>
      </c>
      <c r="L1891" s="3">
        <f t="shared" si="144"/>
        <v>6.1304594733968543E-10</v>
      </c>
      <c r="M1891" s="3">
        <f t="shared" si="145"/>
        <v>1.000008585477</v>
      </c>
    </row>
    <row r="1892" spans="8:13" x14ac:dyDescent="0.35">
      <c r="H1892" s="3">
        <v>93.35</v>
      </c>
      <c r="I1892" s="3">
        <v>2.5448300000000002E-6</v>
      </c>
      <c r="J1892" s="3">
        <v>1.000006</v>
      </c>
      <c r="K1892" s="3">
        <f t="shared" si="143"/>
        <v>0.99999999940178808</v>
      </c>
      <c r="L1892" s="3">
        <f t="shared" si="144"/>
        <v>5.9821192444076132E-10</v>
      </c>
      <c r="M1892" s="3">
        <f t="shared" si="145"/>
        <v>1.00000854483</v>
      </c>
    </row>
    <row r="1893" spans="8:13" x14ac:dyDescent="0.35">
      <c r="H1893" s="3">
        <v>93.4</v>
      </c>
      <c r="I1893" s="3">
        <v>2.504649E-6</v>
      </c>
      <c r="J1893" s="3">
        <v>1.0000070000000001</v>
      </c>
      <c r="K1893" s="3">
        <f t="shared" si="143"/>
        <v>0.99999999941626316</v>
      </c>
      <c r="L1893" s="3">
        <f t="shared" si="144"/>
        <v>5.8373683664569853E-10</v>
      </c>
      <c r="M1893" s="3">
        <f t="shared" si="145"/>
        <v>1.0000095046490001</v>
      </c>
    </row>
    <row r="1894" spans="8:13" x14ac:dyDescent="0.35">
      <c r="H1894" s="3">
        <v>93.45</v>
      </c>
      <c r="I1894" s="3">
        <v>2.4649299999999999E-6</v>
      </c>
      <c r="J1894" s="3">
        <v>1.0000070000000001</v>
      </c>
      <c r="K1894" s="3">
        <f t="shared" si="143"/>
        <v>0.99999999943038809</v>
      </c>
      <c r="L1894" s="3">
        <f t="shared" si="144"/>
        <v>5.6961191319260251E-10</v>
      </c>
      <c r="M1894" s="3">
        <f t="shared" si="145"/>
        <v>1.00000946493</v>
      </c>
    </row>
    <row r="1895" spans="8:13" x14ac:dyDescent="0.35">
      <c r="H1895" s="3">
        <v>93.5</v>
      </c>
      <c r="I1895" s="3">
        <v>2.425665E-6</v>
      </c>
      <c r="J1895" s="3">
        <v>1.0000070000000001</v>
      </c>
      <c r="K1895" s="3">
        <f t="shared" si="143"/>
        <v>0.99999999944417117</v>
      </c>
      <c r="L1895" s="3">
        <f t="shared" si="144"/>
        <v>5.5582882740878858E-10</v>
      </c>
      <c r="M1895" s="3">
        <f t="shared" si="145"/>
        <v>1.0000094256650001</v>
      </c>
    </row>
    <row r="1896" spans="8:13" x14ac:dyDescent="0.35">
      <c r="H1896" s="3">
        <v>93.55</v>
      </c>
      <c r="I1896" s="3">
        <v>2.3868499999999999E-6</v>
      </c>
      <c r="J1896" s="3">
        <v>1.0000070000000001</v>
      </c>
      <c r="K1896" s="3">
        <f t="shared" si="143"/>
        <v>0.99999999945762075</v>
      </c>
      <c r="L1896" s="3">
        <f t="shared" si="144"/>
        <v>5.4237925262157205E-10</v>
      </c>
      <c r="M1896" s="3">
        <f t="shared" si="145"/>
        <v>1.0000093868500002</v>
      </c>
    </row>
    <row r="1897" spans="8:13" x14ac:dyDescent="0.35">
      <c r="H1897" s="3">
        <v>93.6</v>
      </c>
      <c r="I1897" s="3">
        <v>2.3484799999999999E-6</v>
      </c>
      <c r="J1897" s="3">
        <v>1.0000070000000001</v>
      </c>
      <c r="K1897" s="3">
        <f t="shared" si="143"/>
        <v>0.99999999947074492</v>
      </c>
      <c r="L1897" s="3">
        <f t="shared" si="144"/>
        <v>5.2925508420287315E-10</v>
      </c>
      <c r="M1897" s="3">
        <f t="shared" si="145"/>
        <v>1.0000093484800001</v>
      </c>
    </row>
    <row r="1898" spans="8:13" x14ac:dyDescent="0.35">
      <c r="H1898" s="3">
        <v>93.65</v>
      </c>
      <c r="I1898" s="3">
        <v>2.310549E-6</v>
      </c>
      <c r="J1898" s="3">
        <v>1.0000070000000001</v>
      </c>
      <c r="K1898" s="3">
        <f t="shared" si="143"/>
        <v>0.99999999948355134</v>
      </c>
      <c r="L1898" s="3">
        <f t="shared" si="144"/>
        <v>5.1644860610267074E-10</v>
      </c>
      <c r="M1898" s="3">
        <f t="shared" si="145"/>
        <v>1.000009310549</v>
      </c>
    </row>
    <row r="1899" spans="8:13" x14ac:dyDescent="0.35">
      <c r="H1899" s="3">
        <v>93.7</v>
      </c>
      <c r="I1899" s="3">
        <v>2.2730530000000001E-6</v>
      </c>
      <c r="J1899" s="3">
        <v>1.0000070000000001</v>
      </c>
      <c r="K1899" s="3">
        <f t="shared" si="143"/>
        <v>0.99999999949604801</v>
      </c>
      <c r="L1899" s="3">
        <f t="shared" si="144"/>
        <v>5.0395193573748998E-10</v>
      </c>
      <c r="M1899" s="3">
        <f t="shared" si="145"/>
        <v>1.0000092730530001</v>
      </c>
    </row>
    <row r="1900" spans="8:13" x14ac:dyDescent="0.35">
      <c r="H1900" s="3">
        <v>93.75</v>
      </c>
      <c r="I1900" s="3">
        <v>2.2359870000000001E-6</v>
      </c>
      <c r="J1900" s="3">
        <v>1.0000070000000001</v>
      </c>
      <c r="K1900" s="3">
        <f t="shared" si="143"/>
        <v>0.99999999950824248</v>
      </c>
      <c r="L1900" s="3">
        <f t="shared" si="144"/>
        <v>4.9175752359076341E-10</v>
      </c>
      <c r="M1900" s="3">
        <f t="shared" si="145"/>
        <v>1.0000092359870001</v>
      </c>
    </row>
    <row r="1901" spans="8:13" x14ac:dyDescent="0.35">
      <c r="H1901" s="3">
        <v>93.8</v>
      </c>
      <c r="I1901" s="3">
        <v>2.1993439999999998E-6</v>
      </c>
      <c r="J1901" s="3">
        <v>1.0000070000000001</v>
      </c>
      <c r="K1901" s="3">
        <f t="shared" si="143"/>
        <v>0.99999999952014162</v>
      </c>
      <c r="L1901" s="3">
        <f t="shared" si="144"/>
        <v>4.7985831974628468E-10</v>
      </c>
      <c r="M1901" s="3">
        <f t="shared" si="145"/>
        <v>1.0000091993440001</v>
      </c>
    </row>
    <row r="1902" spans="8:13" x14ac:dyDescent="0.35">
      <c r="H1902" s="3">
        <v>93.85</v>
      </c>
      <c r="I1902" s="3">
        <v>2.163121E-6</v>
      </c>
      <c r="J1902" s="3">
        <v>1.0000070000000001</v>
      </c>
      <c r="K1902" s="3">
        <f t="shared" si="143"/>
        <v>0.99999999953175289</v>
      </c>
      <c r="L1902" s="3">
        <f t="shared" si="144"/>
        <v>4.6824710775439371E-10</v>
      </c>
      <c r="M1902" s="3">
        <f t="shared" si="145"/>
        <v>1.0000091631210002</v>
      </c>
    </row>
    <row r="1903" spans="8:13" x14ac:dyDescent="0.35">
      <c r="H1903" s="3">
        <v>93.9</v>
      </c>
      <c r="I1903" s="3">
        <v>2.1273130000000001E-6</v>
      </c>
      <c r="J1903" s="3">
        <v>1.0000070000000001</v>
      </c>
      <c r="K1903" s="3">
        <f t="shared" si="143"/>
        <v>0.99999999954308327</v>
      </c>
      <c r="L1903" s="3">
        <f t="shared" si="144"/>
        <v>4.5691678218773291E-10</v>
      </c>
      <c r="M1903" s="3">
        <f t="shared" si="145"/>
        <v>1.0000091273130001</v>
      </c>
    </row>
    <row r="1904" spans="8:13" x14ac:dyDescent="0.35">
      <c r="H1904" s="3">
        <v>93.95</v>
      </c>
      <c r="I1904" s="3">
        <v>2.091915E-6</v>
      </c>
      <c r="J1904" s="3">
        <v>1.0000070000000001</v>
      </c>
      <c r="K1904" s="3">
        <f t="shared" si="143"/>
        <v>0.99999999955413943</v>
      </c>
      <c r="L1904" s="3">
        <f t="shared" si="144"/>
        <v>4.4586057068585205E-10</v>
      </c>
      <c r="M1904" s="3">
        <f t="shared" si="145"/>
        <v>1.000009091915</v>
      </c>
    </row>
    <row r="1905" spans="8:13" x14ac:dyDescent="0.35">
      <c r="H1905" s="3">
        <v>94</v>
      </c>
      <c r="I1905" s="3">
        <v>2.0569219999999999E-6</v>
      </c>
      <c r="J1905" s="3">
        <v>1.0000070000000001</v>
      </c>
      <c r="K1905" s="3">
        <f t="shared" si="143"/>
        <v>0.99999999956492802</v>
      </c>
      <c r="L1905" s="3">
        <f t="shared" si="144"/>
        <v>4.3507197844405709E-10</v>
      </c>
      <c r="M1905" s="3">
        <f t="shared" si="145"/>
        <v>1.0000090569220002</v>
      </c>
    </row>
    <row r="1906" spans="8:13" x14ac:dyDescent="0.35">
      <c r="H1906" s="3">
        <v>94.05</v>
      </c>
      <c r="I1906" s="3">
        <v>2.0223300000000001E-6</v>
      </c>
      <c r="J1906" s="3">
        <v>1.0000070000000001</v>
      </c>
      <c r="K1906" s="3">
        <f t="shared" si="143"/>
        <v>0.99999999957545571</v>
      </c>
      <c r="L1906" s="3">
        <f t="shared" si="144"/>
        <v>4.2454428861304905E-10</v>
      </c>
      <c r="M1906" s="3">
        <f t="shared" si="145"/>
        <v>1.00000902233</v>
      </c>
    </row>
    <row r="1907" spans="8:13" x14ac:dyDescent="0.35">
      <c r="H1907" s="3">
        <v>94.1</v>
      </c>
      <c r="I1907" s="3">
        <v>1.9881340000000002E-6</v>
      </c>
      <c r="J1907" s="3">
        <v>1.0000070000000001</v>
      </c>
      <c r="K1907" s="3">
        <f t="shared" si="143"/>
        <v>0.99999999958572849</v>
      </c>
      <c r="L1907" s="3">
        <f t="shared" si="144"/>
        <v>4.1427150598849494E-10</v>
      </c>
      <c r="M1907" s="3">
        <f t="shared" si="145"/>
        <v>1.0000089881340002</v>
      </c>
    </row>
    <row r="1908" spans="8:13" x14ac:dyDescent="0.35">
      <c r="H1908" s="3">
        <v>94.15</v>
      </c>
      <c r="I1908" s="3">
        <v>1.9543300000000001E-6</v>
      </c>
      <c r="J1908" s="3">
        <v>1.0000070000000001</v>
      </c>
      <c r="K1908" s="3">
        <f t="shared" si="143"/>
        <v>0.9999999995957527</v>
      </c>
      <c r="L1908" s="3">
        <f t="shared" si="144"/>
        <v>4.0424724678800317E-10</v>
      </c>
      <c r="M1908" s="3">
        <f t="shared" si="145"/>
        <v>1.0000089543300001</v>
      </c>
    </row>
    <row r="1909" spans="8:13" x14ac:dyDescent="0.35">
      <c r="H1909" s="3">
        <v>94.2</v>
      </c>
      <c r="I1909" s="3">
        <v>1.920912E-6</v>
      </c>
      <c r="J1909" s="3">
        <v>1.0000070000000001</v>
      </c>
      <c r="K1909" s="3">
        <f t="shared" si="143"/>
        <v>0.99999999960553443</v>
      </c>
      <c r="L1909" s="3">
        <f t="shared" si="144"/>
        <v>3.9446562682954323E-10</v>
      </c>
      <c r="M1909" s="3">
        <f t="shared" si="145"/>
        <v>1.000008920912</v>
      </c>
    </row>
    <row r="1910" spans="8:13" x14ac:dyDescent="0.35">
      <c r="H1910" s="3">
        <v>94.25</v>
      </c>
      <c r="I1910" s="3">
        <v>1.887878E-6</v>
      </c>
      <c r="J1910" s="3">
        <v>1.0000070000000001</v>
      </c>
      <c r="K1910" s="3">
        <f t="shared" si="143"/>
        <v>0.99999999961507946</v>
      </c>
      <c r="L1910" s="3">
        <f t="shared" si="144"/>
        <v>3.849205953976309E-10</v>
      </c>
      <c r="M1910" s="3">
        <f t="shared" si="145"/>
        <v>1.000008887878</v>
      </c>
    </row>
    <row r="1911" spans="8:13" x14ac:dyDescent="0.35">
      <c r="H1911" s="3">
        <v>94.3</v>
      </c>
      <c r="I1911" s="3">
        <v>1.855222E-6</v>
      </c>
      <c r="J1911" s="3">
        <v>1.0000070000000001</v>
      </c>
      <c r="K1911" s="3">
        <f t="shared" si="143"/>
        <v>0.99999999962439357</v>
      </c>
      <c r="L1911" s="3">
        <f t="shared" si="144"/>
        <v>3.7560643484368939E-10</v>
      </c>
      <c r="M1911" s="3">
        <f t="shared" si="145"/>
        <v>1.0000088552220001</v>
      </c>
    </row>
    <row r="1912" spans="8:13" x14ac:dyDescent="0.35">
      <c r="H1912" s="3">
        <v>94.35</v>
      </c>
      <c r="I1912" s="3">
        <v>1.822941E-6</v>
      </c>
      <c r="J1912" s="3">
        <v>1.0000070000000001</v>
      </c>
      <c r="K1912" s="3">
        <f t="shared" si="143"/>
        <v>0.99999999963348229</v>
      </c>
      <c r="L1912" s="3">
        <f t="shared" si="144"/>
        <v>3.6651776058604923E-10</v>
      </c>
      <c r="M1912" s="3">
        <f t="shared" si="145"/>
        <v>1.000008822941</v>
      </c>
    </row>
    <row r="1913" spans="8:13" x14ac:dyDescent="0.35">
      <c r="H1913" s="3">
        <v>94.4</v>
      </c>
      <c r="I1913" s="3">
        <v>1.791029E-6</v>
      </c>
      <c r="J1913" s="3">
        <v>1.0000070000000001</v>
      </c>
      <c r="K1913" s="3">
        <f t="shared" si="143"/>
        <v>0.99999999964235098</v>
      </c>
      <c r="L1913" s="3">
        <f t="shared" si="144"/>
        <v>3.5764902150958733E-10</v>
      </c>
      <c r="M1913" s="3">
        <f t="shared" si="145"/>
        <v>1.0000087910290001</v>
      </c>
    </row>
    <row r="1914" spans="8:13" x14ac:dyDescent="0.35">
      <c r="H1914" s="3">
        <v>94.45</v>
      </c>
      <c r="I1914" s="3">
        <v>1.759484E-6</v>
      </c>
      <c r="J1914" s="3">
        <v>1.0000070000000001</v>
      </c>
      <c r="K1914" s="3">
        <f t="shared" si="143"/>
        <v>0.99999999965100506</v>
      </c>
      <c r="L1914" s="3">
        <f t="shared" si="144"/>
        <v>3.489949440549367E-10</v>
      </c>
      <c r="M1914" s="3">
        <f t="shared" si="145"/>
        <v>1.0000087594840001</v>
      </c>
    </row>
    <row r="1915" spans="8:13" x14ac:dyDescent="0.35">
      <c r="H1915" s="3">
        <v>94.5</v>
      </c>
      <c r="I1915" s="3">
        <v>1.7283010000000001E-6</v>
      </c>
      <c r="J1915" s="3">
        <v>1.0000070000000001</v>
      </c>
      <c r="K1915" s="3">
        <f t="shared" si="143"/>
        <v>0.99999999965944975</v>
      </c>
      <c r="L1915" s="3">
        <f t="shared" si="144"/>
        <v>3.4055019915157914E-10</v>
      </c>
      <c r="M1915" s="3">
        <f t="shared" si="145"/>
        <v>1.0000087283010002</v>
      </c>
    </row>
    <row r="1916" spans="8:13" x14ac:dyDescent="0.35">
      <c r="H1916" s="3">
        <v>94.55</v>
      </c>
      <c r="I1916" s="3">
        <v>1.697476E-6</v>
      </c>
      <c r="J1916" s="3">
        <v>1.0000070000000001</v>
      </c>
      <c r="K1916" s="3">
        <f t="shared" si="143"/>
        <v>0.99999999966769026</v>
      </c>
      <c r="L1916" s="3">
        <f t="shared" si="144"/>
        <v>3.3230979079590384E-10</v>
      </c>
      <c r="M1916" s="3">
        <f t="shared" si="145"/>
        <v>1.0000086974760001</v>
      </c>
    </row>
    <row r="1917" spans="8:13" x14ac:dyDescent="0.35">
      <c r="H1917" s="3">
        <v>94.6</v>
      </c>
      <c r="I1917" s="3">
        <v>1.667005E-6</v>
      </c>
      <c r="J1917" s="3">
        <v>1.0000070000000001</v>
      </c>
      <c r="K1917" s="3">
        <f t="shared" si="143"/>
        <v>0.99999999967573128</v>
      </c>
      <c r="L1917" s="3">
        <f t="shared" si="144"/>
        <v>3.2426872298429998E-10</v>
      </c>
      <c r="M1917" s="3">
        <f t="shared" si="145"/>
        <v>1.0000086670050001</v>
      </c>
    </row>
    <row r="1918" spans="8:13" x14ac:dyDescent="0.35">
      <c r="H1918" s="3">
        <v>94.65</v>
      </c>
      <c r="I1918" s="3">
        <v>1.636885E-6</v>
      </c>
      <c r="J1918" s="3">
        <v>1.0000070000000001</v>
      </c>
      <c r="K1918" s="3">
        <f t="shared" si="143"/>
        <v>0.99999999968357778</v>
      </c>
      <c r="L1918" s="3">
        <f t="shared" si="144"/>
        <v>3.1642227726891292E-10</v>
      </c>
      <c r="M1918" s="3">
        <f t="shared" si="145"/>
        <v>1.0000086368850001</v>
      </c>
    </row>
    <row r="1919" spans="8:13" x14ac:dyDescent="0.35">
      <c r="H1919" s="3">
        <v>94.7</v>
      </c>
      <c r="I1919" s="3">
        <v>1.6071109999999999E-6</v>
      </c>
      <c r="J1919" s="3">
        <v>1.0000070000000001</v>
      </c>
      <c r="K1919" s="3">
        <f t="shared" si="143"/>
        <v>0.99999999969123432</v>
      </c>
      <c r="L1919" s="3">
        <f t="shared" si="144"/>
        <v>3.0876567969073676E-10</v>
      </c>
      <c r="M1919" s="3">
        <f t="shared" si="145"/>
        <v>1.0000086071110001</v>
      </c>
    </row>
    <row r="1920" spans="8:13" x14ac:dyDescent="0.35">
      <c r="H1920" s="3">
        <v>94.75</v>
      </c>
      <c r="I1920" s="3">
        <v>1.57768E-6</v>
      </c>
      <c r="J1920" s="3">
        <v>1.0000070000000001</v>
      </c>
      <c r="K1920" s="3">
        <f t="shared" si="143"/>
        <v>0.99999999969870546</v>
      </c>
      <c r="L1920" s="3">
        <f t="shared" si="144"/>
        <v>3.01294489357673E-10</v>
      </c>
      <c r="M1920" s="3">
        <f t="shared" si="145"/>
        <v>1.0000085776800001</v>
      </c>
    </row>
    <row r="1921" spans="8:13" x14ac:dyDescent="0.35">
      <c r="H1921" s="3">
        <v>94.8</v>
      </c>
      <c r="I1921" s="3">
        <v>1.548589E-6</v>
      </c>
      <c r="J1921" s="3">
        <v>1.0000070000000001</v>
      </c>
      <c r="K1921" s="3">
        <f t="shared" si="143"/>
        <v>0.99999999970599607</v>
      </c>
      <c r="L1921" s="3">
        <f t="shared" si="144"/>
        <v>2.9400393231071575E-10</v>
      </c>
      <c r="M1921" s="3">
        <f t="shared" si="145"/>
        <v>1.000008548589</v>
      </c>
    </row>
    <row r="1922" spans="8:13" x14ac:dyDescent="0.35">
      <c r="H1922" s="3">
        <v>94.85</v>
      </c>
      <c r="I1922" s="3">
        <v>1.5198329999999999E-6</v>
      </c>
      <c r="J1922" s="3">
        <v>1.0000070000000001</v>
      </c>
      <c r="K1922" s="3">
        <f t="shared" si="143"/>
        <v>0.99999999971311027</v>
      </c>
      <c r="L1922" s="3">
        <f t="shared" si="144"/>
        <v>2.8688973419122021E-10</v>
      </c>
      <c r="M1922" s="3">
        <f t="shared" si="145"/>
        <v>1.000008519833</v>
      </c>
    </row>
    <row r="1923" spans="8:13" x14ac:dyDescent="0.35">
      <c r="H1923" s="3">
        <v>94.9</v>
      </c>
      <c r="I1923" s="3">
        <v>1.4914090000000001E-6</v>
      </c>
      <c r="J1923" s="3">
        <v>1.0000070000000001</v>
      </c>
      <c r="K1923" s="3">
        <f t="shared" si="143"/>
        <v>0.99999999972005216</v>
      </c>
      <c r="L1923" s="3">
        <f t="shared" si="144"/>
        <v>2.7994778717399527E-10</v>
      </c>
      <c r="M1923" s="3">
        <f t="shared" si="145"/>
        <v>1.0000084914090002</v>
      </c>
    </row>
    <row r="1924" spans="8:13" x14ac:dyDescent="0.35">
      <c r="H1924" s="3">
        <v>94.95</v>
      </c>
      <c r="I1924" s="3">
        <v>1.463313E-6</v>
      </c>
      <c r="J1924" s="3">
        <v>1.0000070000000001</v>
      </c>
      <c r="K1924" s="3">
        <f t="shared" si="143"/>
        <v>0.99999999972682618</v>
      </c>
      <c r="L1924" s="3">
        <f t="shared" si="144"/>
        <v>2.731738169003961E-10</v>
      </c>
      <c r="M1924" s="3">
        <f t="shared" si="145"/>
        <v>1.0000084633130002</v>
      </c>
    </row>
    <row r="1925" spans="8:13" x14ac:dyDescent="0.35">
      <c r="H1925" s="3">
        <v>95</v>
      </c>
      <c r="I1925" s="3">
        <v>1.435543E-6</v>
      </c>
      <c r="J1925" s="3">
        <v>1.0000070000000001</v>
      </c>
      <c r="K1925" s="3">
        <f t="shared" si="143"/>
        <v>0.99999999973343612</v>
      </c>
      <c r="L1925" s="3">
        <f t="shared" si="144"/>
        <v>2.6656382656753408E-10</v>
      </c>
      <c r="M1925" s="3">
        <f t="shared" si="145"/>
        <v>1.0000084355430001</v>
      </c>
    </row>
    <row r="1926" spans="8:13" x14ac:dyDescent="0.35">
      <c r="H1926" s="3">
        <v>95.05</v>
      </c>
      <c r="I1926" s="3">
        <v>1.408095E-6</v>
      </c>
      <c r="J1926" s="3">
        <v>1.0000070000000001</v>
      </c>
      <c r="K1926" s="3">
        <f t="shared" si="143"/>
        <v>0.99999999973988629</v>
      </c>
      <c r="L1926" s="3">
        <f t="shared" si="144"/>
        <v>2.6011365283906684E-10</v>
      </c>
      <c r="M1926" s="3">
        <f t="shared" si="145"/>
        <v>1.000008408095</v>
      </c>
    </row>
    <row r="1927" spans="8:13" x14ac:dyDescent="0.35">
      <c r="H1927" s="3">
        <v>95.1</v>
      </c>
      <c r="I1927" s="3">
        <v>1.3809650000000001E-6</v>
      </c>
      <c r="J1927" s="3">
        <v>1.0000070000000001</v>
      </c>
      <c r="K1927" s="3">
        <f t="shared" si="143"/>
        <v>0.99999999974618048</v>
      </c>
      <c r="L1927" s="3">
        <f t="shared" si="144"/>
        <v>2.5381952095671068E-10</v>
      </c>
      <c r="M1927" s="3">
        <f t="shared" si="145"/>
        <v>1.000008380965</v>
      </c>
    </row>
    <row r="1928" spans="8:13" x14ac:dyDescent="0.35">
      <c r="H1928" s="3">
        <v>95.15</v>
      </c>
      <c r="I1928" s="3">
        <v>1.354151E-6</v>
      </c>
      <c r="J1928" s="3">
        <v>1.0000070000000001</v>
      </c>
      <c r="K1928" s="3">
        <f t="shared" si="143"/>
        <v>0.99999999975232223</v>
      </c>
      <c r="L1928" s="3">
        <f t="shared" si="144"/>
        <v>2.4767776718448431E-10</v>
      </c>
      <c r="M1928" s="3">
        <f t="shared" si="145"/>
        <v>1.0000083541510001</v>
      </c>
    </row>
    <row r="1929" spans="8:13" x14ac:dyDescent="0.35">
      <c r="H1929" s="3">
        <v>95.2</v>
      </c>
      <c r="I1929" s="3">
        <v>1.3276490000000001E-6</v>
      </c>
      <c r="J1929" s="3">
        <v>1.0000070000000001</v>
      </c>
      <c r="K1929" s="3">
        <f t="shared" si="143"/>
        <v>0.99999999975831533</v>
      </c>
      <c r="L1929" s="3">
        <f t="shared" si="144"/>
        <v>2.4168467227525525E-10</v>
      </c>
      <c r="M1929" s="3">
        <f t="shared" si="145"/>
        <v>1.0000083276490002</v>
      </c>
    </row>
    <row r="1930" spans="8:13" x14ac:dyDescent="0.35">
      <c r="H1930" s="3">
        <v>95.25</v>
      </c>
      <c r="I1930" s="3">
        <v>1.301456E-6</v>
      </c>
      <c r="J1930" s="3">
        <v>1.0000070000000001</v>
      </c>
      <c r="K1930" s="3">
        <f t="shared" si="143"/>
        <v>0.99999999976416343</v>
      </c>
      <c r="L1930" s="3">
        <f t="shared" si="144"/>
        <v>2.3583657249304224E-10</v>
      </c>
      <c r="M1930" s="3">
        <f t="shared" si="145"/>
        <v>1.0000083014560002</v>
      </c>
    </row>
    <row r="1931" spans="8:13" x14ac:dyDescent="0.35">
      <c r="H1931" s="3">
        <v>95.3</v>
      </c>
      <c r="I1931" s="3">
        <v>1.2755689999999999E-6</v>
      </c>
      <c r="J1931" s="3">
        <v>1.0000070000000001</v>
      </c>
      <c r="K1931" s="3">
        <f t="shared" si="143"/>
        <v>0.99999999976987008</v>
      </c>
      <c r="L1931" s="3">
        <f t="shared" si="144"/>
        <v>2.301299706353177E-10</v>
      </c>
      <c r="M1931" s="3">
        <f t="shared" si="145"/>
        <v>1.0000082755690001</v>
      </c>
    </row>
    <row r="1932" spans="8:13" x14ac:dyDescent="0.35">
      <c r="H1932" s="3">
        <v>95.35</v>
      </c>
      <c r="I1932" s="3">
        <v>1.2499849999999999E-6</v>
      </c>
      <c r="J1932" s="3">
        <v>1.0000070000000001</v>
      </c>
      <c r="K1932" s="3">
        <f t="shared" si="143"/>
        <v>0.99999999977543852</v>
      </c>
      <c r="L1932" s="3">
        <f t="shared" si="144"/>
        <v>2.2456142501070531E-10</v>
      </c>
      <c r="M1932" s="3">
        <f t="shared" si="145"/>
        <v>1.000008249985</v>
      </c>
    </row>
    <row r="1933" spans="8:13" x14ac:dyDescent="0.35">
      <c r="H1933" s="3">
        <v>95.4</v>
      </c>
      <c r="I1933" s="3">
        <v>1.2247009999999999E-6</v>
      </c>
      <c r="J1933" s="3">
        <v>1.000008</v>
      </c>
      <c r="K1933" s="3">
        <f t="shared" si="143"/>
        <v>0.99999999978087228</v>
      </c>
      <c r="L1933" s="3">
        <f t="shared" si="144"/>
        <v>2.1912771597243363E-10</v>
      </c>
      <c r="M1933" s="3">
        <f t="shared" si="145"/>
        <v>1.000009224701</v>
      </c>
    </row>
    <row r="1934" spans="8:13" x14ac:dyDescent="0.35">
      <c r="H1934" s="3">
        <v>95.45</v>
      </c>
      <c r="I1934" s="3">
        <v>1.1997149999999999E-6</v>
      </c>
      <c r="J1934" s="3">
        <v>1.000008</v>
      </c>
      <c r="K1934" s="3">
        <f t="shared" si="143"/>
        <v>0.9999999997861746</v>
      </c>
      <c r="L1934" s="3">
        <f t="shared" si="144"/>
        <v>2.1382534631797512E-10</v>
      </c>
      <c r="M1934" s="3">
        <f t="shared" si="145"/>
        <v>1.000009199715</v>
      </c>
    </row>
    <row r="1935" spans="8:13" x14ac:dyDescent="0.35">
      <c r="H1935" s="3">
        <v>95.5</v>
      </c>
      <c r="I1935" s="3">
        <v>1.175023E-6</v>
      </c>
      <c r="J1935" s="3">
        <v>1.000008</v>
      </c>
      <c r="K1935" s="3">
        <f t="shared" si="143"/>
        <v>0.99999999979134868</v>
      </c>
      <c r="L1935" s="3">
        <f t="shared" si="144"/>
        <v>2.0865131844516327E-10</v>
      </c>
      <c r="M1935" s="3">
        <f t="shared" si="145"/>
        <v>1.000009175023</v>
      </c>
    </row>
    <row r="1936" spans="8:13" x14ac:dyDescent="0.35">
      <c r="H1936" s="3">
        <v>95.55</v>
      </c>
      <c r="I1936" s="3">
        <v>1.150623E-6</v>
      </c>
      <c r="J1936" s="3">
        <v>1.000008</v>
      </c>
      <c r="K1936" s="3">
        <f t="shared" si="143"/>
        <v>0.99999999979639742</v>
      </c>
      <c r="L1936" s="3">
        <f t="shared" si="144"/>
        <v>2.0360257924068037E-10</v>
      </c>
      <c r="M1936" s="3">
        <f t="shared" si="145"/>
        <v>1.000009150623</v>
      </c>
    </row>
    <row r="1937" spans="8:13" x14ac:dyDescent="0.35">
      <c r="H1937" s="3">
        <v>95.6</v>
      </c>
      <c r="I1937" s="3">
        <v>1.126512E-6</v>
      </c>
      <c r="J1937" s="3">
        <v>1.000008</v>
      </c>
      <c r="K1937" s="3">
        <f t="shared" si="143"/>
        <v>0.99999999980132404</v>
      </c>
      <c r="L1937" s="3">
        <f t="shared" si="144"/>
        <v>1.9867590905775501E-10</v>
      </c>
      <c r="M1937" s="3">
        <f t="shared" si="145"/>
        <v>1.0000091265119999</v>
      </c>
    </row>
    <row r="1938" spans="8:13" x14ac:dyDescent="0.35">
      <c r="H1938" s="3">
        <v>95.65</v>
      </c>
      <c r="I1938" s="3">
        <v>1.1026869999999999E-6</v>
      </c>
      <c r="J1938" s="3">
        <v>1.000008</v>
      </c>
      <c r="K1938" s="3">
        <f t="shared" si="143"/>
        <v>0.99999999980613152</v>
      </c>
      <c r="L1938" s="3">
        <f t="shared" si="144"/>
        <v>1.9386842131652315E-10</v>
      </c>
      <c r="M1938" s="3">
        <f t="shared" si="145"/>
        <v>1.0000091026869999</v>
      </c>
    </row>
    <row r="1939" spans="8:13" x14ac:dyDescent="0.35">
      <c r="H1939" s="3">
        <v>95.7</v>
      </c>
      <c r="I1939" s="3">
        <v>1.079146E-6</v>
      </c>
      <c r="J1939" s="3">
        <v>1.000008</v>
      </c>
      <c r="K1939" s="3">
        <f t="shared" si="143"/>
        <v>0.99999999981082266</v>
      </c>
      <c r="L1939" s="3">
        <f t="shared" si="144"/>
        <v>1.8917739597057448E-10</v>
      </c>
      <c r="M1939" s="3">
        <f t="shared" si="145"/>
        <v>1.0000090791459999</v>
      </c>
    </row>
    <row r="1940" spans="8:13" x14ac:dyDescent="0.35">
      <c r="H1940" s="3">
        <v>95.75</v>
      </c>
      <c r="I1940" s="3">
        <v>1.055886E-6</v>
      </c>
      <c r="J1940" s="3">
        <v>1.0000089999999999</v>
      </c>
      <c r="K1940" s="3">
        <f t="shared" si="143"/>
        <v>0.99999999981540033</v>
      </c>
      <c r="L1940" s="3">
        <f t="shared" si="144"/>
        <v>1.845996688842888E-10</v>
      </c>
      <c r="M1940" s="3">
        <f t="shared" si="145"/>
        <v>1.0000100558859999</v>
      </c>
    </row>
    <row r="1941" spans="8:13" x14ac:dyDescent="0.35">
      <c r="H1941" s="3">
        <v>95.8</v>
      </c>
      <c r="I1941" s="3">
        <v>1.0329060000000001E-6</v>
      </c>
      <c r="J1941" s="3">
        <v>1.0000089999999999</v>
      </c>
      <c r="K1941" s="3">
        <f t="shared" si="143"/>
        <v>0.99999999981986698</v>
      </c>
      <c r="L1941" s="3">
        <f t="shared" si="144"/>
        <v>1.8013296410046564E-10</v>
      </c>
      <c r="M1941" s="3">
        <f t="shared" si="145"/>
        <v>1.000010032906</v>
      </c>
    </row>
    <row r="1942" spans="8:13" x14ac:dyDescent="0.35">
      <c r="H1942" s="3">
        <v>95.85</v>
      </c>
      <c r="I1942" s="3">
        <v>1.0102009999999999E-6</v>
      </c>
      <c r="J1942" s="3">
        <v>1.0000089999999999</v>
      </c>
      <c r="K1942" s="3">
        <f t="shared" si="143"/>
        <v>0.99999999982422572</v>
      </c>
      <c r="L1942" s="3">
        <f t="shared" si="144"/>
        <v>1.7577422850578728E-10</v>
      </c>
      <c r="M1942" s="3">
        <f t="shared" si="145"/>
        <v>1.0000100102009999</v>
      </c>
    </row>
    <row r="1943" spans="8:13" x14ac:dyDescent="0.35">
      <c r="H1943" s="3">
        <v>95.9</v>
      </c>
      <c r="I1943" s="3">
        <v>9.8777129999999996E-7</v>
      </c>
      <c r="J1943" s="3">
        <v>1.0000089999999999</v>
      </c>
      <c r="K1943" s="3">
        <f t="shared" si="143"/>
        <v>0.9999999998284792</v>
      </c>
      <c r="L1943" s="3">
        <f t="shared" si="144"/>
        <v>1.7152085307614584E-10</v>
      </c>
      <c r="M1943" s="3">
        <f t="shared" si="145"/>
        <v>1.0000099877713</v>
      </c>
    </row>
    <row r="1944" spans="8:13" x14ac:dyDescent="0.35">
      <c r="H1944" s="3">
        <v>95.95</v>
      </c>
      <c r="I1944" s="3">
        <v>9.6561319999999994E-7</v>
      </c>
      <c r="J1944" s="3">
        <v>1.0000100000000001</v>
      </c>
      <c r="K1944" s="3">
        <f t="shared" si="143"/>
        <v>0.99999999983262944</v>
      </c>
      <c r="L1944" s="3">
        <f t="shared" si="144"/>
        <v>1.6737056185434085E-10</v>
      </c>
      <c r="M1944" s="3">
        <f t="shared" si="145"/>
        <v>1.0000109656132001</v>
      </c>
    </row>
    <row r="1945" spans="8:13" x14ac:dyDescent="0.35">
      <c r="H1945" s="3">
        <v>96</v>
      </c>
      <c r="I1945" s="3">
        <v>9.4372480000000003E-7</v>
      </c>
      <c r="J1945" s="3">
        <v>1.0000100000000001</v>
      </c>
      <c r="K1945" s="3">
        <f t="shared" si="143"/>
        <v>0.99999999983667931</v>
      </c>
      <c r="L1945" s="3">
        <f t="shared" si="144"/>
        <v>1.6332063479396197E-10</v>
      </c>
      <c r="M1945" s="3">
        <f t="shared" si="145"/>
        <v>1.0000109437248001</v>
      </c>
    </row>
    <row r="1946" spans="8:13" x14ac:dyDescent="0.35">
      <c r="H1946" s="3">
        <v>96.05</v>
      </c>
      <c r="I1946" s="3">
        <v>9.2210400000000004E-7</v>
      </c>
      <c r="J1946" s="3">
        <v>1.0000100000000001</v>
      </c>
      <c r="K1946" s="3">
        <f t="shared" ref="K1946:K2009" si="146">0.5*(1+TANH((H1946-$I$21/2)/$I$20))</f>
        <v>0.99999999984063126</v>
      </c>
      <c r="L1946" s="3">
        <f t="shared" ref="L1946:L2009" si="147">0.5*(1-TANH((H1946-$I$21/2)/$I$20))</f>
        <v>1.593687404266575E-10</v>
      </c>
      <c r="M1946" s="3">
        <f t="shared" ref="M1946:M2009" si="148">SUM(I1946:J1946)</f>
        <v>1.0000109221040001</v>
      </c>
    </row>
    <row r="1947" spans="8:13" x14ac:dyDescent="0.35">
      <c r="H1947" s="3">
        <v>96.1</v>
      </c>
      <c r="I1947" s="3">
        <v>9.0074869999999996E-7</v>
      </c>
      <c r="J1947" s="3">
        <v>1.000011</v>
      </c>
      <c r="K1947" s="3">
        <f t="shared" si="146"/>
        <v>0.99999999984448751</v>
      </c>
      <c r="L1947" s="3">
        <f t="shared" si="147"/>
        <v>1.5551249177292448E-10</v>
      </c>
      <c r="M1947" s="3">
        <f t="shared" si="148"/>
        <v>1.0000119007487001</v>
      </c>
    </row>
    <row r="1948" spans="8:13" x14ac:dyDescent="0.35">
      <c r="H1948" s="3">
        <v>96.15</v>
      </c>
      <c r="I1948" s="3">
        <v>8.7965680000000002E-7</v>
      </c>
      <c r="J1948" s="3">
        <v>1.000011</v>
      </c>
      <c r="K1948" s="3">
        <f t="shared" si="146"/>
        <v>0.9999999998482505</v>
      </c>
      <c r="L1948" s="3">
        <f t="shared" si="147"/>
        <v>1.5174944634210874E-10</v>
      </c>
      <c r="M1948" s="3">
        <f t="shared" si="148"/>
        <v>1.0000118796568001</v>
      </c>
    </row>
    <row r="1949" spans="8:13" x14ac:dyDescent="0.35">
      <c r="H1949" s="3">
        <v>96.2</v>
      </c>
      <c r="I1949" s="3">
        <v>8.5882650000000003E-7</v>
      </c>
      <c r="J1949" s="3">
        <v>1.000011</v>
      </c>
      <c r="K1949" s="3">
        <f t="shared" si="146"/>
        <v>0.99999999985192256</v>
      </c>
      <c r="L1949" s="3">
        <f t="shared" si="147"/>
        <v>1.4807743919931227E-10</v>
      </c>
      <c r="M1949" s="3">
        <f t="shared" si="148"/>
        <v>1.0000118588264999</v>
      </c>
    </row>
    <row r="1950" spans="8:13" x14ac:dyDescent="0.35">
      <c r="H1950" s="3">
        <v>96.25</v>
      </c>
      <c r="I1950" s="3">
        <v>8.3825579999999995E-7</v>
      </c>
      <c r="J1950" s="3">
        <v>1.0000119999999999</v>
      </c>
      <c r="K1950" s="3">
        <f t="shared" si="146"/>
        <v>0.99999999985550558</v>
      </c>
      <c r="L1950" s="3">
        <f t="shared" si="147"/>
        <v>1.444944164319395E-10</v>
      </c>
      <c r="M1950" s="3">
        <f t="shared" si="148"/>
        <v>1.0000128382558</v>
      </c>
    </row>
    <row r="1951" spans="8:13" x14ac:dyDescent="0.35">
      <c r="H1951" s="3">
        <v>96.3</v>
      </c>
      <c r="I1951" s="3">
        <v>8.1794290000000002E-7</v>
      </c>
      <c r="J1951" s="3">
        <v>1.0000119999999999</v>
      </c>
      <c r="K1951" s="3">
        <f t="shared" si="146"/>
        <v>0.9999999998590019</v>
      </c>
      <c r="L1951" s="3">
        <f t="shared" si="147"/>
        <v>1.4099804657163872E-10</v>
      </c>
      <c r="M1951" s="3">
        <f t="shared" si="148"/>
        <v>1.0000128179429</v>
      </c>
    </row>
    <row r="1952" spans="8:13" x14ac:dyDescent="0.35">
      <c r="H1952" s="3">
        <v>96.35</v>
      </c>
      <c r="I1952" s="3">
        <v>7.9788599999999995E-7</v>
      </c>
      <c r="J1952" s="3">
        <v>1.000013</v>
      </c>
      <c r="K1952" s="3">
        <f t="shared" si="146"/>
        <v>0.99999999986241372</v>
      </c>
      <c r="L1952" s="3">
        <f t="shared" si="147"/>
        <v>1.3758627570581439E-10</v>
      </c>
      <c r="M1952" s="3">
        <f t="shared" si="148"/>
        <v>1.000013797886</v>
      </c>
    </row>
    <row r="1953" spans="8:13" x14ac:dyDescent="0.35">
      <c r="H1953" s="3">
        <v>96.4</v>
      </c>
      <c r="I1953" s="3">
        <v>7.7808349999999998E-7</v>
      </c>
      <c r="J1953" s="3">
        <v>1.000013</v>
      </c>
      <c r="K1953" s="3">
        <f t="shared" si="146"/>
        <v>0.99999999986574295</v>
      </c>
      <c r="L1953" s="3">
        <f t="shared" si="147"/>
        <v>1.3425704992187093E-10</v>
      </c>
      <c r="M1953" s="3">
        <f t="shared" si="148"/>
        <v>1.0000137780835001</v>
      </c>
    </row>
    <row r="1954" spans="8:13" x14ac:dyDescent="0.35">
      <c r="H1954" s="3">
        <v>96.45</v>
      </c>
      <c r="I1954" s="3">
        <v>7.5853349999999999E-7</v>
      </c>
      <c r="J1954" s="3">
        <v>1.000014</v>
      </c>
      <c r="K1954" s="3">
        <f t="shared" si="146"/>
        <v>0.99999999986899146</v>
      </c>
      <c r="L1954" s="3">
        <f t="shared" si="147"/>
        <v>1.3100848184066649E-10</v>
      </c>
      <c r="M1954" s="3">
        <f t="shared" si="148"/>
        <v>1.0000147585335</v>
      </c>
    </row>
    <row r="1955" spans="8:13" x14ac:dyDescent="0.35">
      <c r="H1955" s="3">
        <v>96.5</v>
      </c>
      <c r="I1955" s="3">
        <v>7.3923470000000004E-7</v>
      </c>
      <c r="J1955" s="3">
        <v>1.0000150000000001</v>
      </c>
      <c r="K1955" s="3">
        <f t="shared" si="146"/>
        <v>0.99999999987216159</v>
      </c>
      <c r="L1955" s="3">
        <f t="shared" si="147"/>
        <v>1.2783835101615182E-10</v>
      </c>
      <c r="M1955" s="3">
        <f t="shared" si="148"/>
        <v>1.0000157392347</v>
      </c>
    </row>
    <row r="1956" spans="8:13" x14ac:dyDescent="0.35">
      <c r="H1956" s="3">
        <v>96.55</v>
      </c>
      <c r="I1956" s="3">
        <v>7.2018550000000003E-7</v>
      </c>
      <c r="J1956" s="3">
        <v>1.000016</v>
      </c>
      <c r="K1956" s="3">
        <f t="shared" si="146"/>
        <v>0.99999999987525501</v>
      </c>
      <c r="L1956" s="3">
        <f t="shared" si="147"/>
        <v>1.2474499211378998E-10</v>
      </c>
      <c r="M1956" s="3">
        <f t="shared" si="148"/>
        <v>1.0000167201854999</v>
      </c>
    </row>
    <row r="1957" spans="8:13" x14ac:dyDescent="0.35">
      <c r="H1957" s="3">
        <v>96.6</v>
      </c>
      <c r="I1957" s="3">
        <v>7.0138429999999998E-7</v>
      </c>
      <c r="J1957" s="3">
        <v>1.000016</v>
      </c>
      <c r="K1957" s="3">
        <f t="shared" si="146"/>
        <v>0.99999999987827359</v>
      </c>
      <c r="L1957" s="3">
        <f t="shared" si="147"/>
        <v>1.2172646224328787E-10</v>
      </c>
      <c r="M1957" s="3">
        <f t="shared" si="148"/>
        <v>1.0000167013843</v>
      </c>
    </row>
    <row r="1958" spans="8:13" x14ac:dyDescent="0.35">
      <c r="H1958" s="3">
        <v>96.65</v>
      </c>
      <c r="I1958" s="3">
        <v>6.8282989999999999E-7</v>
      </c>
      <c r="J1958" s="3">
        <v>1.0000169999999999</v>
      </c>
      <c r="K1958" s="3">
        <f t="shared" si="146"/>
        <v>0.99999999988121901</v>
      </c>
      <c r="L1958" s="3">
        <f t="shared" si="147"/>
        <v>1.1878104055895733E-10</v>
      </c>
      <c r="M1958" s="3">
        <f t="shared" si="148"/>
        <v>1.0000176828298999</v>
      </c>
    </row>
    <row r="1959" spans="8:13" x14ac:dyDescent="0.35">
      <c r="H1959" s="3">
        <v>96.7</v>
      </c>
      <c r="I1959" s="3">
        <v>6.6452089999999995E-7</v>
      </c>
      <c r="J1959" s="3">
        <v>1.0000180000000001</v>
      </c>
      <c r="K1959" s="3">
        <f t="shared" si="146"/>
        <v>0.99999999988409316</v>
      </c>
      <c r="L1959" s="3">
        <f t="shared" si="147"/>
        <v>1.1590683968165649E-10</v>
      </c>
      <c r="M1959" s="3">
        <f t="shared" si="148"/>
        <v>1.0000186645209002</v>
      </c>
    </row>
    <row r="1960" spans="8:13" x14ac:dyDescent="0.35">
      <c r="H1960" s="3">
        <v>96.75</v>
      </c>
      <c r="I1960" s="3">
        <v>6.4645609999999997E-7</v>
      </c>
      <c r="J1960" s="3">
        <v>1.000019</v>
      </c>
      <c r="K1960" s="3">
        <f t="shared" si="146"/>
        <v>0.99999999988689781</v>
      </c>
      <c r="L1960" s="3">
        <f t="shared" si="147"/>
        <v>1.1310213876569719E-10</v>
      </c>
      <c r="M1960" s="3">
        <f t="shared" si="148"/>
        <v>1.0000196464561</v>
      </c>
    </row>
    <row r="1961" spans="8:13" x14ac:dyDescent="0.35">
      <c r="H1961" s="3">
        <v>96.8</v>
      </c>
      <c r="I1961" s="3">
        <v>6.2863419999999997E-7</v>
      </c>
      <c r="J1961" s="3">
        <v>1.0000199999999999</v>
      </c>
      <c r="K1961" s="3">
        <f t="shared" si="146"/>
        <v>0.99999999988963451</v>
      </c>
      <c r="L1961" s="3">
        <f t="shared" si="147"/>
        <v>1.1036543900999618E-10</v>
      </c>
      <c r="M1961" s="3">
        <f t="shared" si="148"/>
        <v>1.0000206286341999</v>
      </c>
    </row>
    <row r="1962" spans="8:13" x14ac:dyDescent="0.35">
      <c r="H1962" s="3">
        <v>96.85</v>
      </c>
      <c r="I1962" s="3">
        <v>6.1105420000000005E-7</v>
      </c>
      <c r="J1962" s="3">
        <v>1.000022</v>
      </c>
      <c r="K1962" s="3">
        <f t="shared" si="146"/>
        <v>0.99999999989230515</v>
      </c>
      <c r="L1962" s="3">
        <f t="shared" si="147"/>
        <v>1.076948530354116E-10</v>
      </c>
      <c r="M1962" s="3">
        <f t="shared" si="148"/>
        <v>1.0000226110541999</v>
      </c>
    </row>
    <row r="1963" spans="8:13" x14ac:dyDescent="0.35">
      <c r="H1963" s="3">
        <v>96.9</v>
      </c>
      <c r="I1963" s="3">
        <v>5.9371500000000002E-7</v>
      </c>
      <c r="J1963" s="3">
        <v>1.0000230000000001</v>
      </c>
      <c r="K1963" s="3">
        <f t="shared" si="146"/>
        <v>0.99999999989491106</v>
      </c>
      <c r="L1963" s="3">
        <f t="shared" si="147"/>
        <v>1.0508893755201143E-10</v>
      </c>
      <c r="M1963" s="3">
        <f t="shared" si="148"/>
        <v>1.0000235937150002</v>
      </c>
    </row>
    <row r="1964" spans="8:13" x14ac:dyDescent="0.35">
      <c r="H1964" s="3">
        <v>96.95</v>
      </c>
      <c r="I1964" s="3">
        <v>5.7661550000000002E-7</v>
      </c>
      <c r="J1964" s="3">
        <v>1.0000249999999999</v>
      </c>
      <c r="K1964" s="3">
        <f t="shared" si="146"/>
        <v>0.99999999989745392</v>
      </c>
      <c r="L1964" s="3">
        <f t="shared" si="147"/>
        <v>1.0254608273640997E-10</v>
      </c>
      <c r="M1964" s="3">
        <f t="shared" si="148"/>
        <v>1.0000255766155</v>
      </c>
    </row>
    <row r="1965" spans="8:13" x14ac:dyDescent="0.35">
      <c r="H1965" s="3">
        <v>97</v>
      </c>
      <c r="I1965" s="3">
        <v>5.5975500000000005E-7</v>
      </c>
      <c r="J1965" s="3">
        <v>1.0000260000000001</v>
      </c>
      <c r="K1965" s="3">
        <f t="shared" si="146"/>
        <v>0.99999999989993527</v>
      </c>
      <c r="L1965" s="3">
        <f t="shared" si="147"/>
        <v>1.0006473427637275E-10</v>
      </c>
      <c r="M1965" s="3">
        <f t="shared" si="148"/>
        <v>1.000026559755</v>
      </c>
    </row>
    <row r="1966" spans="8:13" x14ac:dyDescent="0.35">
      <c r="H1966" s="3">
        <v>97.05</v>
      </c>
      <c r="I1966" s="3">
        <v>5.4313249999999998E-7</v>
      </c>
      <c r="J1966" s="3">
        <v>1.0000279999999999</v>
      </c>
      <c r="K1966" s="3">
        <f t="shared" si="146"/>
        <v>0.99999999990235655</v>
      </c>
      <c r="L1966" s="3">
        <f t="shared" si="147"/>
        <v>9.7643393370816511E-11</v>
      </c>
      <c r="M1966" s="3">
        <f t="shared" si="148"/>
        <v>1.0000285431325</v>
      </c>
    </row>
    <row r="1967" spans="8:13" x14ac:dyDescent="0.35">
      <c r="H1967" s="3">
        <v>97.1</v>
      </c>
      <c r="I1967" s="3">
        <v>5.2674730000000003E-7</v>
      </c>
      <c r="J1967" s="3">
        <v>1.00003</v>
      </c>
      <c r="K1967" s="3">
        <f t="shared" si="146"/>
        <v>0.99999999990471922</v>
      </c>
      <c r="L1967" s="3">
        <f t="shared" si="147"/>
        <v>9.5280783263262947E-11</v>
      </c>
      <c r="M1967" s="3">
        <f t="shared" si="148"/>
        <v>1.0000305267473</v>
      </c>
    </row>
    <row r="1968" spans="8:13" x14ac:dyDescent="0.35">
      <c r="H1968" s="3">
        <v>97.15</v>
      </c>
      <c r="I1968" s="3">
        <v>5.1059869999999998E-7</v>
      </c>
      <c r="J1968" s="3">
        <v>1.000032</v>
      </c>
      <c r="K1968" s="3">
        <f t="shared" si="146"/>
        <v>0.99999999990702482</v>
      </c>
      <c r="L1968" s="3">
        <f t="shared" si="147"/>
        <v>9.2975183108023884E-11</v>
      </c>
      <c r="M1968" s="3">
        <f t="shared" si="148"/>
        <v>1.0000325105987</v>
      </c>
    </row>
    <row r="1969" spans="8:13" x14ac:dyDescent="0.35">
      <c r="H1969" s="3">
        <v>97.2</v>
      </c>
      <c r="I1969" s="3">
        <v>4.9468600000000004E-7</v>
      </c>
      <c r="J1969" s="3">
        <v>1.000035</v>
      </c>
      <c r="K1969" s="3">
        <f t="shared" si="146"/>
        <v>0.99999999990927457</v>
      </c>
      <c r="L1969" s="3">
        <f t="shared" si="147"/>
        <v>9.0725371659772236E-11</v>
      </c>
      <c r="M1969" s="3">
        <f t="shared" si="148"/>
        <v>1.0000354946859999</v>
      </c>
    </row>
    <row r="1970" spans="8:13" x14ac:dyDescent="0.35">
      <c r="H1970" s="3">
        <v>97.25</v>
      </c>
      <c r="I1970" s="3">
        <v>4.790087E-7</v>
      </c>
      <c r="J1970" s="3">
        <v>1.0000370000000001</v>
      </c>
      <c r="K1970" s="3">
        <f t="shared" si="146"/>
        <v>0.99999999991146982</v>
      </c>
      <c r="L1970" s="3">
        <f t="shared" si="147"/>
        <v>8.8530183184332145E-11</v>
      </c>
      <c r="M1970" s="3">
        <f t="shared" si="148"/>
        <v>1.0000374790087001</v>
      </c>
    </row>
    <row r="1971" spans="8:13" x14ac:dyDescent="0.35">
      <c r="H1971" s="3">
        <v>97.3</v>
      </c>
      <c r="I1971" s="3">
        <v>4.6356629999999999E-7</v>
      </c>
      <c r="J1971" s="3">
        <v>1.00004</v>
      </c>
      <c r="K1971" s="3">
        <f t="shared" si="146"/>
        <v>0.99999999991361199</v>
      </c>
      <c r="L1971" s="3">
        <f t="shared" si="147"/>
        <v>8.6387952347166674E-11</v>
      </c>
      <c r="M1971" s="3">
        <f t="shared" si="148"/>
        <v>1.0000404635663001</v>
      </c>
    </row>
    <row r="1972" spans="8:13" x14ac:dyDescent="0.35">
      <c r="H1972" s="3">
        <v>97.35</v>
      </c>
      <c r="I1972" s="3">
        <v>4.4835839999999999E-7</v>
      </c>
      <c r="J1972" s="3">
        <v>1.000043</v>
      </c>
      <c r="K1972" s="3">
        <f t="shared" si="146"/>
        <v>0.99999999991570243</v>
      </c>
      <c r="L1972" s="3">
        <f t="shared" si="147"/>
        <v>8.4297568925251198E-11</v>
      </c>
      <c r="M1972" s="3">
        <f t="shared" si="148"/>
        <v>1.0000434483584</v>
      </c>
    </row>
    <row r="1973" spans="8:13" x14ac:dyDescent="0.35">
      <c r="H1973" s="3">
        <v>97.4</v>
      </c>
      <c r="I1973" s="3">
        <v>4.3338469999999998E-7</v>
      </c>
      <c r="J1973" s="3">
        <v>1.000046</v>
      </c>
      <c r="K1973" s="3">
        <f t="shared" si="146"/>
        <v>0.99999999991774224</v>
      </c>
      <c r="L1973" s="3">
        <f t="shared" si="147"/>
        <v>8.225781167325863E-11</v>
      </c>
      <c r="M1973" s="3">
        <f t="shared" si="148"/>
        <v>1.0000464333846999</v>
      </c>
    </row>
    <row r="1974" spans="8:13" x14ac:dyDescent="0.35">
      <c r="H1974" s="3">
        <v>97.45</v>
      </c>
      <c r="I1974" s="3">
        <v>4.1864479999999999E-7</v>
      </c>
      <c r="J1974" s="3">
        <v>1.0000500000000001</v>
      </c>
      <c r="K1974" s="3">
        <f t="shared" si="146"/>
        <v>0.99999999991973265</v>
      </c>
      <c r="L1974" s="3">
        <f t="shared" si="147"/>
        <v>8.0267403834710649E-11</v>
      </c>
      <c r="M1974" s="3">
        <f t="shared" si="148"/>
        <v>1.0000504186448</v>
      </c>
    </row>
    <row r="1975" spans="8:13" x14ac:dyDescent="0.35">
      <c r="H1975" s="3">
        <v>97.5</v>
      </c>
      <c r="I1975" s="3">
        <v>4.0413870000000001E-7</v>
      </c>
      <c r="J1975" s="3">
        <v>1.0000530000000001</v>
      </c>
      <c r="K1975" s="3">
        <f t="shared" si="146"/>
        <v>0.99999999992167488</v>
      </c>
      <c r="L1975" s="3">
        <f t="shared" si="147"/>
        <v>7.83251796754314E-11</v>
      </c>
      <c r="M1975" s="3">
        <f t="shared" si="148"/>
        <v>1.0000534041387001</v>
      </c>
    </row>
    <row r="1976" spans="8:13" x14ac:dyDescent="0.35">
      <c r="H1976" s="3">
        <v>97.55</v>
      </c>
      <c r="I1976" s="3">
        <v>3.8986620000000002E-7</v>
      </c>
      <c r="J1976" s="3">
        <v>1.0000579999999999</v>
      </c>
      <c r="K1976" s="3">
        <f t="shared" si="146"/>
        <v>0.99999999992357025</v>
      </c>
      <c r="L1976" s="3">
        <f t="shared" si="147"/>
        <v>7.6429806927791333E-11</v>
      </c>
      <c r="M1976" s="3">
        <f t="shared" si="148"/>
        <v>1.0000583898661999</v>
      </c>
    </row>
    <row r="1977" spans="8:13" x14ac:dyDescent="0.35">
      <c r="H1977" s="3">
        <v>97.6</v>
      </c>
      <c r="I1977" s="3">
        <v>3.7582739999999999E-7</v>
      </c>
      <c r="J1977" s="3">
        <v>1.000062</v>
      </c>
      <c r="K1977" s="3">
        <f t="shared" si="146"/>
        <v>0.99999999992541955</v>
      </c>
      <c r="L1977" s="3">
        <f t="shared" si="147"/>
        <v>7.4580452924521978E-11</v>
      </c>
      <c r="M1977" s="3">
        <f t="shared" si="148"/>
        <v>1.0000623758274001</v>
      </c>
    </row>
    <row r="1978" spans="8:13" x14ac:dyDescent="0.35">
      <c r="H1978" s="3">
        <v>97.65</v>
      </c>
      <c r="I1978" s="3">
        <v>3.620222E-7</v>
      </c>
      <c r="J1978" s="3">
        <v>1.000067</v>
      </c>
      <c r="K1978" s="3">
        <f t="shared" si="146"/>
        <v>0.99999999992722421</v>
      </c>
      <c r="L1978" s="3">
        <f t="shared" si="147"/>
        <v>7.2775785397993786E-11</v>
      </c>
      <c r="M1978" s="3">
        <f t="shared" si="148"/>
        <v>1.0000673620222</v>
      </c>
    </row>
    <row r="1979" spans="8:13" x14ac:dyDescent="0.35">
      <c r="H1979" s="3">
        <v>97.7</v>
      </c>
      <c r="I1979" s="3">
        <v>3.4845080000000002E-7</v>
      </c>
      <c r="J1979" s="3">
        <v>1.000073</v>
      </c>
      <c r="K1979" s="3">
        <f t="shared" si="146"/>
        <v>0.99999999992898525</v>
      </c>
      <c r="L1979" s="3">
        <f t="shared" si="147"/>
        <v>7.1014805147484594E-11</v>
      </c>
      <c r="M1979" s="3">
        <f t="shared" si="148"/>
        <v>1.0000733484508</v>
      </c>
    </row>
    <row r="1980" spans="8:13" x14ac:dyDescent="0.35">
      <c r="H1980" s="3">
        <v>97.75</v>
      </c>
      <c r="I1980" s="3">
        <v>3.3511349999999998E-7</v>
      </c>
      <c r="J1980" s="3">
        <v>1.0000789999999999</v>
      </c>
      <c r="K1980" s="3">
        <f t="shared" si="146"/>
        <v>0.99999999993070343</v>
      </c>
      <c r="L1980" s="3">
        <f t="shared" si="147"/>
        <v>6.9296512972272239E-11</v>
      </c>
      <c r="M1980" s="3">
        <f t="shared" si="148"/>
        <v>1.0000793351135</v>
      </c>
    </row>
    <row r="1981" spans="8:13" x14ac:dyDescent="0.35">
      <c r="H1981" s="3">
        <v>97.8</v>
      </c>
      <c r="I1981" s="3">
        <v>3.2201050000000002E-7</v>
      </c>
      <c r="J1981" s="3">
        <v>1.0000849999999999</v>
      </c>
      <c r="K1981" s="3">
        <f t="shared" si="146"/>
        <v>0.99999999993238031</v>
      </c>
      <c r="L1981" s="3">
        <f t="shared" si="147"/>
        <v>6.7619632115878403E-11</v>
      </c>
      <c r="M1981" s="3">
        <f t="shared" si="148"/>
        <v>1.0000853220104999</v>
      </c>
    </row>
    <row r="1982" spans="8:13" x14ac:dyDescent="0.35">
      <c r="H1982" s="3">
        <v>97.85</v>
      </c>
      <c r="I1982" s="3">
        <v>3.0914230000000001E-7</v>
      </c>
      <c r="J1982" s="3">
        <v>1.000092</v>
      </c>
      <c r="K1982" s="3">
        <f t="shared" si="146"/>
        <v>0.99999999993401656</v>
      </c>
      <c r="L1982" s="3">
        <f t="shared" si="147"/>
        <v>6.598349644448831E-11</v>
      </c>
      <c r="M1982" s="3">
        <f t="shared" si="148"/>
        <v>1.0000923091423</v>
      </c>
    </row>
    <row r="1983" spans="8:13" x14ac:dyDescent="0.35">
      <c r="H1983" s="3">
        <v>97.9</v>
      </c>
      <c r="I1983" s="3">
        <v>2.965093E-7</v>
      </c>
      <c r="J1983" s="3">
        <v>1.0001</v>
      </c>
      <c r="K1983" s="3">
        <f t="shared" si="146"/>
        <v>0.99999999993561306</v>
      </c>
      <c r="L1983" s="3">
        <f t="shared" si="147"/>
        <v>6.4386884712774872E-11</v>
      </c>
      <c r="M1983" s="3">
        <f t="shared" si="148"/>
        <v>1.0001002965093</v>
      </c>
    </row>
    <row r="1984" spans="8:13" x14ac:dyDescent="0.35">
      <c r="H1984" s="3">
        <v>97.95</v>
      </c>
      <c r="I1984" s="3">
        <v>2.8411210000000002E-7</v>
      </c>
      <c r="J1984" s="3">
        <v>1.000108</v>
      </c>
      <c r="K1984" s="3">
        <f t="shared" si="146"/>
        <v>0.99999999993717115</v>
      </c>
      <c r="L1984" s="3">
        <f t="shared" si="147"/>
        <v>6.282890874231839E-11</v>
      </c>
      <c r="M1984" s="3">
        <f t="shared" si="148"/>
        <v>1.0001082841121001</v>
      </c>
    </row>
    <row r="1985" spans="8:13" x14ac:dyDescent="0.35">
      <c r="H1985" s="3">
        <v>98</v>
      </c>
      <c r="I1985" s="3">
        <v>2.7195139999999999E-7</v>
      </c>
      <c r="J1985" s="3">
        <v>1.0001169999999999</v>
      </c>
      <c r="K1985" s="3">
        <f t="shared" si="146"/>
        <v>0.99999999993869149</v>
      </c>
      <c r="L1985" s="3">
        <f t="shared" si="147"/>
        <v>6.1308569332396701E-11</v>
      </c>
      <c r="M1985" s="3">
        <f t="shared" si="148"/>
        <v>1.0001172719514</v>
      </c>
    </row>
    <row r="1986" spans="8:13" x14ac:dyDescent="0.35">
      <c r="H1986" s="3">
        <v>98.05</v>
      </c>
      <c r="I1986" s="3">
        <v>2.6002789999999999E-7</v>
      </c>
      <c r="J1986" s="3">
        <v>1.000127</v>
      </c>
      <c r="K1986" s="3">
        <f t="shared" si="146"/>
        <v>0.99999999994017497</v>
      </c>
      <c r="L1986" s="3">
        <f t="shared" si="147"/>
        <v>5.9825033815741335E-11</v>
      </c>
      <c r="M1986" s="3">
        <f t="shared" si="148"/>
        <v>1.0001272600279001</v>
      </c>
    </row>
    <row r="1987" spans="8:13" x14ac:dyDescent="0.35">
      <c r="H1987" s="3">
        <v>98.1</v>
      </c>
      <c r="I1987" s="3">
        <v>2.4834249999999998E-7</v>
      </c>
      <c r="J1987" s="3">
        <v>1.000138</v>
      </c>
      <c r="K1987" s="3">
        <f t="shared" si="146"/>
        <v>0.99999999994162259</v>
      </c>
      <c r="L1987" s="3">
        <f t="shared" si="147"/>
        <v>5.8377414013932594E-11</v>
      </c>
      <c r="M1987" s="3">
        <f t="shared" si="148"/>
        <v>1.0001382483424999</v>
      </c>
    </row>
    <row r="1988" spans="8:13" x14ac:dyDescent="0.35">
      <c r="H1988" s="3">
        <v>98.15</v>
      </c>
      <c r="I1988" s="3">
        <v>2.368961E-7</v>
      </c>
      <c r="J1988" s="3">
        <v>1.000149</v>
      </c>
      <c r="K1988" s="3">
        <f t="shared" si="146"/>
        <v>0.99999999994303523</v>
      </c>
      <c r="L1988" s="3">
        <f t="shared" si="147"/>
        <v>5.6964766237399544E-11</v>
      </c>
      <c r="M1988" s="3">
        <f t="shared" si="148"/>
        <v>1.0001492368961</v>
      </c>
    </row>
    <row r="1989" spans="8:13" x14ac:dyDescent="0.35">
      <c r="H1989" s="3">
        <v>98.2</v>
      </c>
      <c r="I1989" s="3">
        <v>2.2568979999999999E-7</v>
      </c>
      <c r="J1989" s="3">
        <v>1.000162</v>
      </c>
      <c r="K1989" s="3">
        <f t="shared" si="146"/>
        <v>0.99999999994441346</v>
      </c>
      <c r="L1989" s="3">
        <f t="shared" si="147"/>
        <v>5.5586535374629875E-11</v>
      </c>
      <c r="M1989" s="3">
        <f t="shared" si="148"/>
        <v>1.0001622256898</v>
      </c>
    </row>
    <row r="1990" spans="8:13" x14ac:dyDescent="0.35">
      <c r="H1990" s="3">
        <v>98.25</v>
      </c>
      <c r="I1990" s="3">
        <v>2.1472459999999999E-7</v>
      </c>
      <c r="J1990" s="3">
        <v>1.000176</v>
      </c>
      <c r="K1990" s="3">
        <f t="shared" si="146"/>
        <v>0.99999999994575861</v>
      </c>
      <c r="L1990" s="3">
        <f t="shared" si="147"/>
        <v>5.4241389157994035E-11</v>
      </c>
      <c r="M1990" s="3">
        <f t="shared" si="148"/>
        <v>1.0001762147246001</v>
      </c>
    </row>
    <row r="1991" spans="8:13" x14ac:dyDescent="0.35">
      <c r="H1991" s="3">
        <v>98.3</v>
      </c>
      <c r="I1991" s="3">
        <v>2.0400190000000001E-7</v>
      </c>
      <c r="J1991" s="3">
        <v>1.0001910000000001</v>
      </c>
      <c r="K1991" s="3">
        <f t="shared" si="146"/>
        <v>0.99999999994707101</v>
      </c>
      <c r="L1991" s="3">
        <f t="shared" si="147"/>
        <v>5.2928939009433407E-11</v>
      </c>
      <c r="M1991" s="3">
        <f t="shared" si="148"/>
        <v>1.0001912040019001</v>
      </c>
    </row>
    <row r="1992" spans="8:13" x14ac:dyDescent="0.35">
      <c r="H1992" s="3">
        <v>98.35</v>
      </c>
      <c r="I1992" s="3">
        <v>1.9352290000000001E-7</v>
      </c>
      <c r="J1992" s="3">
        <v>1.000208</v>
      </c>
      <c r="K1992" s="3">
        <f t="shared" si="146"/>
        <v>0.99999999994835176</v>
      </c>
      <c r="L1992" s="3">
        <f t="shared" si="147"/>
        <v>5.1648185728225826E-11</v>
      </c>
      <c r="M1992" s="3">
        <f t="shared" si="148"/>
        <v>1.0002081935228999</v>
      </c>
    </row>
    <row r="1993" spans="8:13" x14ac:dyDescent="0.35">
      <c r="H1993" s="3">
        <v>98.4</v>
      </c>
      <c r="I1993" s="3">
        <v>1.8328910000000001E-7</v>
      </c>
      <c r="J1993" s="3">
        <v>1.0002249999999999</v>
      </c>
      <c r="K1993" s="3">
        <f t="shared" si="146"/>
        <v>0.99999999994960165</v>
      </c>
      <c r="L1993" s="3">
        <f t="shared" si="147"/>
        <v>5.0398407669405287E-11</v>
      </c>
      <c r="M1993" s="3">
        <f t="shared" si="148"/>
        <v>1.0002251832890998</v>
      </c>
    </row>
    <row r="1994" spans="8:13" x14ac:dyDescent="0.35">
      <c r="H1994" s="3">
        <v>98.45</v>
      </c>
      <c r="I1994" s="3">
        <v>1.73302E-7</v>
      </c>
      <c r="J1994" s="3">
        <v>1.0002450000000001</v>
      </c>
      <c r="K1994" s="3">
        <f t="shared" si="146"/>
        <v>0.99999999995082112</v>
      </c>
      <c r="L1994" s="3">
        <f t="shared" si="147"/>
        <v>4.9178938699157015E-11</v>
      </c>
      <c r="M1994" s="3">
        <f t="shared" si="148"/>
        <v>1.0002451733020001</v>
      </c>
    </row>
    <row r="1995" spans="8:13" x14ac:dyDescent="0.35">
      <c r="H1995" s="3">
        <v>98.5</v>
      </c>
      <c r="I1995" s="3">
        <v>1.635633E-7</v>
      </c>
      <c r="J1995" s="3">
        <v>1.0002660000000001</v>
      </c>
      <c r="K1995" s="3">
        <f t="shared" si="146"/>
        <v>0.99999999995201105</v>
      </c>
      <c r="L1995" s="3">
        <f t="shared" si="147"/>
        <v>4.7989001661363773E-11</v>
      </c>
      <c r="M1995" s="3">
        <f t="shared" si="148"/>
        <v>1.0002661635633001</v>
      </c>
    </row>
    <row r="1996" spans="8:13" x14ac:dyDescent="0.35">
      <c r="H1996" s="3">
        <v>98.55</v>
      </c>
      <c r="I1996" s="3">
        <v>1.5407470000000001E-7</v>
      </c>
      <c r="J1996" s="3">
        <v>1.000289</v>
      </c>
      <c r="K1996" s="3">
        <f t="shared" si="146"/>
        <v>0.99999999995317235</v>
      </c>
      <c r="L1996" s="3">
        <f t="shared" si="147"/>
        <v>4.6827652866454628E-11</v>
      </c>
      <c r="M1996" s="3">
        <f t="shared" si="148"/>
        <v>1.0002891540747001</v>
      </c>
    </row>
    <row r="1997" spans="8:13" x14ac:dyDescent="0.35">
      <c r="H1997" s="3">
        <v>98.6</v>
      </c>
      <c r="I1997" s="3">
        <v>1.4483810000000001E-7</v>
      </c>
      <c r="J1997" s="3">
        <v>1.0003139999999999</v>
      </c>
      <c r="K1997" s="3">
        <f t="shared" si="146"/>
        <v>0.99999999995430544</v>
      </c>
      <c r="L1997" s="3">
        <f t="shared" si="147"/>
        <v>4.5694559247522193E-11</v>
      </c>
      <c r="M1997" s="3">
        <f t="shared" si="148"/>
        <v>1.0003141448380999</v>
      </c>
    </row>
    <row r="1998" spans="8:13" x14ac:dyDescent="0.35">
      <c r="H1998" s="3">
        <v>98.65</v>
      </c>
      <c r="I1998" s="3">
        <v>1.3585550000000001E-7</v>
      </c>
      <c r="J1998" s="3">
        <v>1.0003420000000001</v>
      </c>
      <c r="K1998" s="3">
        <f t="shared" si="146"/>
        <v>0.999999999955411</v>
      </c>
      <c r="L1998" s="3">
        <f t="shared" si="147"/>
        <v>4.4588943648449231E-11</v>
      </c>
      <c r="M1998" s="3">
        <f t="shared" si="148"/>
        <v>1.0003421358555</v>
      </c>
    </row>
    <row r="1999" spans="8:13" x14ac:dyDescent="0.35">
      <c r="H1999" s="3">
        <v>98.7</v>
      </c>
      <c r="I1999" s="3">
        <v>1.2712890000000001E-7</v>
      </c>
      <c r="J1999" s="3">
        <v>1.0003709999999999</v>
      </c>
      <c r="K1999" s="3">
        <f t="shared" si="146"/>
        <v>0.99999999995649003</v>
      </c>
      <c r="L1999" s="3">
        <f t="shared" si="147"/>
        <v>4.3509973401967272E-11</v>
      </c>
      <c r="M1999" s="3">
        <f t="shared" si="148"/>
        <v>1.0003711271289</v>
      </c>
    </row>
    <row r="2000" spans="8:13" x14ac:dyDescent="0.35">
      <c r="H2000" s="3">
        <v>98.75</v>
      </c>
      <c r="I2000" s="3">
        <v>1.186606E-7</v>
      </c>
      <c r="J2000" s="3">
        <v>1.0004040000000001</v>
      </c>
      <c r="K2000" s="3">
        <f t="shared" si="146"/>
        <v>0.99999999995754285</v>
      </c>
      <c r="L2000" s="3">
        <f t="shared" si="147"/>
        <v>4.2457148907715236E-11</v>
      </c>
      <c r="M2000" s="3">
        <f t="shared" si="148"/>
        <v>1.0004041186606001</v>
      </c>
    </row>
    <row r="2001" spans="8:13" x14ac:dyDescent="0.35">
      <c r="H2001" s="3">
        <v>98.8</v>
      </c>
      <c r="I2001" s="3">
        <v>1.104529E-7</v>
      </c>
      <c r="J2001" s="3">
        <v>1.0004390000000001</v>
      </c>
      <c r="K2001" s="3">
        <f t="shared" si="146"/>
        <v>0.99999999995857014</v>
      </c>
      <c r="L2001" s="3">
        <f t="shared" si="147"/>
        <v>4.1429859543029579E-11</v>
      </c>
      <c r="M2001" s="3">
        <f t="shared" si="148"/>
        <v>1.0004391104529</v>
      </c>
    </row>
    <row r="2002" spans="8:13" x14ac:dyDescent="0.35">
      <c r="H2002" s="3">
        <v>98.85</v>
      </c>
      <c r="I2002" s="3">
        <v>1.025082E-7</v>
      </c>
      <c r="J2002" s="3">
        <v>1.0004770000000001</v>
      </c>
      <c r="K2002" s="3">
        <f t="shared" si="146"/>
        <v>0.99999999995957256</v>
      </c>
      <c r="L2002" s="3">
        <f t="shared" si="147"/>
        <v>4.0427383662944294E-11</v>
      </c>
      <c r="M2002" s="3">
        <f t="shared" si="148"/>
        <v>1.0004771025082</v>
      </c>
    </row>
    <row r="2003" spans="8:13" x14ac:dyDescent="0.35">
      <c r="H2003" s="3">
        <v>98.9</v>
      </c>
      <c r="I2003" s="3">
        <v>9.4829029999999998E-8</v>
      </c>
      <c r="J2003" s="3">
        <v>1.0005189999999999</v>
      </c>
      <c r="K2003" s="3">
        <f t="shared" si="146"/>
        <v>0.999999999960551</v>
      </c>
      <c r="L2003" s="3">
        <f t="shared" si="147"/>
        <v>3.9448999622493375E-11</v>
      </c>
      <c r="M2003" s="3">
        <f t="shared" si="148"/>
        <v>1.0005190948290299</v>
      </c>
    </row>
    <row r="2004" spans="8:13" x14ac:dyDescent="0.35">
      <c r="H2004" s="3">
        <v>98.95</v>
      </c>
      <c r="I2004" s="3">
        <v>8.741818E-8</v>
      </c>
      <c r="J2004" s="3">
        <v>1.0005649999999999</v>
      </c>
      <c r="K2004" s="3">
        <f t="shared" si="146"/>
        <v>0.99999999996150546</v>
      </c>
      <c r="L2004" s="3">
        <f t="shared" si="147"/>
        <v>3.8494485377071896E-11</v>
      </c>
      <c r="M2004" s="3">
        <f t="shared" si="148"/>
        <v>1.00056508741818</v>
      </c>
    </row>
    <row r="2005" spans="8:13" x14ac:dyDescent="0.35">
      <c r="H2005" s="3">
        <v>99</v>
      </c>
      <c r="I2005" s="3">
        <v>8.0278410000000004E-8</v>
      </c>
      <c r="J2005" s="3">
        <v>1.0006139999999999</v>
      </c>
      <c r="K2005" s="3">
        <f t="shared" si="146"/>
        <v>0.99999999996243694</v>
      </c>
      <c r="L2005" s="3">
        <f t="shared" si="147"/>
        <v>3.756300825941139E-11</v>
      </c>
      <c r="M2005" s="3">
        <f t="shared" si="148"/>
        <v>1.0006140802784098</v>
      </c>
    </row>
    <row r="2006" spans="8:13" x14ac:dyDescent="0.35">
      <c r="H2006" s="3">
        <v>99.05</v>
      </c>
      <c r="I2006" s="3">
        <v>7.3412689999999997E-8</v>
      </c>
      <c r="J2006" s="3">
        <v>1.0006679999999999</v>
      </c>
      <c r="K2006" s="3">
        <f t="shared" si="146"/>
        <v>0.99999999996334588</v>
      </c>
      <c r="L2006" s="3">
        <f t="shared" si="147"/>
        <v>3.6654124180302006E-11</v>
      </c>
      <c r="M2006" s="3">
        <f t="shared" si="148"/>
        <v>1.0006680734126898</v>
      </c>
    </row>
    <row r="2007" spans="8:13" x14ac:dyDescent="0.35">
      <c r="H2007" s="3">
        <v>99.1</v>
      </c>
      <c r="I2007" s="3">
        <v>6.6824089999999999E-8</v>
      </c>
      <c r="J2007" s="3">
        <v>1.0007269999999999</v>
      </c>
      <c r="K2007" s="3">
        <f t="shared" si="146"/>
        <v>0.99999999996423283</v>
      </c>
      <c r="L2007" s="3">
        <f t="shared" si="147"/>
        <v>3.5767222517080199E-11</v>
      </c>
      <c r="M2007" s="3">
        <f t="shared" si="148"/>
        <v>1.00072706682409</v>
      </c>
    </row>
    <row r="2008" spans="8:13" x14ac:dyDescent="0.35">
      <c r="H2008" s="3">
        <v>99.15</v>
      </c>
      <c r="I2008" s="3">
        <v>6.0515820000000006E-8</v>
      </c>
      <c r="J2008" s="3">
        <v>1.000791</v>
      </c>
      <c r="K2008" s="3">
        <f t="shared" si="146"/>
        <v>0.99999999996509836</v>
      </c>
      <c r="L2008" s="3">
        <f t="shared" si="147"/>
        <v>3.4901692647082427E-11</v>
      </c>
      <c r="M2008" s="3">
        <f t="shared" si="148"/>
        <v>1.0007910605158199</v>
      </c>
    </row>
    <row r="2009" spans="8:13" x14ac:dyDescent="0.35">
      <c r="H2009" s="3">
        <v>99.2</v>
      </c>
      <c r="I2009" s="3">
        <v>5.4491230000000002E-8</v>
      </c>
      <c r="J2009" s="3">
        <v>1.0008600000000001</v>
      </c>
      <c r="K2009" s="3">
        <f t="shared" si="146"/>
        <v>0.9999999999659428</v>
      </c>
      <c r="L2009" s="3">
        <f t="shared" si="147"/>
        <v>3.4057145992250071E-11</v>
      </c>
      <c r="M2009" s="3">
        <f t="shared" si="148"/>
        <v>1.0008600544912301</v>
      </c>
    </row>
    <row r="2010" spans="8:13" x14ac:dyDescent="0.35">
      <c r="H2010" s="3">
        <v>99.25</v>
      </c>
      <c r="I2010" s="3">
        <v>4.875383E-8</v>
      </c>
      <c r="J2010" s="3">
        <v>1.000936</v>
      </c>
      <c r="K2010" s="3">
        <f t="shared" ref="K2010:K2025" si="149">0.5*(1+TANH((H2010-$I$21/2)/$I$20))</f>
        <v>0.99999999996676681</v>
      </c>
      <c r="L2010" s="3">
        <f t="shared" ref="L2010:L2025" si="150">0.5*(1-TANH((H2010-$I$21/2)/$I$20))</f>
        <v>3.3233193974524511E-11</v>
      </c>
      <c r="M2010" s="3">
        <f t="shared" ref="M2010:M2025" si="151">SUM(I2010:J2010)</f>
        <v>1.0009360487538301</v>
      </c>
    </row>
    <row r="2011" spans="8:13" x14ac:dyDescent="0.35">
      <c r="H2011" s="3">
        <v>99.3</v>
      </c>
      <c r="I2011" s="3">
        <v>4.3307249999999999E-8</v>
      </c>
      <c r="J2011" s="3">
        <v>1.0010190000000001</v>
      </c>
      <c r="K2011" s="3">
        <f t="shared" si="149"/>
        <v>0.99999999996757105</v>
      </c>
      <c r="L2011" s="3">
        <f t="shared" si="150"/>
        <v>3.2428892904334816E-11</v>
      </c>
      <c r="M2011" s="3">
        <f t="shared" si="151"/>
        <v>1.0010190433072501</v>
      </c>
    </row>
    <row r="2012" spans="8:13" x14ac:dyDescent="0.35">
      <c r="H2012" s="3">
        <v>99.35</v>
      </c>
      <c r="I2012" s="3">
        <v>3.815527E-8</v>
      </c>
      <c r="J2012" s="3">
        <v>1.001109</v>
      </c>
      <c r="K2012" s="3">
        <f t="shared" si="149"/>
        <v>0.99999999996835565</v>
      </c>
      <c r="L2012" s="3">
        <f t="shared" si="150"/>
        <v>3.1644353803983449E-11</v>
      </c>
      <c r="M2012" s="3">
        <f t="shared" si="151"/>
        <v>1.0011090381552701</v>
      </c>
    </row>
    <row r="2013" spans="8:13" x14ac:dyDescent="0.35">
      <c r="H2013" s="3">
        <v>99.4</v>
      </c>
      <c r="I2013" s="3">
        <v>3.3301819999999998E-8</v>
      </c>
      <c r="J2013" s="3">
        <v>1.001206</v>
      </c>
      <c r="K2013" s="3">
        <f t="shared" si="149"/>
        <v>0.99999999996912137</v>
      </c>
      <c r="L2013" s="3">
        <f t="shared" si="150"/>
        <v>3.0878577472748248E-11</v>
      </c>
      <c r="M2013" s="3">
        <f t="shared" si="151"/>
        <v>1.00120603330182</v>
      </c>
    </row>
    <row r="2014" spans="8:13" x14ac:dyDescent="0.35">
      <c r="H2014" s="3">
        <v>99.45</v>
      </c>
      <c r="I2014" s="3">
        <v>2.8750990000000001E-8</v>
      </c>
      <c r="J2014" s="3">
        <v>1.0013129999999999</v>
      </c>
      <c r="K2014" s="3">
        <f t="shared" si="149"/>
        <v>0.99999999996986855</v>
      </c>
      <c r="L2014" s="3">
        <f t="shared" si="150"/>
        <v>3.0131452888326749E-11</v>
      </c>
      <c r="M2014" s="3">
        <f t="shared" si="151"/>
        <v>1.0013130287509899</v>
      </c>
    </row>
    <row r="2015" spans="8:13" x14ac:dyDescent="0.35">
      <c r="H2015" s="3">
        <v>99.5</v>
      </c>
      <c r="I2015" s="3">
        <v>2.4507039999999999E-8</v>
      </c>
      <c r="J2015" s="3">
        <v>1.0014289999999999</v>
      </c>
      <c r="K2015" s="3">
        <f t="shared" si="149"/>
        <v>0.99999999997059774</v>
      </c>
      <c r="L2015" s="3">
        <f t="shared" si="150"/>
        <v>2.9402313916904177E-11</v>
      </c>
      <c r="M2015" s="3">
        <f t="shared" si="151"/>
        <v>1.0014290245070399</v>
      </c>
    </row>
    <row r="2016" spans="8:13" x14ac:dyDescent="0.35">
      <c r="H2016" s="3">
        <v>99.55</v>
      </c>
      <c r="I2016" s="3">
        <v>2.0574359999999998E-8</v>
      </c>
      <c r="J2016" s="3">
        <v>1.001555</v>
      </c>
      <c r="K2016" s="3">
        <f t="shared" si="149"/>
        <v>0.99999999997130917</v>
      </c>
      <c r="L2016" s="3">
        <f t="shared" si="150"/>
        <v>2.8690827491573145E-11</v>
      </c>
      <c r="M2016" s="3">
        <f t="shared" si="151"/>
        <v>1.00155502057436</v>
      </c>
    </row>
    <row r="2017" spans="8:13" x14ac:dyDescent="0.35">
      <c r="H2017" s="3">
        <v>99.6</v>
      </c>
      <c r="I2017" s="3">
        <v>1.6957530000000001E-8</v>
      </c>
      <c r="J2017" s="3">
        <v>1.001692</v>
      </c>
      <c r="K2017" s="3">
        <f t="shared" si="149"/>
        <v>0.99999999997200328</v>
      </c>
      <c r="L2017" s="3">
        <f t="shared" si="150"/>
        <v>2.7996660545426266E-11</v>
      </c>
      <c r="M2017" s="3">
        <f t="shared" si="151"/>
        <v>1.0016920169575301</v>
      </c>
    </row>
    <row r="2018" spans="8:13" x14ac:dyDescent="0.35">
      <c r="H2018" s="3">
        <v>99.65</v>
      </c>
      <c r="I2018" s="3">
        <v>1.3661280000000001E-8</v>
      </c>
      <c r="J2018" s="3">
        <v>1.001841</v>
      </c>
      <c r="K2018" s="3">
        <f t="shared" si="149"/>
        <v>0.99999999997268074</v>
      </c>
      <c r="L2018" s="3">
        <f t="shared" si="150"/>
        <v>2.7319202455799996E-11</v>
      </c>
      <c r="M2018" s="3">
        <f t="shared" si="151"/>
        <v>1.0018410136612801</v>
      </c>
    </row>
    <row r="2019" spans="8:13" x14ac:dyDescent="0.35">
      <c r="H2019" s="3">
        <v>99.7</v>
      </c>
      <c r="I2019" s="3">
        <v>1.069053E-8</v>
      </c>
      <c r="J2019" s="3">
        <v>1.0020039999999999</v>
      </c>
      <c r="K2019" s="3">
        <f t="shared" si="149"/>
        <v>0.99999999997334199</v>
      </c>
      <c r="L2019" s="3">
        <f t="shared" si="150"/>
        <v>2.6658009133484484E-11</v>
      </c>
      <c r="M2019" s="3">
        <f t="shared" si="151"/>
        <v>1.0020040106905299</v>
      </c>
    </row>
    <row r="2020" spans="8:13" x14ac:dyDescent="0.35">
      <c r="H2020" s="3">
        <v>99.75</v>
      </c>
      <c r="I2020" s="3">
        <v>8.0503839999999993E-9</v>
      </c>
      <c r="J2020" s="3">
        <v>1.002181</v>
      </c>
      <c r="K2020" s="3">
        <f t="shared" si="149"/>
        <v>0.99999999997398692</v>
      </c>
      <c r="L2020" s="3">
        <f t="shared" si="150"/>
        <v>2.601308057847973E-11</v>
      </c>
      <c r="M2020" s="3">
        <f t="shared" si="151"/>
        <v>1.0021810080503839</v>
      </c>
    </row>
    <row r="2021" spans="8:13" x14ac:dyDescent="0.35">
      <c r="H2021" s="3">
        <v>99.8</v>
      </c>
      <c r="I2021" s="3">
        <v>5.7461039999999999E-9</v>
      </c>
      <c r="J2021" s="3">
        <v>1.0023740000000001</v>
      </c>
      <c r="K2021" s="3">
        <f t="shared" si="149"/>
        <v>0.9999999999746163</v>
      </c>
      <c r="L2021" s="3">
        <f t="shared" si="150"/>
        <v>2.5383639634668498E-11</v>
      </c>
      <c r="M2021" s="3">
        <f t="shared" si="151"/>
        <v>1.0023740057461041</v>
      </c>
    </row>
    <row r="2022" spans="8:13" x14ac:dyDescent="0.35">
      <c r="H2022" s="3">
        <v>99.85</v>
      </c>
      <c r="I2022" s="3">
        <v>3.7831629999999997E-9</v>
      </c>
      <c r="J2022" s="3">
        <v>1.0025839999999999</v>
      </c>
      <c r="K2022" s="3">
        <f t="shared" si="149"/>
        <v>0.9999999999752307</v>
      </c>
      <c r="L2022" s="3">
        <f t="shared" si="150"/>
        <v>2.4769297723992167E-11</v>
      </c>
      <c r="M2022" s="3">
        <f t="shared" si="151"/>
        <v>1.0025840037831628</v>
      </c>
    </row>
    <row r="2023" spans="8:13" x14ac:dyDescent="0.35">
      <c r="H2023" s="3">
        <v>99.9</v>
      </c>
      <c r="I2023" s="3">
        <v>2.1672210000000002E-9</v>
      </c>
      <c r="J2023" s="3">
        <v>1.002813</v>
      </c>
      <c r="K2023" s="3">
        <f t="shared" si="149"/>
        <v>0.99999999997583</v>
      </c>
      <c r="L2023" s="3">
        <f t="shared" si="150"/>
        <v>2.4170054846450739E-11</v>
      </c>
      <c r="M2023" s="3">
        <f t="shared" si="151"/>
        <v>1.002813002167221</v>
      </c>
    </row>
    <row r="2024" spans="8:13" x14ac:dyDescent="0.35">
      <c r="H2024" s="3">
        <v>99.95</v>
      </c>
      <c r="I2024" s="3">
        <v>9.0414280000000001E-10</v>
      </c>
      <c r="J2024" s="3">
        <v>1.0030619999999999</v>
      </c>
      <c r="K2024" s="3">
        <f t="shared" si="149"/>
        <v>0.99999999997641476</v>
      </c>
      <c r="L2024" s="3">
        <f t="shared" si="150"/>
        <v>2.3585244868229438E-11</v>
      </c>
      <c r="M2024" s="3">
        <f t="shared" si="151"/>
        <v>1.0030620009041427</v>
      </c>
    </row>
    <row r="2025" spans="8:13" x14ac:dyDescent="0.35">
      <c r="H2025" s="3">
        <v>100</v>
      </c>
      <c r="I2025" s="3">
        <v>0</v>
      </c>
      <c r="J2025" s="3">
        <v>1.003333</v>
      </c>
      <c r="K2025" s="3">
        <f t="shared" si="149"/>
        <v>0.99999999997698552</v>
      </c>
      <c r="L2025" s="3">
        <f t="shared" si="150"/>
        <v>2.3014423700118414E-11</v>
      </c>
      <c r="M2025" s="3">
        <f t="shared" si="151"/>
        <v>1.003333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0"/>
  <sheetViews>
    <sheetView topLeftCell="P1" zoomScale="85" zoomScaleNormal="85" workbookViewId="0">
      <selection activeCell="T6" sqref="T6"/>
    </sheetView>
  </sheetViews>
  <sheetFormatPr defaultRowHeight="14.5" x14ac:dyDescent="0.35"/>
  <cols>
    <col min="1" max="1" width="8.7265625" style="3"/>
    <col min="2" max="2" width="8.81640625" style="3" bestFit="1" customWidth="1"/>
    <col min="3" max="4" width="12.453125" style="3" bestFit="1" customWidth="1"/>
    <col min="5" max="8" width="8.81640625" style="3" bestFit="1" customWidth="1"/>
    <col min="9" max="10" width="13.1796875" style="3" customWidth="1"/>
    <col min="11" max="11" width="12.453125" style="3" bestFit="1" customWidth="1"/>
    <col min="12" max="12" width="12.36328125" style="3" bestFit="1" customWidth="1"/>
    <col min="13" max="15" width="12.26953125" style="3" customWidth="1"/>
    <col min="16" max="16" width="12.453125" style="3" bestFit="1" customWidth="1"/>
    <col min="17" max="17" width="11" style="3" bestFit="1" customWidth="1"/>
    <col min="18" max="16384" width="8.7265625" style="3"/>
  </cols>
  <sheetData>
    <row r="1" spans="1:17" x14ac:dyDescent="0.35">
      <c r="C1" s="3">
        <v>0.30398341295817199</v>
      </c>
      <c r="D1" s="3">
        <v>0.303983412951988</v>
      </c>
      <c r="E1" s="3">
        <v>0.107966833334043</v>
      </c>
      <c r="F1" s="3">
        <v>0.107966833085579</v>
      </c>
    </row>
    <row r="3" spans="1:17" x14ac:dyDescent="0.35">
      <c r="A3" s="3" t="s">
        <v>76</v>
      </c>
      <c r="B3" s="3">
        <f>B108</f>
        <v>49</v>
      </c>
      <c r="C3" s="3">
        <f>C108</f>
        <v>0.47104449999999998</v>
      </c>
      <c r="D3" s="3">
        <f t="shared" ref="D3:Q3" si="0">D108</f>
        <v>0.1031692</v>
      </c>
      <c r="E3" s="3">
        <f t="shared" si="0"/>
        <v>-0.1097236</v>
      </c>
      <c r="F3" s="3">
        <f t="shared" si="0"/>
        <v>0.25815060000000001</v>
      </c>
      <c r="G3" s="3">
        <f t="shared" si="0"/>
        <v>-0.1097239</v>
      </c>
      <c r="H3" s="3">
        <f t="shared" si="0"/>
        <v>0.25815139999999998</v>
      </c>
      <c r="I3" s="3">
        <f t="shared" si="0"/>
        <v>-0.42578650000000001</v>
      </c>
      <c r="J3" s="3">
        <f t="shared" si="0"/>
        <v>0.57421369999999994</v>
      </c>
      <c r="K3" s="3">
        <f t="shared" si="0"/>
        <v>0.1031692</v>
      </c>
      <c r="L3" s="3">
        <f t="shared" si="0"/>
        <v>0.47104449999999998</v>
      </c>
      <c r="M3" s="3">
        <f t="shared" si="0"/>
        <v>-0.21289315000000003</v>
      </c>
      <c r="N3" s="3">
        <f t="shared" si="0"/>
        <v>-0.10972395000000003</v>
      </c>
      <c r="O3" s="3">
        <f t="shared" si="0"/>
        <v>0.25815134999999995</v>
      </c>
      <c r="P3" s="3">
        <f t="shared" si="0"/>
        <v>5.0000000029193359E-8</v>
      </c>
      <c r="Q3" s="3">
        <f t="shared" si="0"/>
        <v>7.4999999993830002E-7</v>
      </c>
    </row>
    <row r="6" spans="1:17" x14ac:dyDescent="0.35">
      <c r="B6" s="10" t="s">
        <v>68</v>
      </c>
      <c r="C6" s="10">
        <v>1</v>
      </c>
      <c r="P6" s="3">
        <f>MAX(P10:P210)</f>
        <v>1.0393957450283153E-6</v>
      </c>
      <c r="Q6" s="3">
        <f>MAX(Q10:Q210)</f>
        <v>1.0393957450283153E-6</v>
      </c>
    </row>
    <row r="8" spans="1:17" x14ac:dyDescent="0.35">
      <c r="B8" s="8" t="s">
        <v>0</v>
      </c>
      <c r="C8" s="8" t="s">
        <v>63</v>
      </c>
      <c r="D8" s="8" t="s">
        <v>64</v>
      </c>
      <c r="E8" s="8" t="s">
        <v>65</v>
      </c>
      <c r="F8" s="8" t="s">
        <v>66</v>
      </c>
      <c r="G8" s="8" t="s">
        <v>70</v>
      </c>
      <c r="H8" s="8" t="s">
        <v>71</v>
      </c>
      <c r="I8" s="8" t="s">
        <v>67</v>
      </c>
      <c r="J8" s="8" t="s">
        <v>5</v>
      </c>
      <c r="K8" s="8" t="s">
        <v>73</v>
      </c>
      <c r="L8" s="8" t="s">
        <v>74</v>
      </c>
      <c r="M8" s="8" t="s">
        <v>75</v>
      </c>
      <c r="N8" s="8" t="s">
        <v>70</v>
      </c>
      <c r="O8" s="8" t="s">
        <v>71</v>
      </c>
      <c r="P8" s="8" t="s">
        <v>69</v>
      </c>
      <c r="Q8" s="8" t="s">
        <v>72</v>
      </c>
    </row>
    <row r="9" spans="1:17" x14ac:dyDescent="0.35">
      <c r="B9" s="9" t="s">
        <v>0</v>
      </c>
      <c r="C9" s="9" t="s">
        <v>49</v>
      </c>
      <c r="D9" s="9" t="s">
        <v>50</v>
      </c>
      <c r="E9" s="9" t="s">
        <v>65</v>
      </c>
      <c r="F9" s="9" t="s">
        <v>66</v>
      </c>
      <c r="G9" s="9" t="s">
        <v>70</v>
      </c>
      <c r="H9" s="9" t="s">
        <v>71</v>
      </c>
      <c r="I9" s="9" t="s">
        <v>67</v>
      </c>
      <c r="J9" s="9" t="s">
        <v>5</v>
      </c>
      <c r="K9" s="9"/>
    </row>
    <row r="10" spans="1:17" x14ac:dyDescent="0.35">
      <c r="B10" s="3">
        <v>0</v>
      </c>
      <c r="C10" s="3">
        <v>1.003333</v>
      </c>
      <c r="D10" s="3">
        <v>0</v>
      </c>
      <c r="E10" s="3">
        <v>1.6666669999999999E-3</v>
      </c>
      <c r="F10" s="3">
        <v>1.0049999999999999</v>
      </c>
      <c r="G10" s="3">
        <v>1.6666669999999999E-3</v>
      </c>
      <c r="H10" s="3">
        <v>1.0049999999999999</v>
      </c>
      <c r="I10" s="3">
        <f>0.5*(E10+F10-$C$6)</f>
        <v>3.3333334999999797E-3</v>
      </c>
      <c r="J10" s="3">
        <f>SUM(C10:D10)</f>
        <v>1.003333</v>
      </c>
      <c r="K10" s="3">
        <f>$C$6*D10</f>
        <v>0</v>
      </c>
      <c r="L10" s="3">
        <f>$C$6*C10</f>
        <v>1.003333</v>
      </c>
      <c r="M10" s="3">
        <f>0.5*(K10+L10-$C$6)</f>
        <v>1.6665000000000152E-3</v>
      </c>
      <c r="N10" s="3">
        <f>K10+M10</f>
        <v>1.6665000000000152E-3</v>
      </c>
      <c r="O10" s="3">
        <f>L10+M10</f>
        <v>1.0049995</v>
      </c>
      <c r="P10" s="3">
        <f t="shared" ref="P10:P12" si="1">ABS(N10-G10)</f>
        <v>1.6699999998474012E-7</v>
      </c>
      <c r="Q10" s="3">
        <f>O10-F10</f>
        <v>-4.9999999984784438E-7</v>
      </c>
    </row>
    <row r="11" spans="1:17" x14ac:dyDescent="0.35">
      <c r="B11" s="3">
        <v>0.5</v>
      </c>
      <c r="C11" s="3">
        <v>1.0022740000000001</v>
      </c>
      <c r="D11" s="3">
        <v>1.463903E-19</v>
      </c>
      <c r="E11" s="3">
        <v>1.1370729999999999E-3</v>
      </c>
      <c r="F11" s="3">
        <v>1.0034110000000001</v>
      </c>
      <c r="G11" s="3">
        <v>1.1370729999999999E-3</v>
      </c>
      <c r="H11" s="3">
        <v>1.0034110000000001</v>
      </c>
      <c r="I11" s="3">
        <f t="shared" ref="I11:I74" si="2">0.5*(E11+F11-$C$6)</f>
        <v>2.2740365000000207E-3</v>
      </c>
      <c r="J11" s="3">
        <f t="shared" ref="J11:J74" si="3">SUM(C11:D11)</f>
        <v>1.0022740000000001</v>
      </c>
      <c r="K11" s="3">
        <f t="shared" ref="K11:K74" si="4">$C$6*D11</f>
        <v>1.463903E-19</v>
      </c>
      <c r="L11" s="3">
        <f t="shared" ref="L11:L74" si="5">$C$6*C11</f>
        <v>1.0022740000000001</v>
      </c>
      <c r="M11" s="3">
        <f t="shared" ref="M11:M74" si="6">0.5*(K11+L11-$C$6)</f>
        <v>1.1370000000000546E-3</v>
      </c>
      <c r="N11" s="3">
        <f t="shared" ref="N11:N74" si="7">K11+M11</f>
        <v>1.1370000000000549E-3</v>
      </c>
      <c r="O11" s="3">
        <f t="shared" ref="O11:O74" si="8">L11+M11</f>
        <v>1.0034110000000003</v>
      </c>
      <c r="P11" s="3">
        <f t="shared" si="1"/>
        <v>7.299999994509615E-8</v>
      </c>
      <c r="Q11" s="3">
        <f t="shared" ref="Q11:Q74" si="9">O11-F11</f>
        <v>0</v>
      </c>
    </row>
    <row r="12" spans="1:17" x14ac:dyDescent="0.35">
      <c r="B12" s="3">
        <v>1</v>
      </c>
      <c r="C12" s="3">
        <v>1.001555</v>
      </c>
      <c r="D12" s="3">
        <v>3.9832910000000001E-19</v>
      </c>
      <c r="E12" s="3">
        <v>7.7743400000000002E-4</v>
      </c>
      <c r="F12" s="3">
        <v>1.002332</v>
      </c>
      <c r="G12" s="3">
        <v>7.7743400000000002E-4</v>
      </c>
      <c r="H12" s="3">
        <v>1.002332</v>
      </c>
      <c r="I12" s="3">
        <f t="shared" si="2"/>
        <v>1.5547169999999833E-3</v>
      </c>
      <c r="J12" s="3">
        <f t="shared" si="3"/>
        <v>1.001555</v>
      </c>
      <c r="K12" s="3">
        <f t="shared" si="4"/>
        <v>3.9832910000000001E-19</v>
      </c>
      <c r="L12" s="3">
        <f t="shared" si="5"/>
        <v>1.001555</v>
      </c>
      <c r="M12" s="3">
        <f t="shared" si="6"/>
        <v>7.7749999999998654E-4</v>
      </c>
      <c r="N12" s="3">
        <f t="shared" si="7"/>
        <v>7.7749999999998697E-4</v>
      </c>
      <c r="O12" s="3">
        <f t="shared" si="8"/>
        <v>1.0023325000000001</v>
      </c>
      <c r="P12" s="3">
        <f t="shared" si="1"/>
        <v>6.5999999986944557E-8</v>
      </c>
      <c r="Q12" s="3">
        <f t="shared" si="9"/>
        <v>5.0000000006988898E-7</v>
      </c>
    </row>
    <row r="13" spans="1:17" x14ac:dyDescent="0.35">
      <c r="B13" s="3">
        <v>1.5</v>
      </c>
      <c r="C13" s="3">
        <v>1.001066</v>
      </c>
      <c r="D13" s="3">
        <v>7.6710750000000004E-19</v>
      </c>
      <c r="E13" s="3">
        <v>5.3321049999999995E-4</v>
      </c>
      <c r="F13" s="3">
        <v>1.0016</v>
      </c>
      <c r="G13" s="3">
        <v>5.3321049999999995E-4</v>
      </c>
      <c r="H13" s="3">
        <v>1.0016</v>
      </c>
      <c r="I13" s="3">
        <f t="shared" si="2"/>
        <v>1.0666052500000189E-3</v>
      </c>
      <c r="J13" s="3">
        <f t="shared" si="3"/>
        <v>1.001066</v>
      </c>
      <c r="K13" s="3">
        <f t="shared" si="4"/>
        <v>7.6710750000000004E-19</v>
      </c>
      <c r="L13" s="3">
        <f t="shared" si="5"/>
        <v>1.001066</v>
      </c>
      <c r="M13" s="3">
        <f t="shared" si="6"/>
        <v>5.3300000000000569E-4</v>
      </c>
      <c r="N13" s="3">
        <f t="shared" si="7"/>
        <v>5.3300000000000645E-4</v>
      </c>
      <c r="O13" s="3">
        <f t="shared" si="8"/>
        <v>1.0015990000000001</v>
      </c>
      <c r="P13" s="3">
        <f>ABS(N13-G13)</f>
        <v>2.1049999999350234E-7</v>
      </c>
      <c r="Q13" s="3">
        <f t="shared" si="9"/>
        <v>-9.9999999991773336E-7</v>
      </c>
    </row>
    <row r="14" spans="1:17" x14ac:dyDescent="0.35">
      <c r="B14" s="3">
        <v>2</v>
      </c>
      <c r="C14" s="3">
        <v>1.0007349999999999</v>
      </c>
      <c r="D14" s="3">
        <v>1.2957749999999999E-18</v>
      </c>
      <c r="E14" s="3">
        <v>3.6740239999999999E-4</v>
      </c>
      <c r="F14" s="3">
        <v>1.0011019999999999</v>
      </c>
      <c r="G14" s="3">
        <v>3.6740239999999999E-4</v>
      </c>
      <c r="H14" s="3">
        <v>1.0011019999999999</v>
      </c>
      <c r="I14" s="3">
        <f t="shared" si="2"/>
        <v>7.347011999999653E-4</v>
      </c>
      <c r="J14" s="3">
        <f t="shared" si="3"/>
        <v>1.0007349999999999</v>
      </c>
      <c r="K14" s="3">
        <f t="shared" si="4"/>
        <v>1.2957749999999999E-18</v>
      </c>
      <c r="L14" s="3">
        <f t="shared" si="5"/>
        <v>1.0007349999999999</v>
      </c>
      <c r="M14" s="3">
        <f t="shared" si="6"/>
        <v>3.6749999999996508E-4</v>
      </c>
      <c r="N14" s="3">
        <f t="shared" si="7"/>
        <v>3.6749999999996638E-4</v>
      </c>
      <c r="O14" s="3">
        <f t="shared" si="8"/>
        <v>1.0011025</v>
      </c>
      <c r="P14" s="3">
        <f t="shared" ref="P14:P77" si="10">ABS(N14-G14)</f>
        <v>9.7599999966386901E-8</v>
      </c>
      <c r="Q14" s="3">
        <f t="shared" si="9"/>
        <v>5.0000000006988898E-7</v>
      </c>
    </row>
    <row r="15" spans="1:17" x14ac:dyDescent="0.35">
      <c r="B15" s="3">
        <v>2.5</v>
      </c>
      <c r="C15" s="3">
        <v>1.00051</v>
      </c>
      <c r="D15" s="3">
        <v>2.0579319999999998E-18</v>
      </c>
      <c r="E15" s="3">
        <v>2.5488950000000001E-4</v>
      </c>
      <c r="F15" s="3">
        <v>1.0007649999999999</v>
      </c>
      <c r="G15" s="3">
        <v>2.5488950000000001E-4</v>
      </c>
      <c r="H15" s="3">
        <v>1.0007649999999999</v>
      </c>
      <c r="I15" s="3">
        <f t="shared" si="2"/>
        <v>5.0994474999999095E-4</v>
      </c>
      <c r="J15" s="3">
        <f t="shared" si="3"/>
        <v>1.00051</v>
      </c>
      <c r="K15" s="3">
        <f t="shared" si="4"/>
        <v>2.0579319999999998E-18</v>
      </c>
      <c r="L15" s="3">
        <f t="shared" si="5"/>
        <v>1.00051</v>
      </c>
      <c r="M15" s="3">
        <f t="shared" si="6"/>
        <v>2.5500000000000522E-4</v>
      </c>
      <c r="N15" s="3">
        <f t="shared" si="7"/>
        <v>2.5500000000000728E-4</v>
      </c>
      <c r="O15" s="3">
        <f t="shared" si="8"/>
        <v>1.0007649999999999</v>
      </c>
      <c r="P15" s="3">
        <f t="shared" si="10"/>
        <v>1.1050000000726928E-7</v>
      </c>
      <c r="Q15" s="3">
        <f t="shared" si="9"/>
        <v>0</v>
      </c>
    </row>
    <row r="16" spans="1:17" x14ac:dyDescent="0.35">
      <c r="B16" s="3">
        <v>3</v>
      </c>
      <c r="C16" s="3">
        <v>1.0003569999999999</v>
      </c>
      <c r="D16" s="3">
        <v>3.1652210000000001E-18</v>
      </c>
      <c r="E16" s="3">
        <v>1.786085E-4</v>
      </c>
      <c r="F16" s="3">
        <v>1.0005360000000001</v>
      </c>
      <c r="G16" s="3">
        <v>1.786085E-4</v>
      </c>
      <c r="H16" s="3">
        <v>1.0005360000000001</v>
      </c>
      <c r="I16" s="3">
        <f t="shared" si="2"/>
        <v>3.5730425000002342E-4</v>
      </c>
      <c r="J16" s="3">
        <f t="shared" si="3"/>
        <v>1.0003569999999999</v>
      </c>
      <c r="K16" s="3">
        <f t="shared" si="4"/>
        <v>3.1652210000000001E-18</v>
      </c>
      <c r="L16" s="3">
        <f t="shared" si="5"/>
        <v>1.0003569999999999</v>
      </c>
      <c r="M16" s="3">
        <f t="shared" si="6"/>
        <v>1.7849999999997035E-4</v>
      </c>
      <c r="N16" s="3">
        <f t="shared" si="7"/>
        <v>1.7849999999997352E-4</v>
      </c>
      <c r="O16" s="3">
        <f t="shared" si="8"/>
        <v>1.0005354999999998</v>
      </c>
      <c r="P16" s="3">
        <f t="shared" si="10"/>
        <v>1.0850000002648238E-7</v>
      </c>
      <c r="Q16" s="3">
        <f t="shared" si="9"/>
        <v>-5.0000000029193359E-7</v>
      </c>
    </row>
    <row r="17" spans="2:17" x14ac:dyDescent="0.35">
      <c r="B17" s="3">
        <v>3.5</v>
      </c>
      <c r="C17" s="3">
        <v>1.000254</v>
      </c>
      <c r="D17" s="3">
        <v>4.7824289999999998E-18</v>
      </c>
      <c r="E17" s="3">
        <v>1.2696499999999999E-4</v>
      </c>
      <c r="F17" s="3">
        <v>1.000381</v>
      </c>
      <c r="G17" s="3">
        <v>1.2696499999999999E-4</v>
      </c>
      <c r="H17" s="3">
        <v>1.000381</v>
      </c>
      <c r="I17" s="3">
        <f t="shared" si="2"/>
        <v>2.539824999999718E-4</v>
      </c>
      <c r="J17" s="3">
        <f t="shared" si="3"/>
        <v>1.000254</v>
      </c>
      <c r="K17" s="3">
        <f t="shared" si="4"/>
        <v>4.7824289999999998E-18</v>
      </c>
      <c r="L17" s="3">
        <f t="shared" si="5"/>
        <v>1.000254</v>
      </c>
      <c r="M17" s="3">
        <f t="shared" si="6"/>
        <v>1.2699999999998823E-4</v>
      </c>
      <c r="N17" s="3">
        <f t="shared" si="7"/>
        <v>1.26999999999993E-4</v>
      </c>
      <c r="O17" s="3">
        <f t="shared" si="8"/>
        <v>1.000381</v>
      </c>
      <c r="P17" s="3">
        <f t="shared" si="10"/>
        <v>3.4999999993015878E-8</v>
      </c>
      <c r="Q17" s="3">
        <f t="shared" si="9"/>
        <v>0</v>
      </c>
    </row>
    <row r="18" spans="2:17" x14ac:dyDescent="0.35">
      <c r="B18" s="3">
        <v>4</v>
      </c>
      <c r="C18" s="3">
        <v>1.000184</v>
      </c>
      <c r="D18" s="3">
        <v>7.151429E-18</v>
      </c>
      <c r="E18" s="3">
        <v>9.2078769999999995E-5</v>
      </c>
      <c r="F18" s="3">
        <v>1.0002759999999999</v>
      </c>
      <c r="G18" s="3">
        <v>9.2078769999999995E-5</v>
      </c>
      <c r="H18" s="3">
        <v>1.0002759999999999</v>
      </c>
      <c r="I18" s="3">
        <f t="shared" si="2"/>
        <v>1.8403938500000105E-4</v>
      </c>
      <c r="J18" s="3">
        <f t="shared" si="3"/>
        <v>1.000184</v>
      </c>
      <c r="K18" s="3">
        <f t="shared" si="4"/>
        <v>7.151429E-18</v>
      </c>
      <c r="L18" s="3">
        <f t="shared" si="5"/>
        <v>1.000184</v>
      </c>
      <c r="M18" s="3">
        <f t="shared" si="6"/>
        <v>9.1999999999980986E-5</v>
      </c>
      <c r="N18" s="3">
        <f t="shared" si="7"/>
        <v>9.1999999999988142E-5</v>
      </c>
      <c r="O18" s="3">
        <f t="shared" si="8"/>
        <v>1.0002759999999999</v>
      </c>
      <c r="P18" s="3">
        <f t="shared" si="10"/>
        <v>7.8770000011852965E-8</v>
      </c>
      <c r="Q18" s="3">
        <f t="shared" si="9"/>
        <v>0</v>
      </c>
    </row>
    <row r="19" spans="2:17" x14ac:dyDescent="0.35">
      <c r="B19" s="3">
        <v>4.5</v>
      </c>
      <c r="C19" s="3">
        <v>1.0001370000000001</v>
      </c>
      <c r="D19" s="3">
        <v>1.062708E-17</v>
      </c>
      <c r="E19" s="3">
        <v>6.8593919999999995E-5</v>
      </c>
      <c r="F19" s="3">
        <v>1.0002059999999999</v>
      </c>
      <c r="G19" s="3">
        <v>6.8593919999999995E-5</v>
      </c>
      <c r="H19" s="3">
        <v>1.0002059999999999</v>
      </c>
      <c r="I19" s="3">
        <f t="shared" si="2"/>
        <v>1.3729695999997737E-4</v>
      </c>
      <c r="J19" s="3">
        <f t="shared" si="3"/>
        <v>1.0001370000000001</v>
      </c>
      <c r="K19" s="3">
        <f t="shared" si="4"/>
        <v>1.062708E-17</v>
      </c>
      <c r="L19" s="3">
        <f t="shared" si="5"/>
        <v>1.0001370000000001</v>
      </c>
      <c r="M19" s="3">
        <f t="shared" si="6"/>
        <v>6.8500000000026873E-5</v>
      </c>
      <c r="N19" s="3">
        <f t="shared" si="7"/>
        <v>6.8500000000037498E-5</v>
      </c>
      <c r="O19" s="3">
        <f t="shared" si="8"/>
        <v>1.0002055000000001</v>
      </c>
      <c r="P19" s="3">
        <f t="shared" si="10"/>
        <v>9.3919999962497388E-8</v>
      </c>
      <c r="Q19" s="3">
        <f t="shared" si="9"/>
        <v>-4.9999999984784438E-7</v>
      </c>
    </row>
    <row r="20" spans="2:17" x14ac:dyDescent="0.35">
      <c r="B20" s="3">
        <v>5</v>
      </c>
      <c r="C20" s="3">
        <v>1.0001059999999999</v>
      </c>
      <c r="D20" s="3">
        <v>1.5730269999999999E-17</v>
      </c>
      <c r="E20" s="3">
        <v>5.2869850000000003E-5</v>
      </c>
      <c r="F20" s="3">
        <v>1.000159</v>
      </c>
      <c r="G20" s="3">
        <v>5.2869840000000003E-5</v>
      </c>
      <c r="H20" s="3">
        <v>1.000159</v>
      </c>
      <c r="I20" s="3">
        <f t="shared" si="2"/>
        <v>1.0593492499999524E-4</v>
      </c>
      <c r="J20" s="3">
        <f t="shared" si="3"/>
        <v>1.0001059999999999</v>
      </c>
      <c r="K20" s="3">
        <f t="shared" si="4"/>
        <v>1.5730269999999999E-17</v>
      </c>
      <c r="L20" s="3">
        <f t="shared" si="5"/>
        <v>1.0001059999999999</v>
      </c>
      <c r="M20" s="3">
        <f t="shared" si="6"/>
        <v>5.2999999999969738E-5</v>
      </c>
      <c r="N20" s="3">
        <f t="shared" si="7"/>
        <v>5.2999999999985466E-5</v>
      </c>
      <c r="O20" s="3">
        <f t="shared" si="8"/>
        <v>1.000159</v>
      </c>
      <c r="P20" s="3">
        <f t="shared" si="10"/>
        <v>1.30159999985463E-7</v>
      </c>
      <c r="Q20" s="3">
        <f t="shared" si="9"/>
        <v>0</v>
      </c>
    </row>
    <row r="21" spans="2:17" x14ac:dyDescent="0.35">
      <c r="B21" s="3">
        <v>5.5</v>
      </c>
      <c r="C21" s="3">
        <v>1.0000849999999999</v>
      </c>
      <c r="D21" s="3">
        <v>2.3225899999999999E-17</v>
      </c>
      <c r="E21" s="3">
        <v>4.2432180000000002E-5</v>
      </c>
      <c r="F21" s="3">
        <v>1.000127</v>
      </c>
      <c r="G21" s="3">
        <v>4.2432170000000001E-5</v>
      </c>
      <c r="H21" s="3">
        <v>1.000127</v>
      </c>
      <c r="I21" s="3">
        <f t="shared" si="2"/>
        <v>8.471609000004765E-5</v>
      </c>
      <c r="J21" s="3">
        <f t="shared" si="3"/>
        <v>1.0000849999999999</v>
      </c>
      <c r="K21" s="3">
        <f t="shared" si="4"/>
        <v>2.3225899999999999E-17</v>
      </c>
      <c r="L21" s="3">
        <f t="shared" si="5"/>
        <v>1.0000849999999999</v>
      </c>
      <c r="M21" s="3">
        <f t="shared" si="6"/>
        <v>4.2499999999945359E-5</v>
      </c>
      <c r="N21" s="3">
        <f t="shared" si="7"/>
        <v>4.2499999999968588E-5</v>
      </c>
      <c r="O21" s="3">
        <f t="shared" si="8"/>
        <v>1.0001274999999998</v>
      </c>
      <c r="P21" s="3">
        <f t="shared" si="10"/>
        <v>6.7829999968586929E-8</v>
      </c>
      <c r="Q21" s="3">
        <f t="shared" si="9"/>
        <v>4.9999999984784438E-7</v>
      </c>
    </row>
    <row r="22" spans="2:17" x14ac:dyDescent="0.35">
      <c r="B22" s="3">
        <v>6</v>
      </c>
      <c r="C22" s="3">
        <v>1.0000709999999999</v>
      </c>
      <c r="D22" s="3">
        <v>3.4237519999999999E-17</v>
      </c>
      <c r="E22" s="3">
        <v>3.5599460000000001E-5</v>
      </c>
      <c r="F22" s="3">
        <v>1.0001070000000001</v>
      </c>
      <c r="G22" s="3">
        <v>3.5599460000000001E-5</v>
      </c>
      <c r="H22" s="3">
        <v>1.0001070000000001</v>
      </c>
      <c r="I22" s="3">
        <f t="shared" si="2"/>
        <v>7.1299730000085049E-5</v>
      </c>
      <c r="J22" s="3">
        <f t="shared" si="3"/>
        <v>1.0000709999999999</v>
      </c>
      <c r="K22" s="3">
        <f t="shared" si="4"/>
        <v>3.4237519999999999E-17</v>
      </c>
      <c r="L22" s="3">
        <f t="shared" si="5"/>
        <v>1.0000709999999999</v>
      </c>
      <c r="M22" s="3">
        <f t="shared" si="6"/>
        <v>3.5499999999966114E-5</v>
      </c>
      <c r="N22" s="3">
        <f t="shared" si="7"/>
        <v>3.5500000000000355E-5</v>
      </c>
      <c r="O22" s="3">
        <f t="shared" si="8"/>
        <v>1.0001064999999998</v>
      </c>
      <c r="P22" s="3">
        <f t="shared" si="10"/>
        <v>9.945999999964617E-8</v>
      </c>
      <c r="Q22" s="3">
        <f t="shared" si="9"/>
        <v>-5.0000000029193359E-7</v>
      </c>
    </row>
    <row r="23" spans="2:17" x14ac:dyDescent="0.35">
      <c r="B23" s="3">
        <v>6.5</v>
      </c>
      <c r="C23" s="3">
        <v>1.000062</v>
      </c>
      <c r="D23" s="3">
        <v>5.0415699999999999E-17</v>
      </c>
      <c r="E23" s="3">
        <v>3.1229429999999998E-5</v>
      </c>
      <c r="F23" s="3">
        <v>1.000094</v>
      </c>
      <c r="G23" s="3">
        <v>3.1229429999999998E-5</v>
      </c>
      <c r="H23" s="3">
        <v>1.000094</v>
      </c>
      <c r="I23" s="3">
        <f t="shared" si="2"/>
        <v>6.2614715000020027E-5</v>
      </c>
      <c r="J23" s="3">
        <f t="shared" si="3"/>
        <v>1.000062</v>
      </c>
      <c r="K23" s="3">
        <f t="shared" si="4"/>
        <v>5.0415699999999999E-17</v>
      </c>
      <c r="L23" s="3">
        <f t="shared" si="5"/>
        <v>1.000062</v>
      </c>
      <c r="M23" s="3">
        <f t="shared" si="6"/>
        <v>3.1000000000003247E-5</v>
      </c>
      <c r="N23" s="3">
        <f t="shared" si="7"/>
        <v>3.1000000000053663E-5</v>
      </c>
      <c r="O23" s="3">
        <f t="shared" si="8"/>
        <v>1.0000930000000001</v>
      </c>
      <c r="P23" s="3">
        <f t="shared" si="10"/>
        <v>2.2942999994633566E-7</v>
      </c>
      <c r="Q23" s="3">
        <f t="shared" si="9"/>
        <v>-9.9999999991773336E-7</v>
      </c>
    </row>
    <row r="24" spans="2:17" x14ac:dyDescent="0.35">
      <c r="B24" s="3">
        <v>7</v>
      </c>
      <c r="C24" s="3">
        <v>1.000057</v>
      </c>
      <c r="D24" s="3">
        <v>7.4185490000000002E-17</v>
      </c>
      <c r="E24" s="3">
        <v>2.8546449999999998E-5</v>
      </c>
      <c r="F24" s="3">
        <v>1.000086</v>
      </c>
      <c r="G24" s="3">
        <v>2.8546449999999998E-5</v>
      </c>
      <c r="H24" s="3">
        <v>1.000086</v>
      </c>
      <c r="I24" s="3">
        <f t="shared" si="2"/>
        <v>5.7273225000042949E-5</v>
      </c>
      <c r="J24" s="3">
        <f t="shared" si="3"/>
        <v>1.000057</v>
      </c>
      <c r="K24" s="3">
        <f t="shared" si="4"/>
        <v>7.4185490000000002E-17</v>
      </c>
      <c r="L24" s="3">
        <f t="shared" si="5"/>
        <v>1.000057</v>
      </c>
      <c r="M24" s="3">
        <f t="shared" si="6"/>
        <v>2.8499999999986869E-5</v>
      </c>
      <c r="N24" s="3">
        <f t="shared" si="7"/>
        <v>2.8500000000061056E-5</v>
      </c>
      <c r="O24" s="3">
        <f t="shared" si="8"/>
        <v>1.0000855</v>
      </c>
      <c r="P24" s="3">
        <f t="shared" si="10"/>
        <v>4.6449999938942685E-8</v>
      </c>
      <c r="Q24" s="3">
        <f t="shared" si="9"/>
        <v>-5.0000000006988898E-7</v>
      </c>
    </row>
    <row r="25" spans="2:17" x14ac:dyDescent="0.35">
      <c r="B25" s="3">
        <v>7.5</v>
      </c>
      <c r="C25" s="3">
        <v>1.000054</v>
      </c>
      <c r="D25" s="3">
        <v>1.091098E-16</v>
      </c>
      <c r="E25" s="3">
        <v>2.7024250000000001E-5</v>
      </c>
      <c r="F25" s="3">
        <v>1.000081</v>
      </c>
      <c r="G25" s="3">
        <v>2.7024250000000001E-5</v>
      </c>
      <c r="H25" s="3">
        <v>1.000081</v>
      </c>
      <c r="I25" s="3">
        <f t="shared" si="2"/>
        <v>5.401212500000252E-5</v>
      </c>
      <c r="J25" s="3">
        <f t="shared" si="3"/>
        <v>1.000054</v>
      </c>
      <c r="K25" s="3">
        <f t="shared" si="4"/>
        <v>1.091098E-16</v>
      </c>
      <c r="L25" s="3">
        <f t="shared" si="5"/>
        <v>1.000054</v>
      </c>
      <c r="M25" s="3">
        <f t="shared" si="6"/>
        <v>2.6999999999999247E-5</v>
      </c>
      <c r="N25" s="3">
        <f t="shared" si="7"/>
        <v>2.7000000000108358E-5</v>
      </c>
      <c r="O25" s="3">
        <f t="shared" si="8"/>
        <v>1.000081</v>
      </c>
      <c r="P25" s="3">
        <f t="shared" si="10"/>
        <v>2.424999989164312E-8</v>
      </c>
      <c r="Q25" s="3">
        <f t="shared" si="9"/>
        <v>0</v>
      </c>
    </row>
    <row r="26" spans="2:17" x14ac:dyDescent="0.35">
      <c r="B26" s="3">
        <v>8</v>
      </c>
      <c r="C26" s="3">
        <v>1.0000530000000001</v>
      </c>
      <c r="D26" s="3">
        <v>1.6042380000000001E-16</v>
      </c>
      <c r="E26" s="3">
        <v>2.6306180000000001E-5</v>
      </c>
      <c r="F26" s="3">
        <v>1.0000789999999999</v>
      </c>
      <c r="G26" s="3">
        <v>2.6306180000000001E-5</v>
      </c>
      <c r="H26" s="3">
        <v>1.0000789999999999</v>
      </c>
      <c r="I26" s="3">
        <f t="shared" si="2"/>
        <v>5.2653090000021052E-5</v>
      </c>
      <c r="J26" s="3">
        <f t="shared" si="3"/>
        <v>1.0000530000000003</v>
      </c>
      <c r="K26" s="3">
        <f t="shared" si="4"/>
        <v>1.6042380000000001E-16</v>
      </c>
      <c r="L26" s="3">
        <f t="shared" si="5"/>
        <v>1.0000530000000001</v>
      </c>
      <c r="M26" s="3">
        <f t="shared" si="6"/>
        <v>2.6500000000151402E-5</v>
      </c>
      <c r="N26" s="3">
        <f t="shared" si="7"/>
        <v>2.6500000000311827E-5</v>
      </c>
      <c r="O26" s="3">
        <f t="shared" si="8"/>
        <v>1.0000795000000002</v>
      </c>
      <c r="P26" s="3">
        <f t="shared" si="10"/>
        <v>1.9382000031182615E-7</v>
      </c>
      <c r="Q26" s="3">
        <f t="shared" si="9"/>
        <v>5.0000000029193359E-7</v>
      </c>
    </row>
    <row r="27" spans="2:17" x14ac:dyDescent="0.35">
      <c r="B27" s="3">
        <v>8.5</v>
      </c>
      <c r="C27" s="3">
        <v>1.0000519999999999</v>
      </c>
      <c r="D27" s="3">
        <v>2.3581899999999999E-16</v>
      </c>
      <c r="E27" s="3">
        <v>2.6150929999999999E-5</v>
      </c>
      <c r="F27" s="3">
        <v>1.000078</v>
      </c>
      <c r="G27" s="3">
        <v>2.6150929999999999E-5</v>
      </c>
      <c r="H27" s="3">
        <v>1.000078</v>
      </c>
      <c r="I27" s="3">
        <f t="shared" si="2"/>
        <v>5.2075464999967735E-5</v>
      </c>
      <c r="J27" s="3">
        <f t="shared" si="3"/>
        <v>1.0000520000000002</v>
      </c>
      <c r="K27" s="3">
        <f t="shared" si="4"/>
        <v>2.3581899999999999E-16</v>
      </c>
      <c r="L27" s="3">
        <f t="shared" si="5"/>
        <v>1.0000519999999999</v>
      </c>
      <c r="M27" s="3">
        <f t="shared" si="6"/>
        <v>2.6000000000081513E-5</v>
      </c>
      <c r="N27" s="3">
        <f t="shared" si="7"/>
        <v>2.6000000000317331E-5</v>
      </c>
      <c r="O27" s="3">
        <f t="shared" si="8"/>
        <v>1.000078</v>
      </c>
      <c r="P27" s="3">
        <f t="shared" si="10"/>
        <v>1.5092999968266852E-7</v>
      </c>
      <c r="Q27" s="3">
        <f t="shared" si="9"/>
        <v>0</v>
      </c>
    </row>
    <row r="28" spans="2:17" x14ac:dyDescent="0.35">
      <c r="B28" s="3">
        <v>9</v>
      </c>
      <c r="C28" s="3">
        <v>1.0000530000000001</v>
      </c>
      <c r="D28" s="3">
        <v>3.4659690000000002E-16</v>
      </c>
      <c r="E28" s="3">
        <v>2.6395690000000001E-5</v>
      </c>
      <c r="F28" s="3">
        <v>1.0000789999999999</v>
      </c>
      <c r="G28" s="3">
        <v>2.6395680000000001E-5</v>
      </c>
      <c r="H28" s="3">
        <v>1.0000789999999999</v>
      </c>
      <c r="I28" s="3">
        <f t="shared" si="2"/>
        <v>5.2697844999949339E-5</v>
      </c>
      <c r="J28" s="3">
        <f t="shared" si="3"/>
        <v>1.0000530000000005</v>
      </c>
      <c r="K28" s="3">
        <f t="shared" si="4"/>
        <v>3.4659690000000002E-16</v>
      </c>
      <c r="L28" s="3">
        <f t="shared" si="5"/>
        <v>1.0000530000000001</v>
      </c>
      <c r="M28" s="3">
        <f t="shared" si="6"/>
        <v>2.6500000000262425E-5</v>
      </c>
      <c r="N28" s="3">
        <f t="shared" si="7"/>
        <v>2.650000000060902E-5</v>
      </c>
      <c r="O28" s="3">
        <f t="shared" si="8"/>
        <v>1.0000795000000005</v>
      </c>
      <c r="P28" s="3">
        <f t="shared" si="10"/>
        <v>1.0432000060901978E-7</v>
      </c>
      <c r="Q28" s="3">
        <f t="shared" si="9"/>
        <v>5.0000000051397819E-7</v>
      </c>
    </row>
    <row r="29" spans="2:17" x14ac:dyDescent="0.35">
      <c r="B29" s="3">
        <v>9.5</v>
      </c>
      <c r="C29" s="3">
        <v>1.000054</v>
      </c>
      <c r="D29" s="3">
        <v>5.0936280000000005E-16</v>
      </c>
      <c r="E29" s="3">
        <v>2.693105E-5</v>
      </c>
      <c r="F29" s="3">
        <v>1.000081</v>
      </c>
      <c r="G29" s="3">
        <v>2.693105E-5</v>
      </c>
      <c r="H29" s="3">
        <v>1.000081</v>
      </c>
      <c r="I29" s="3">
        <f t="shared" si="2"/>
        <v>5.3965525000032599E-5</v>
      </c>
      <c r="J29" s="3">
        <f t="shared" si="3"/>
        <v>1.0000540000000004</v>
      </c>
      <c r="K29" s="3">
        <f t="shared" si="4"/>
        <v>5.0936280000000005E-16</v>
      </c>
      <c r="L29" s="3">
        <f t="shared" si="5"/>
        <v>1.000054</v>
      </c>
      <c r="M29" s="3">
        <f t="shared" si="6"/>
        <v>2.7000000000221291E-5</v>
      </c>
      <c r="N29" s="3">
        <f t="shared" si="7"/>
        <v>2.7000000000730653E-5</v>
      </c>
      <c r="O29" s="3">
        <f t="shared" si="8"/>
        <v>1.0000810000000002</v>
      </c>
      <c r="P29" s="3">
        <f t="shared" si="10"/>
        <v>6.895000073065273E-8</v>
      </c>
      <c r="Q29" s="3">
        <f t="shared" si="9"/>
        <v>0</v>
      </c>
    </row>
    <row r="30" spans="2:17" x14ac:dyDescent="0.35">
      <c r="B30" s="3">
        <v>10</v>
      </c>
      <c r="C30" s="3">
        <v>1.0000549999999999</v>
      </c>
      <c r="D30" s="3">
        <v>7.4851459999999997E-16</v>
      </c>
      <c r="E30" s="3">
        <v>2.7683969999999999E-5</v>
      </c>
      <c r="F30" s="3">
        <v>1.0000830000000001</v>
      </c>
      <c r="G30" s="3">
        <v>2.7683969999999999E-5</v>
      </c>
      <c r="H30" s="3">
        <v>1.0000830000000001</v>
      </c>
      <c r="I30" s="3">
        <f t="shared" si="2"/>
        <v>5.5341985000012528E-5</v>
      </c>
      <c r="J30" s="3">
        <f t="shared" si="3"/>
        <v>1.0000550000000006</v>
      </c>
      <c r="K30" s="3">
        <f t="shared" si="4"/>
        <v>7.4851459999999997E-16</v>
      </c>
      <c r="L30" s="3">
        <f t="shared" si="5"/>
        <v>1.0000549999999999</v>
      </c>
      <c r="M30" s="3">
        <f t="shared" si="6"/>
        <v>2.750000000029118E-5</v>
      </c>
      <c r="N30" s="3">
        <f t="shared" si="7"/>
        <v>2.7500000001039697E-5</v>
      </c>
      <c r="O30" s="3">
        <f t="shared" si="8"/>
        <v>1.0000825000000002</v>
      </c>
      <c r="P30" s="3">
        <f t="shared" si="10"/>
        <v>1.839699989603025E-7</v>
      </c>
      <c r="Q30" s="3">
        <f t="shared" si="9"/>
        <v>-4.9999999984784438E-7</v>
      </c>
    </row>
    <row r="31" spans="2:17" x14ac:dyDescent="0.35">
      <c r="B31" s="3">
        <v>10.5</v>
      </c>
      <c r="C31" s="3">
        <v>1.000057</v>
      </c>
      <c r="D31" s="3">
        <v>1.099901E-15</v>
      </c>
      <c r="E31" s="3">
        <v>2.8606150000000001E-5</v>
      </c>
      <c r="F31" s="3">
        <v>1.000086</v>
      </c>
      <c r="G31" s="3">
        <v>2.8606150000000001E-5</v>
      </c>
      <c r="H31" s="3">
        <v>1.000086</v>
      </c>
      <c r="I31" s="3">
        <f t="shared" si="2"/>
        <v>5.7303075000070258E-5</v>
      </c>
      <c r="J31" s="3">
        <f t="shared" si="3"/>
        <v>1.0000570000000011</v>
      </c>
      <c r="K31" s="3">
        <f t="shared" si="4"/>
        <v>1.099901E-15</v>
      </c>
      <c r="L31" s="3">
        <f t="shared" si="5"/>
        <v>1.000057</v>
      </c>
      <c r="M31" s="3">
        <f t="shared" si="6"/>
        <v>2.8500000000541981E-5</v>
      </c>
      <c r="N31" s="3">
        <f t="shared" si="7"/>
        <v>2.850000000164188E-5</v>
      </c>
      <c r="O31" s="3">
        <f t="shared" si="8"/>
        <v>1.0000855000000004</v>
      </c>
      <c r="P31" s="3">
        <f t="shared" si="10"/>
        <v>1.0614999835812047E-7</v>
      </c>
      <c r="Q31" s="3">
        <f t="shared" si="9"/>
        <v>-4.9999999962579977E-7</v>
      </c>
    </row>
    <row r="32" spans="2:17" x14ac:dyDescent="0.35">
      <c r="B32" s="3">
        <v>11</v>
      </c>
      <c r="C32" s="3">
        <v>1.000059</v>
      </c>
      <c r="D32" s="3">
        <v>1.616193E-15</v>
      </c>
      <c r="E32" s="3">
        <v>2.9666179999999999E-5</v>
      </c>
      <c r="F32" s="3">
        <v>1.000089</v>
      </c>
      <c r="G32" s="3">
        <v>2.9666169999999999E-5</v>
      </c>
      <c r="H32" s="3">
        <v>1.000089</v>
      </c>
      <c r="I32" s="3">
        <f t="shared" si="2"/>
        <v>5.9333090000057709E-5</v>
      </c>
      <c r="J32" s="3">
        <f t="shared" si="3"/>
        <v>1.0000590000000016</v>
      </c>
      <c r="K32" s="3">
        <f t="shared" si="4"/>
        <v>1.616193E-15</v>
      </c>
      <c r="L32" s="3">
        <f t="shared" si="5"/>
        <v>1.000059</v>
      </c>
      <c r="M32" s="3">
        <f t="shared" si="6"/>
        <v>2.9500000000792781E-5</v>
      </c>
      <c r="N32" s="3">
        <f t="shared" si="7"/>
        <v>2.9500000002408974E-5</v>
      </c>
      <c r="O32" s="3">
        <f t="shared" si="8"/>
        <v>1.0000885000000008</v>
      </c>
      <c r="P32" s="3">
        <f t="shared" si="10"/>
        <v>1.6616999759102455E-7</v>
      </c>
      <c r="Q32" s="3">
        <f t="shared" si="9"/>
        <v>-4.9999999918171056E-7</v>
      </c>
    </row>
    <row r="33" spans="2:17" x14ac:dyDescent="0.35">
      <c r="B33" s="3">
        <v>11.5</v>
      </c>
      <c r="C33" s="3">
        <v>1.000062</v>
      </c>
      <c r="D33" s="3">
        <v>2.3747819999999999E-15</v>
      </c>
      <c r="E33" s="3">
        <v>3.084412E-5</v>
      </c>
      <c r="F33" s="3">
        <v>1.000092</v>
      </c>
      <c r="G33" s="3">
        <v>3.084412E-5</v>
      </c>
      <c r="H33" s="3">
        <v>1.0000929999999999</v>
      </c>
      <c r="I33" s="3">
        <f t="shared" si="2"/>
        <v>6.1422060000038137E-5</v>
      </c>
      <c r="J33" s="3">
        <f t="shared" si="3"/>
        <v>1.0000620000000024</v>
      </c>
      <c r="K33" s="3">
        <f t="shared" si="4"/>
        <v>2.3747819999999999E-15</v>
      </c>
      <c r="L33" s="3">
        <f t="shared" si="5"/>
        <v>1.000062</v>
      </c>
      <c r="M33" s="3">
        <f t="shared" si="6"/>
        <v>3.1000000001224493E-5</v>
      </c>
      <c r="N33" s="3">
        <f t="shared" si="7"/>
        <v>3.1000000003599275E-5</v>
      </c>
      <c r="O33" s="3">
        <f t="shared" si="8"/>
        <v>1.0000930000000012</v>
      </c>
      <c r="P33" s="3">
        <f t="shared" si="10"/>
        <v>1.5588000359927502E-7</v>
      </c>
      <c r="Q33" s="3">
        <f t="shared" si="9"/>
        <v>1.000000001250001E-6</v>
      </c>
    </row>
    <row r="34" spans="2:17" x14ac:dyDescent="0.35">
      <c r="B34" s="3">
        <v>12</v>
      </c>
      <c r="C34" s="3">
        <v>1.0000640000000001</v>
      </c>
      <c r="D34" s="3">
        <v>3.4893799999999999E-15</v>
      </c>
      <c r="E34" s="3">
        <v>3.2127939999999997E-5</v>
      </c>
      <c r="F34" s="3">
        <v>1.0000960000000001</v>
      </c>
      <c r="G34" s="3">
        <v>3.2127939999999997E-5</v>
      </c>
      <c r="H34" s="3">
        <v>1.0000960000000001</v>
      </c>
      <c r="I34" s="3">
        <f t="shared" si="2"/>
        <v>6.4063970000027837E-5</v>
      </c>
      <c r="J34" s="3">
        <f t="shared" si="3"/>
        <v>1.0000640000000036</v>
      </c>
      <c r="K34" s="3">
        <f t="shared" si="4"/>
        <v>3.4893799999999999E-15</v>
      </c>
      <c r="L34" s="3">
        <f t="shared" si="5"/>
        <v>1.0000640000000001</v>
      </c>
      <c r="M34" s="3">
        <f t="shared" si="6"/>
        <v>3.200000000180836E-5</v>
      </c>
      <c r="N34" s="3">
        <f t="shared" si="7"/>
        <v>3.2000000005297742E-5</v>
      </c>
      <c r="O34" s="3">
        <f t="shared" si="8"/>
        <v>1.0000960000000019</v>
      </c>
      <c r="P34" s="3">
        <f t="shared" si="10"/>
        <v>1.2793999470225479E-7</v>
      </c>
      <c r="Q34" s="3">
        <f t="shared" si="9"/>
        <v>1.7763568394002505E-15</v>
      </c>
    </row>
    <row r="35" spans="2:17" x14ac:dyDescent="0.35">
      <c r="B35" s="3">
        <v>12.5</v>
      </c>
      <c r="C35" s="3">
        <v>1.000067</v>
      </c>
      <c r="D35" s="3">
        <v>5.127065E-15</v>
      </c>
      <c r="E35" s="3">
        <v>3.3510970000000003E-5</v>
      </c>
      <c r="F35" s="3">
        <v>1.0001</v>
      </c>
      <c r="G35" s="3">
        <v>3.3510970000000003E-5</v>
      </c>
      <c r="H35" s="3">
        <v>1.0001009999999999</v>
      </c>
      <c r="I35" s="3">
        <f t="shared" si="2"/>
        <v>6.6755485000014048E-5</v>
      </c>
      <c r="J35" s="3">
        <f t="shared" si="3"/>
        <v>1.0000670000000051</v>
      </c>
      <c r="K35" s="3">
        <f t="shared" si="4"/>
        <v>5.127065E-15</v>
      </c>
      <c r="L35" s="3">
        <f t="shared" si="5"/>
        <v>1.000067</v>
      </c>
      <c r="M35" s="3">
        <f t="shared" si="6"/>
        <v>3.3500000002573138E-5</v>
      </c>
      <c r="N35" s="3">
        <f t="shared" si="7"/>
        <v>3.3500000007700201E-5</v>
      </c>
      <c r="O35" s="3">
        <f t="shared" si="8"/>
        <v>1.0001005000000025</v>
      </c>
      <c r="P35" s="3">
        <f t="shared" si="10"/>
        <v>1.0969992299801352E-8</v>
      </c>
      <c r="Q35" s="3">
        <f t="shared" si="9"/>
        <v>5.0000000251237964E-7</v>
      </c>
    </row>
    <row r="36" spans="2:17" x14ac:dyDescent="0.35">
      <c r="B36" s="3">
        <v>13</v>
      </c>
      <c r="C36" s="3">
        <v>1.00007</v>
      </c>
      <c r="D36" s="3">
        <v>7.5333259999999996E-15</v>
      </c>
      <c r="E36" s="3">
        <v>3.4990249999999999E-5</v>
      </c>
      <c r="F36" s="3">
        <v>1.000105</v>
      </c>
      <c r="G36" s="3">
        <v>3.4990249999999999E-5</v>
      </c>
      <c r="H36" s="3">
        <v>1.000105</v>
      </c>
      <c r="I36" s="3">
        <f t="shared" si="2"/>
        <v>6.9995125000055225E-5</v>
      </c>
      <c r="J36" s="3">
        <f t="shared" si="3"/>
        <v>1.0000700000000076</v>
      </c>
      <c r="K36" s="3">
        <f t="shared" si="4"/>
        <v>7.5333259999999996E-15</v>
      </c>
      <c r="L36" s="3">
        <f t="shared" si="5"/>
        <v>1.00007</v>
      </c>
      <c r="M36" s="3">
        <f t="shared" si="6"/>
        <v>3.5000000003782006E-5</v>
      </c>
      <c r="N36" s="3">
        <f t="shared" si="7"/>
        <v>3.5000000011315334E-5</v>
      </c>
      <c r="O36" s="3">
        <f t="shared" si="8"/>
        <v>1.0001050000000038</v>
      </c>
      <c r="P36" s="3">
        <f t="shared" si="10"/>
        <v>9.7500113153346215E-9</v>
      </c>
      <c r="Q36" s="3">
        <f t="shared" si="9"/>
        <v>3.7747582837255322E-15</v>
      </c>
    </row>
    <row r="37" spans="2:17" x14ac:dyDescent="0.35">
      <c r="B37" s="3">
        <v>13.5</v>
      </c>
      <c r="C37" s="3">
        <v>1.000073</v>
      </c>
      <c r="D37" s="3">
        <v>1.1068860000000001E-14</v>
      </c>
      <c r="E37" s="3">
        <v>3.6565379999999999E-5</v>
      </c>
      <c r="F37" s="3">
        <v>1.0001100000000001</v>
      </c>
      <c r="G37" s="3">
        <v>3.6565369999999999E-5</v>
      </c>
      <c r="H37" s="3">
        <v>1.0001100000000001</v>
      </c>
      <c r="I37" s="3">
        <f t="shared" si="2"/>
        <v>7.3282690000064932E-5</v>
      </c>
      <c r="J37" s="3">
        <f t="shared" si="3"/>
        <v>1.0000730000000111</v>
      </c>
      <c r="K37" s="3">
        <f t="shared" si="4"/>
        <v>1.1068860000000001E-14</v>
      </c>
      <c r="L37" s="3">
        <f t="shared" si="5"/>
        <v>1.000073</v>
      </c>
      <c r="M37" s="3">
        <f t="shared" si="6"/>
        <v>3.6500000005545985E-5</v>
      </c>
      <c r="N37" s="3">
        <f t="shared" si="7"/>
        <v>3.6500000016614842E-5</v>
      </c>
      <c r="O37" s="3">
        <f t="shared" si="8"/>
        <v>1.0001095000000055</v>
      </c>
      <c r="P37" s="3">
        <f t="shared" si="10"/>
        <v>6.5369983385156363E-8</v>
      </c>
      <c r="Q37" s="3">
        <f t="shared" si="9"/>
        <v>-4.9999999451877386E-7</v>
      </c>
    </row>
    <row r="38" spans="2:17" x14ac:dyDescent="0.35">
      <c r="B38" s="3">
        <v>14</v>
      </c>
      <c r="C38" s="3">
        <v>1.000076</v>
      </c>
      <c r="D38" s="3">
        <v>1.6263659999999999E-14</v>
      </c>
      <c r="E38" s="3">
        <v>3.8237739999999998E-5</v>
      </c>
      <c r="F38" s="3">
        <v>1.0001150000000001</v>
      </c>
      <c r="G38" s="3">
        <v>3.8237729999999997E-5</v>
      </c>
      <c r="H38" s="3">
        <v>1.0001150000000001</v>
      </c>
      <c r="I38" s="3">
        <f t="shared" si="2"/>
        <v>7.6618869999989236E-5</v>
      </c>
      <c r="J38" s="3">
        <f t="shared" si="3"/>
        <v>1.0000760000000162</v>
      </c>
      <c r="K38" s="3">
        <f t="shared" si="4"/>
        <v>1.6263659999999999E-14</v>
      </c>
      <c r="L38" s="3">
        <f t="shared" si="5"/>
        <v>1.000076</v>
      </c>
      <c r="M38" s="3">
        <f t="shared" si="6"/>
        <v>3.800000000808712E-5</v>
      </c>
      <c r="N38" s="3">
        <f t="shared" si="7"/>
        <v>3.8000000024350783E-5</v>
      </c>
      <c r="O38" s="3">
        <f t="shared" si="8"/>
        <v>1.0001140000000079</v>
      </c>
      <c r="P38" s="3">
        <f t="shared" si="10"/>
        <v>2.3772997564921376E-7</v>
      </c>
      <c r="Q38" s="3">
        <f t="shared" si="9"/>
        <v>-9.9999999214617219E-7</v>
      </c>
    </row>
    <row r="39" spans="2:17" x14ac:dyDescent="0.35">
      <c r="B39" s="3">
        <v>14.5</v>
      </c>
      <c r="C39" s="3">
        <v>1.0000800000000001</v>
      </c>
      <c r="D39" s="3">
        <v>2.389643E-14</v>
      </c>
      <c r="E39" s="3">
        <v>4.0009950000000001E-5</v>
      </c>
      <c r="F39" s="3">
        <v>1.0001199999999999</v>
      </c>
      <c r="G39" s="3">
        <v>4.0009950000000001E-5</v>
      </c>
      <c r="H39" s="3">
        <v>1.0001199999999999</v>
      </c>
      <c r="I39" s="3">
        <f t="shared" si="2"/>
        <v>8.0004974999936529E-5</v>
      </c>
      <c r="J39" s="3">
        <f t="shared" si="3"/>
        <v>1.0000800000000241</v>
      </c>
      <c r="K39" s="3">
        <f t="shared" si="4"/>
        <v>2.389643E-14</v>
      </c>
      <c r="L39" s="3">
        <f t="shared" si="5"/>
        <v>1.0000800000000001</v>
      </c>
      <c r="M39" s="3">
        <f t="shared" si="6"/>
        <v>4.0000000012030412E-5</v>
      </c>
      <c r="N39" s="3">
        <f t="shared" si="7"/>
        <v>4.0000000035926845E-5</v>
      </c>
      <c r="O39" s="3">
        <f t="shared" si="8"/>
        <v>1.0001200000000121</v>
      </c>
      <c r="P39" s="3">
        <f t="shared" si="10"/>
        <v>9.9499640731566291E-9</v>
      </c>
      <c r="Q39" s="3">
        <f t="shared" si="9"/>
        <v>1.2212453270876722E-14</v>
      </c>
    </row>
    <row r="40" spans="2:17" x14ac:dyDescent="0.35">
      <c r="B40" s="3">
        <v>15</v>
      </c>
      <c r="C40" s="3">
        <v>1.000084</v>
      </c>
      <c r="D40" s="3">
        <v>3.511134E-14</v>
      </c>
      <c r="E40" s="3">
        <v>4.1885560000000002E-5</v>
      </c>
      <c r="F40" s="3">
        <v>1.0001260000000001</v>
      </c>
      <c r="G40" s="3">
        <v>4.1885560000000002E-5</v>
      </c>
      <c r="H40" s="3">
        <v>1.0001260000000001</v>
      </c>
      <c r="I40" s="3">
        <f t="shared" si="2"/>
        <v>8.394278000001254E-5</v>
      </c>
      <c r="J40" s="3">
        <f t="shared" si="3"/>
        <v>1.0000840000000351</v>
      </c>
      <c r="K40" s="3">
        <f t="shared" si="4"/>
        <v>3.511134E-14</v>
      </c>
      <c r="L40" s="3">
        <f t="shared" si="5"/>
        <v>1.000084</v>
      </c>
      <c r="M40" s="3">
        <f t="shared" si="6"/>
        <v>4.2000000017528016E-5</v>
      </c>
      <c r="N40" s="3">
        <f t="shared" si="7"/>
        <v>4.2000000052639355E-5</v>
      </c>
      <c r="O40" s="3">
        <f t="shared" si="8"/>
        <v>1.0001260000000176</v>
      </c>
      <c r="P40" s="3">
        <f t="shared" si="10"/>
        <v>1.1444005263935332E-7</v>
      </c>
      <c r="Q40" s="3">
        <f t="shared" si="9"/>
        <v>1.7541523789077473E-14</v>
      </c>
    </row>
    <row r="41" spans="2:17" x14ac:dyDescent="0.35">
      <c r="B41" s="3">
        <v>15.5</v>
      </c>
      <c r="C41" s="3">
        <v>1.0000880000000001</v>
      </c>
      <c r="D41" s="3">
        <v>5.1589569999999999E-14</v>
      </c>
      <c r="E41" s="3">
        <v>4.386876E-5</v>
      </c>
      <c r="F41" s="3">
        <v>1.000132</v>
      </c>
      <c r="G41" s="3">
        <v>4.3868749999999999E-5</v>
      </c>
      <c r="H41" s="3">
        <v>1.000132</v>
      </c>
      <c r="I41" s="3">
        <f t="shared" si="2"/>
        <v>8.7934379999987655E-5</v>
      </c>
      <c r="J41" s="3">
        <f t="shared" si="3"/>
        <v>1.0000880000000516</v>
      </c>
      <c r="K41" s="3">
        <f t="shared" si="4"/>
        <v>5.1589569999999999E-14</v>
      </c>
      <c r="L41" s="3">
        <f t="shared" si="5"/>
        <v>1.0000880000000001</v>
      </c>
      <c r="M41" s="3">
        <f t="shared" si="6"/>
        <v>4.4000000025801178E-5</v>
      </c>
      <c r="N41" s="3">
        <f t="shared" si="7"/>
        <v>4.400000007739075E-5</v>
      </c>
      <c r="O41" s="3">
        <f t="shared" si="8"/>
        <v>1.000132000000026</v>
      </c>
      <c r="P41" s="3">
        <f t="shared" si="10"/>
        <v>1.3125007739075067E-7</v>
      </c>
      <c r="Q41" s="3">
        <f t="shared" si="9"/>
        <v>2.5979218776228663E-14</v>
      </c>
    </row>
    <row r="42" spans="2:17" x14ac:dyDescent="0.35">
      <c r="B42" s="3">
        <v>16</v>
      </c>
      <c r="C42" s="3">
        <v>1.000092</v>
      </c>
      <c r="D42" s="3">
        <v>7.5801270000000001E-14</v>
      </c>
      <c r="E42" s="3">
        <v>4.5964209999999997E-5</v>
      </c>
      <c r="F42" s="3">
        <v>1.000138</v>
      </c>
      <c r="G42" s="3">
        <v>4.5964200000000003E-5</v>
      </c>
      <c r="H42" s="3">
        <v>1.000138</v>
      </c>
      <c r="I42" s="3">
        <f t="shared" si="2"/>
        <v>9.1982104999943637E-5</v>
      </c>
      <c r="J42" s="3">
        <f t="shared" si="3"/>
        <v>1.0000920000000757</v>
      </c>
      <c r="K42" s="3">
        <f t="shared" si="4"/>
        <v>7.5801270000000001E-14</v>
      </c>
      <c r="L42" s="3">
        <f t="shared" si="5"/>
        <v>1.000092</v>
      </c>
      <c r="M42" s="3">
        <f t="shared" si="6"/>
        <v>4.6000000037849098E-5</v>
      </c>
      <c r="N42" s="3">
        <f t="shared" si="7"/>
        <v>4.6000000113650368E-5</v>
      </c>
      <c r="O42" s="3">
        <f t="shared" si="8"/>
        <v>1.0001380000000379</v>
      </c>
      <c r="P42" s="3">
        <f t="shared" si="10"/>
        <v>3.5800113650365055E-8</v>
      </c>
      <c r="Q42" s="3">
        <f t="shared" si="9"/>
        <v>3.7969627442180354E-14</v>
      </c>
    </row>
    <row r="43" spans="2:17" x14ac:dyDescent="0.35">
      <c r="B43" s="3">
        <v>16.5</v>
      </c>
      <c r="C43" s="3">
        <v>1.0000960000000001</v>
      </c>
      <c r="D43" s="3">
        <v>1.1137589999999999E-13</v>
      </c>
      <c r="E43" s="3">
        <v>4.8177000000000003E-5</v>
      </c>
      <c r="F43" s="3">
        <v>1.0001439999999999</v>
      </c>
      <c r="G43" s="3">
        <v>4.8176990000000002E-5</v>
      </c>
      <c r="H43" s="3">
        <v>1.0001450000000001</v>
      </c>
      <c r="I43" s="3">
        <f t="shared" si="2"/>
        <v>9.6088499999980037E-5</v>
      </c>
      <c r="J43" s="3">
        <f t="shared" si="3"/>
        <v>1.0000960000001116</v>
      </c>
      <c r="K43" s="3">
        <f t="shared" si="4"/>
        <v>1.1137589999999999E-13</v>
      </c>
      <c r="L43" s="3">
        <f t="shared" si="5"/>
        <v>1.0000960000000001</v>
      </c>
      <c r="M43" s="3">
        <f t="shared" si="6"/>
        <v>4.80000000557812E-5</v>
      </c>
      <c r="N43" s="3">
        <f t="shared" si="7"/>
        <v>4.8000000167157102E-5</v>
      </c>
      <c r="O43" s="3">
        <f t="shared" si="8"/>
        <v>1.0001440000000559</v>
      </c>
      <c r="P43" s="3">
        <f t="shared" si="10"/>
        <v>1.7698983284290083E-7</v>
      </c>
      <c r="Q43" s="3">
        <f t="shared" si="9"/>
        <v>5.595524044110789E-14</v>
      </c>
    </row>
    <row r="44" spans="2:17" x14ac:dyDescent="0.35">
      <c r="B44" s="3">
        <v>17</v>
      </c>
      <c r="C44" s="3">
        <v>1.0001009999999999</v>
      </c>
      <c r="D44" s="3">
        <v>1.6364640000000001E-13</v>
      </c>
      <c r="E44" s="3">
        <v>5.0512500000000001E-5</v>
      </c>
      <c r="F44" s="3">
        <v>1.000151</v>
      </c>
      <c r="G44" s="3">
        <v>5.0512490000000001E-5</v>
      </c>
      <c r="H44" s="3">
        <v>1.0001519999999999</v>
      </c>
      <c r="I44" s="3">
        <f t="shared" si="2"/>
        <v>1.0075625000005584E-4</v>
      </c>
      <c r="J44" s="3">
        <f t="shared" si="3"/>
        <v>1.0001010000001636</v>
      </c>
      <c r="K44" s="3">
        <f t="shared" si="4"/>
        <v>1.6364640000000001E-13</v>
      </c>
      <c r="L44" s="3">
        <f t="shared" si="5"/>
        <v>1.0001009999999999</v>
      </c>
      <c r="M44" s="3">
        <f t="shared" si="6"/>
        <v>5.0500000081776797E-5</v>
      </c>
      <c r="N44" s="3">
        <f t="shared" si="7"/>
        <v>5.0500000245423196E-5</v>
      </c>
      <c r="O44" s="3">
        <f t="shared" si="8"/>
        <v>1.0001515000000816</v>
      </c>
      <c r="P44" s="3">
        <f t="shared" si="10"/>
        <v>1.248975457680422E-8</v>
      </c>
      <c r="Q44" s="3">
        <f t="shared" si="9"/>
        <v>5.0000008156025899E-7</v>
      </c>
    </row>
    <row r="45" spans="2:17" x14ac:dyDescent="0.35">
      <c r="B45" s="3">
        <v>17.5</v>
      </c>
      <c r="C45" s="3">
        <v>1.0001059999999999</v>
      </c>
      <c r="D45" s="3">
        <v>2.4044849999999999E-13</v>
      </c>
      <c r="E45" s="3">
        <v>5.297635E-5</v>
      </c>
      <c r="F45" s="3">
        <v>1.000159</v>
      </c>
      <c r="G45" s="3">
        <v>5.2976339999999999E-5</v>
      </c>
      <c r="H45" s="3">
        <v>1.000159</v>
      </c>
      <c r="I45" s="3">
        <f t="shared" si="2"/>
        <v>1.0598817499996027E-4</v>
      </c>
      <c r="J45" s="3">
        <f t="shared" si="3"/>
        <v>1.0001060000002404</v>
      </c>
      <c r="K45" s="3">
        <f t="shared" si="4"/>
        <v>2.4044849999999999E-13</v>
      </c>
      <c r="L45" s="3">
        <f t="shared" si="5"/>
        <v>1.0001059999999999</v>
      </c>
      <c r="M45" s="3">
        <f t="shared" si="6"/>
        <v>5.3000000120206892E-5</v>
      </c>
      <c r="N45" s="3">
        <f t="shared" si="7"/>
        <v>5.3000000360655395E-5</v>
      </c>
      <c r="O45" s="3">
        <f t="shared" si="8"/>
        <v>1.0001590000001201</v>
      </c>
      <c r="P45" s="3">
        <f t="shared" si="10"/>
        <v>2.3660360655395631E-8</v>
      </c>
      <c r="Q45" s="3">
        <f t="shared" si="9"/>
        <v>1.2012613126444194E-13</v>
      </c>
    </row>
    <row r="46" spans="2:17" x14ac:dyDescent="0.35">
      <c r="B46" s="3">
        <v>18</v>
      </c>
      <c r="C46" s="3">
        <v>1.000111</v>
      </c>
      <c r="D46" s="3">
        <v>3.532956E-13</v>
      </c>
      <c r="E46" s="3">
        <v>5.5574420000000002E-5</v>
      </c>
      <c r="F46" s="3">
        <v>1.000167</v>
      </c>
      <c r="G46" s="3">
        <v>5.5574410000000002E-5</v>
      </c>
      <c r="H46" s="3">
        <v>1.000167</v>
      </c>
      <c r="I46" s="3">
        <f t="shared" si="2"/>
        <v>1.1128720999997732E-4</v>
      </c>
      <c r="J46" s="3">
        <f t="shared" si="3"/>
        <v>1.0001110000003532</v>
      </c>
      <c r="K46" s="3">
        <f t="shared" si="4"/>
        <v>3.532956E-13</v>
      </c>
      <c r="L46" s="3">
        <f t="shared" si="5"/>
        <v>1.000111</v>
      </c>
      <c r="M46" s="3">
        <f t="shared" si="6"/>
        <v>5.5500000176622599E-5</v>
      </c>
      <c r="N46" s="3">
        <f t="shared" si="7"/>
        <v>5.5500000529918198E-5</v>
      </c>
      <c r="O46" s="3">
        <f t="shared" si="8"/>
        <v>1.0001665000001765</v>
      </c>
      <c r="P46" s="3">
        <f t="shared" si="10"/>
        <v>7.4409470081803397E-8</v>
      </c>
      <c r="Q46" s="3">
        <f t="shared" si="9"/>
        <v>-4.9999982354442807E-7</v>
      </c>
    </row>
    <row r="47" spans="2:17" x14ac:dyDescent="0.35">
      <c r="B47" s="3">
        <v>18.5</v>
      </c>
      <c r="C47" s="3">
        <v>1.0001169999999999</v>
      </c>
      <c r="D47" s="3">
        <v>5.1910449999999995E-13</v>
      </c>
      <c r="E47" s="3">
        <v>5.8312810000000003E-5</v>
      </c>
      <c r="F47" s="3">
        <v>1.000175</v>
      </c>
      <c r="G47" s="3">
        <v>5.8312800000000002E-5</v>
      </c>
      <c r="H47" s="3">
        <v>1.000175</v>
      </c>
      <c r="I47" s="3">
        <f t="shared" si="2"/>
        <v>1.1665640500002628E-4</v>
      </c>
      <c r="J47" s="3">
        <f t="shared" si="3"/>
        <v>1.0001170000005191</v>
      </c>
      <c r="K47" s="3">
        <f t="shared" si="4"/>
        <v>5.1910449999999995E-13</v>
      </c>
      <c r="L47" s="3">
        <f t="shared" si="5"/>
        <v>1.0001169999999999</v>
      </c>
      <c r="M47" s="3">
        <f t="shared" si="6"/>
        <v>5.8500000259531504E-5</v>
      </c>
      <c r="N47" s="3">
        <f t="shared" si="7"/>
        <v>5.8500000778636005E-5</v>
      </c>
      <c r="O47" s="3">
        <f t="shared" si="8"/>
        <v>1.0001755000002595</v>
      </c>
      <c r="P47" s="3">
        <f t="shared" si="10"/>
        <v>1.8720077863600289E-7</v>
      </c>
      <c r="Q47" s="3">
        <f t="shared" si="9"/>
        <v>5.0000025941798754E-7</v>
      </c>
    </row>
    <row r="48" spans="2:17" x14ac:dyDescent="0.35">
      <c r="B48" s="3">
        <v>19</v>
      </c>
      <c r="C48" s="3">
        <v>1.000122</v>
      </c>
      <c r="D48" s="3">
        <v>7.6273199999999997E-13</v>
      </c>
      <c r="E48" s="3">
        <v>6.1197790000000005E-5</v>
      </c>
      <c r="F48" s="3">
        <v>1.000184</v>
      </c>
      <c r="G48" s="3">
        <v>6.1197780000000004E-5</v>
      </c>
      <c r="H48" s="3">
        <v>1.000184</v>
      </c>
      <c r="I48" s="3">
        <f t="shared" si="2"/>
        <v>1.2259889499999232E-4</v>
      </c>
      <c r="J48" s="3">
        <f t="shared" si="3"/>
        <v>1.0001220000007627</v>
      </c>
      <c r="K48" s="3">
        <f t="shared" si="4"/>
        <v>7.6273199999999997E-13</v>
      </c>
      <c r="L48" s="3">
        <f t="shared" si="5"/>
        <v>1.000122</v>
      </c>
      <c r="M48" s="3">
        <f t="shared" si="6"/>
        <v>6.1000000381339348E-5</v>
      </c>
      <c r="N48" s="3">
        <f t="shared" si="7"/>
        <v>6.1000001144071348E-5</v>
      </c>
      <c r="O48" s="3">
        <f t="shared" si="8"/>
        <v>1.0001830000003813</v>
      </c>
      <c r="P48" s="3">
        <f t="shared" si="10"/>
        <v>1.9777885592865653E-7</v>
      </c>
      <c r="Q48" s="3">
        <f t="shared" si="9"/>
        <v>-9.9999961866714671E-7</v>
      </c>
    </row>
    <row r="49" spans="2:17" x14ac:dyDescent="0.35">
      <c r="B49" s="3">
        <v>19.5</v>
      </c>
      <c r="C49" s="3">
        <v>1.0001279999999999</v>
      </c>
      <c r="D49" s="3">
        <v>1.120701E-12</v>
      </c>
      <c r="E49" s="3">
        <v>6.4235850000000003E-5</v>
      </c>
      <c r="F49" s="3">
        <v>1.0001930000000001</v>
      </c>
      <c r="G49" s="3">
        <v>6.4235840000000002E-5</v>
      </c>
      <c r="H49" s="3">
        <v>1.0001930000000001</v>
      </c>
      <c r="I49" s="3">
        <f t="shared" si="2"/>
        <v>1.2861792500007407E-4</v>
      </c>
      <c r="J49" s="3">
        <f t="shared" si="3"/>
        <v>1.0001280000011206</v>
      </c>
      <c r="K49" s="3">
        <f t="shared" si="4"/>
        <v>1.120701E-12</v>
      </c>
      <c r="L49" s="3">
        <f t="shared" si="5"/>
        <v>1.0001279999999999</v>
      </c>
      <c r="M49" s="3">
        <f t="shared" si="6"/>
        <v>6.4000000560282544E-5</v>
      </c>
      <c r="N49" s="3">
        <f t="shared" si="7"/>
        <v>6.4000001680983542E-5</v>
      </c>
      <c r="O49" s="3">
        <f t="shared" si="8"/>
        <v>1.0001920000005602</v>
      </c>
      <c r="P49" s="3">
        <f t="shared" si="10"/>
        <v>2.3583831901645967E-7</v>
      </c>
      <c r="Q49" s="3">
        <f t="shared" si="9"/>
        <v>-9.9999943992123974E-7</v>
      </c>
    </row>
    <row r="50" spans="2:17" x14ac:dyDescent="0.35">
      <c r="B50" s="3">
        <v>20</v>
      </c>
      <c r="C50" s="3">
        <v>1.000135</v>
      </c>
      <c r="D50" s="3">
        <v>1.6466759999999999E-12</v>
      </c>
      <c r="E50" s="3">
        <v>6.7433639999999994E-5</v>
      </c>
      <c r="F50" s="3">
        <v>1.000202</v>
      </c>
      <c r="G50" s="3">
        <v>6.7433620000000006E-5</v>
      </c>
      <c r="H50" s="3">
        <v>1.000202</v>
      </c>
      <c r="I50" s="3">
        <f t="shared" si="2"/>
        <v>1.3471681999999152E-4</v>
      </c>
      <c r="J50" s="3">
        <f t="shared" si="3"/>
        <v>1.0001350000016467</v>
      </c>
      <c r="K50" s="3">
        <f t="shared" si="4"/>
        <v>1.6466759999999999E-12</v>
      </c>
      <c r="L50" s="3">
        <f t="shared" si="5"/>
        <v>1.000135</v>
      </c>
      <c r="M50" s="3">
        <f t="shared" si="6"/>
        <v>6.7500000823339512E-5</v>
      </c>
      <c r="N50" s="3">
        <f t="shared" si="7"/>
        <v>6.7500002470015512E-5</v>
      </c>
      <c r="O50" s="3">
        <f t="shared" si="8"/>
        <v>1.0002025000008232</v>
      </c>
      <c r="P50" s="3">
        <f t="shared" si="10"/>
        <v>6.6382470015506688E-8</v>
      </c>
      <c r="Q50" s="3">
        <f t="shared" si="9"/>
        <v>5.0000082318923944E-7</v>
      </c>
    </row>
    <row r="51" spans="2:17" x14ac:dyDescent="0.35">
      <c r="B51" s="3">
        <v>20.5</v>
      </c>
      <c r="C51" s="3">
        <v>1.0001420000000001</v>
      </c>
      <c r="D51" s="3">
        <v>2.4195080000000001E-12</v>
      </c>
      <c r="E51" s="3">
        <v>7.0797999999999995E-5</v>
      </c>
      <c r="F51" s="3">
        <v>1.0002120000000001</v>
      </c>
      <c r="G51" s="3">
        <v>7.0797989999999995E-5</v>
      </c>
      <c r="H51" s="3">
        <v>1.0002120000000001</v>
      </c>
      <c r="I51" s="3">
        <f t="shared" si="2"/>
        <v>1.4139900000009753E-4</v>
      </c>
      <c r="J51" s="3">
        <f t="shared" si="3"/>
        <v>1.0001420000024195</v>
      </c>
      <c r="K51" s="3">
        <f t="shared" si="4"/>
        <v>2.4195080000000001E-12</v>
      </c>
      <c r="L51" s="3">
        <f t="shared" si="5"/>
        <v>1.0001420000000001</v>
      </c>
      <c r="M51" s="3">
        <f t="shared" si="6"/>
        <v>7.1000001209742258E-5</v>
      </c>
      <c r="N51" s="3">
        <f t="shared" si="7"/>
        <v>7.1000003629250252E-5</v>
      </c>
      <c r="O51" s="3">
        <f t="shared" si="8"/>
        <v>1.0002130000012097</v>
      </c>
      <c r="P51" s="3">
        <f t="shared" si="10"/>
        <v>2.0201362925025771E-7</v>
      </c>
      <c r="Q51" s="3">
        <f t="shared" si="9"/>
        <v>1.000001209616741E-6</v>
      </c>
    </row>
    <row r="52" spans="2:17" x14ac:dyDescent="0.35">
      <c r="B52" s="3">
        <v>21</v>
      </c>
      <c r="C52" s="3">
        <v>1.000149</v>
      </c>
      <c r="D52" s="3">
        <v>3.5550589999999998E-12</v>
      </c>
      <c r="E52" s="3">
        <v>7.4335959999999998E-5</v>
      </c>
      <c r="F52" s="3">
        <v>1.0002230000000001</v>
      </c>
      <c r="G52" s="3">
        <v>7.4335939999999997E-5</v>
      </c>
      <c r="H52" s="3">
        <v>1.0002230000000001</v>
      </c>
      <c r="I52" s="3">
        <f t="shared" si="2"/>
        <v>1.486679800000168E-4</v>
      </c>
      <c r="J52" s="3">
        <f t="shared" si="3"/>
        <v>1.0001490000035551</v>
      </c>
      <c r="K52" s="3">
        <f t="shared" si="4"/>
        <v>3.5550589999999998E-12</v>
      </c>
      <c r="L52" s="3">
        <f t="shared" si="5"/>
        <v>1.000149</v>
      </c>
      <c r="M52" s="3">
        <f t="shared" si="6"/>
        <v>7.4500001777555447E-5</v>
      </c>
      <c r="N52" s="3">
        <f t="shared" si="7"/>
        <v>7.4500005332614445E-5</v>
      </c>
      <c r="O52" s="3">
        <f t="shared" si="8"/>
        <v>1.0002235000017774</v>
      </c>
      <c r="P52" s="3">
        <f t="shared" si="10"/>
        <v>1.6406533261444773E-7</v>
      </c>
      <c r="Q52" s="3">
        <f t="shared" si="9"/>
        <v>5.000017773149068E-7</v>
      </c>
    </row>
    <row r="53" spans="2:17" x14ac:dyDescent="0.35">
      <c r="B53" s="3">
        <v>21.5</v>
      </c>
      <c r="C53" s="3">
        <v>1.000156</v>
      </c>
      <c r="D53" s="3">
        <v>5.2235690000000004E-12</v>
      </c>
      <c r="E53" s="3">
        <v>7.8054700000000003E-5</v>
      </c>
      <c r="F53" s="3">
        <v>1.0002340000000001</v>
      </c>
      <c r="G53" s="3">
        <v>7.8054680000000002E-5</v>
      </c>
      <c r="H53" s="3">
        <v>1.0002340000000001</v>
      </c>
      <c r="I53" s="3">
        <f t="shared" si="2"/>
        <v>1.5602735000008749E-4</v>
      </c>
      <c r="J53" s="3">
        <f t="shared" si="3"/>
        <v>1.0001560000052236</v>
      </c>
      <c r="K53" s="3">
        <f t="shared" si="4"/>
        <v>5.2235690000000004E-12</v>
      </c>
      <c r="L53" s="3">
        <f t="shared" si="5"/>
        <v>1.000156</v>
      </c>
      <c r="M53" s="3">
        <f t="shared" si="6"/>
        <v>7.8000002611822161E-5</v>
      </c>
      <c r="N53" s="3">
        <f t="shared" si="7"/>
        <v>7.8000007835391162E-5</v>
      </c>
      <c r="O53" s="3">
        <f t="shared" si="8"/>
        <v>1.000234000002612</v>
      </c>
      <c r="P53" s="3">
        <f t="shared" si="10"/>
        <v>5.4672164608840414E-8</v>
      </c>
      <c r="Q53" s="3">
        <f t="shared" si="9"/>
        <v>2.6119106877331433E-12</v>
      </c>
    </row>
    <row r="54" spans="2:17" x14ac:dyDescent="0.35">
      <c r="B54" s="3">
        <v>22</v>
      </c>
      <c r="C54" s="3">
        <v>1.0001640000000001</v>
      </c>
      <c r="D54" s="3">
        <v>7.6751809999999998E-12</v>
      </c>
      <c r="E54" s="3">
        <v>8.1961589999999997E-5</v>
      </c>
      <c r="F54" s="3">
        <v>1.000246</v>
      </c>
      <c r="G54" s="3">
        <v>8.1961569999999996E-5</v>
      </c>
      <c r="H54" s="3">
        <v>1.000246</v>
      </c>
      <c r="I54" s="3">
        <f t="shared" si="2"/>
        <v>1.6398079500001828E-4</v>
      </c>
      <c r="J54" s="3">
        <f t="shared" si="3"/>
        <v>1.0001640000076752</v>
      </c>
      <c r="K54" s="3">
        <f t="shared" si="4"/>
        <v>7.6751809999999998E-12</v>
      </c>
      <c r="L54" s="3">
        <f t="shared" si="5"/>
        <v>1.0001640000000001</v>
      </c>
      <c r="M54" s="3">
        <f t="shared" si="6"/>
        <v>8.2000003837623403E-5</v>
      </c>
      <c r="N54" s="3">
        <f t="shared" si="7"/>
        <v>8.200001151280441E-5</v>
      </c>
      <c r="O54" s="3">
        <f t="shared" si="8"/>
        <v>1.0002460000038376</v>
      </c>
      <c r="P54" s="3">
        <f t="shared" si="10"/>
        <v>3.8441512804413794E-8</v>
      </c>
      <c r="Q54" s="3">
        <f t="shared" si="9"/>
        <v>3.8375969069193161E-12</v>
      </c>
    </row>
    <row r="55" spans="2:17" x14ac:dyDescent="0.35">
      <c r="B55" s="3">
        <v>22.5</v>
      </c>
      <c r="C55" s="3">
        <v>1.0001720000000001</v>
      </c>
      <c r="D55" s="3">
        <v>1.1277439999999999E-11</v>
      </c>
      <c r="E55" s="3">
        <v>8.6064140000000004E-5</v>
      </c>
      <c r="F55" s="3">
        <v>1.0002580000000001</v>
      </c>
      <c r="G55" s="3">
        <v>8.6064120000000003E-5</v>
      </c>
      <c r="H55" s="3">
        <v>1.0002580000000001</v>
      </c>
      <c r="I55" s="3">
        <f t="shared" si="2"/>
        <v>1.7203207000004994E-4</v>
      </c>
      <c r="J55" s="3">
        <f t="shared" si="3"/>
        <v>1.0001720000112775</v>
      </c>
      <c r="K55" s="3">
        <f t="shared" si="4"/>
        <v>1.1277439999999999E-11</v>
      </c>
      <c r="L55" s="3">
        <f t="shared" si="5"/>
        <v>1.0001720000000001</v>
      </c>
      <c r="M55" s="3">
        <f t="shared" si="6"/>
        <v>8.6000005638742216E-5</v>
      </c>
      <c r="N55" s="3">
        <f t="shared" si="7"/>
        <v>8.6000016916182217E-5</v>
      </c>
      <c r="O55" s="3">
        <f t="shared" si="8"/>
        <v>1.0002580000056387</v>
      </c>
      <c r="P55" s="3">
        <f t="shared" si="10"/>
        <v>6.410308381778597E-8</v>
      </c>
      <c r="Q55" s="3">
        <f t="shared" si="9"/>
        <v>5.638600697466245E-12</v>
      </c>
    </row>
    <row r="56" spans="2:17" x14ac:dyDescent="0.35">
      <c r="B56" s="3">
        <v>23</v>
      </c>
      <c r="C56" s="3">
        <v>1.000181</v>
      </c>
      <c r="D56" s="3">
        <v>1.657043E-11</v>
      </c>
      <c r="E56" s="3">
        <v>9.0370030000000006E-5</v>
      </c>
      <c r="F56" s="3">
        <v>1.0002709999999999</v>
      </c>
      <c r="G56" s="3">
        <v>9.0370010000000005E-5</v>
      </c>
      <c r="H56" s="3">
        <v>1.0002709999999999</v>
      </c>
      <c r="I56" s="3">
        <f t="shared" si="2"/>
        <v>1.8068501499990397E-4</v>
      </c>
      <c r="J56" s="3">
        <f t="shared" si="3"/>
        <v>1.0001810000165705</v>
      </c>
      <c r="K56" s="3">
        <f t="shared" si="4"/>
        <v>1.657043E-11</v>
      </c>
      <c r="L56" s="3">
        <f t="shared" si="5"/>
        <v>1.000181</v>
      </c>
      <c r="M56" s="3">
        <f t="shared" si="6"/>
        <v>9.0500008285254729E-5</v>
      </c>
      <c r="N56" s="3">
        <f t="shared" si="7"/>
        <v>9.0500024855684735E-5</v>
      </c>
      <c r="O56" s="3">
        <f t="shared" si="8"/>
        <v>1.0002715000082851</v>
      </c>
      <c r="P56" s="3">
        <f t="shared" si="10"/>
        <v>1.3001485568473023E-7</v>
      </c>
      <c r="Q56" s="3">
        <f t="shared" si="9"/>
        <v>5.0000828522023255E-7</v>
      </c>
    </row>
    <row r="57" spans="2:17" x14ac:dyDescent="0.35">
      <c r="B57" s="3">
        <v>23.5</v>
      </c>
      <c r="C57" s="3">
        <v>1.0001899999999999</v>
      </c>
      <c r="D57" s="3">
        <v>2.434768E-11</v>
      </c>
      <c r="E57" s="3">
        <v>9.4887070000000006E-5</v>
      </c>
      <c r="F57" s="3">
        <v>1.0002850000000001</v>
      </c>
      <c r="G57" s="3">
        <v>9.4887050000000005E-5</v>
      </c>
      <c r="H57" s="3">
        <v>1.0002850000000001</v>
      </c>
      <c r="I57" s="3">
        <f t="shared" si="2"/>
        <v>1.8994353500001449E-4</v>
      </c>
      <c r="J57" s="3">
        <f t="shared" si="3"/>
        <v>1.0001900000243475</v>
      </c>
      <c r="K57" s="3">
        <f t="shared" si="4"/>
        <v>2.434768E-11</v>
      </c>
      <c r="L57" s="3">
        <f t="shared" si="5"/>
        <v>1.0001899999999999</v>
      </c>
      <c r="M57" s="3">
        <f t="shared" si="6"/>
        <v>9.500001217377374E-5</v>
      </c>
      <c r="N57" s="3">
        <f t="shared" si="7"/>
        <v>9.500003652145374E-5</v>
      </c>
      <c r="O57" s="3">
        <f t="shared" si="8"/>
        <v>1.0002850000121737</v>
      </c>
      <c r="P57" s="3">
        <f t="shared" si="10"/>
        <v>1.1298652145373537E-7</v>
      </c>
      <c r="Q57" s="3">
        <f t="shared" si="9"/>
        <v>1.2173595465014841E-11</v>
      </c>
    </row>
    <row r="58" spans="2:17" x14ac:dyDescent="0.35">
      <c r="B58" s="3">
        <v>24</v>
      </c>
      <c r="C58" s="3">
        <v>1.0001990000000001</v>
      </c>
      <c r="D58" s="3">
        <v>3.5775219999999998E-11</v>
      </c>
      <c r="E58" s="3">
        <v>9.9623170000000003E-5</v>
      </c>
      <c r="F58" s="3">
        <v>1.000299</v>
      </c>
      <c r="G58" s="3">
        <v>9.9623150000000002E-5</v>
      </c>
      <c r="H58" s="3">
        <v>1.000299</v>
      </c>
      <c r="I58" s="3">
        <f t="shared" si="2"/>
        <v>1.993115849999727E-4</v>
      </c>
      <c r="J58" s="3">
        <f t="shared" si="3"/>
        <v>1.0001990000357752</v>
      </c>
      <c r="K58" s="3">
        <f t="shared" si="4"/>
        <v>3.5775219999999998E-11</v>
      </c>
      <c r="L58" s="3">
        <f t="shared" si="5"/>
        <v>1.0001990000000001</v>
      </c>
      <c r="M58" s="3">
        <f t="shared" si="6"/>
        <v>9.9500017887610426E-5</v>
      </c>
      <c r="N58" s="3">
        <f t="shared" si="7"/>
        <v>9.9500053662830425E-5</v>
      </c>
      <c r="O58" s="3">
        <f t="shared" si="8"/>
        <v>1.0002985000178877</v>
      </c>
      <c r="P58" s="3">
        <f t="shared" si="10"/>
        <v>1.2309633716957714E-7</v>
      </c>
      <c r="Q58" s="3">
        <f t="shared" si="9"/>
        <v>-4.9998211237856083E-7</v>
      </c>
    </row>
    <row r="59" spans="2:17" x14ac:dyDescent="0.35">
      <c r="B59" s="3">
        <v>24.5</v>
      </c>
      <c r="C59" s="3">
        <v>1.0002089999999999</v>
      </c>
      <c r="D59" s="3">
        <v>5.2566379999999997E-11</v>
      </c>
      <c r="E59" s="3">
        <v>1.0458640000000001E-4</v>
      </c>
      <c r="F59" s="3">
        <v>1.0003139999999999</v>
      </c>
      <c r="G59" s="3">
        <v>1.045863E-4</v>
      </c>
      <c r="H59" s="3">
        <v>1.0003139999999999</v>
      </c>
      <c r="I59" s="3">
        <f t="shared" si="2"/>
        <v>2.0929319999996032E-4</v>
      </c>
      <c r="J59" s="3">
        <f t="shared" si="3"/>
        <v>1.0002090000525663</v>
      </c>
      <c r="K59" s="3">
        <f t="shared" si="4"/>
        <v>5.2566379999999997E-11</v>
      </c>
      <c r="L59" s="3">
        <f t="shared" si="5"/>
        <v>1.0002089999999999</v>
      </c>
      <c r="M59" s="3">
        <f t="shared" si="6"/>
        <v>1.0450002628314969E-4</v>
      </c>
      <c r="N59" s="3">
        <f t="shared" si="7"/>
        <v>1.0450007884952969E-4</v>
      </c>
      <c r="O59" s="3">
        <f t="shared" si="8"/>
        <v>1.0003135000262831</v>
      </c>
      <c r="P59" s="3">
        <f t="shared" si="10"/>
        <v>8.6221150470304009E-8</v>
      </c>
      <c r="Q59" s="3">
        <f t="shared" si="9"/>
        <v>-4.9997371687204861E-7</v>
      </c>
    </row>
    <row r="60" spans="2:17" x14ac:dyDescent="0.35">
      <c r="B60" s="3">
        <v>25</v>
      </c>
      <c r="C60" s="3">
        <v>1.0002200000000001</v>
      </c>
      <c r="D60" s="3">
        <v>7.7238699999999996E-11</v>
      </c>
      <c r="E60" s="3">
        <v>1.097847E-4</v>
      </c>
      <c r="F60" s="3">
        <v>1.000329</v>
      </c>
      <c r="G60" s="3">
        <v>1.0978460000000001E-4</v>
      </c>
      <c r="H60" s="3">
        <v>1.000329</v>
      </c>
      <c r="I60" s="3">
        <f t="shared" si="2"/>
        <v>2.1939235000001389E-4</v>
      </c>
      <c r="J60" s="3">
        <f t="shared" si="3"/>
        <v>1.0002200000772388</v>
      </c>
      <c r="K60" s="3">
        <f t="shared" si="4"/>
        <v>7.7238699999999996E-11</v>
      </c>
      <c r="L60" s="3">
        <f t="shared" si="5"/>
        <v>1.0002200000000001</v>
      </c>
      <c r="M60" s="3">
        <f t="shared" si="6"/>
        <v>1.1000003861938445E-4</v>
      </c>
      <c r="N60" s="3">
        <f t="shared" si="7"/>
        <v>1.1000011585808446E-4</v>
      </c>
      <c r="O60" s="3">
        <f t="shared" si="8"/>
        <v>1.0003300000386195</v>
      </c>
      <c r="P60" s="3">
        <f t="shared" si="10"/>
        <v>2.1551585808444963E-7</v>
      </c>
      <c r="Q60" s="3">
        <f t="shared" si="9"/>
        <v>1.0000386194697342E-6</v>
      </c>
    </row>
    <row r="61" spans="2:17" x14ac:dyDescent="0.35">
      <c r="B61" s="3">
        <v>25.5</v>
      </c>
      <c r="C61" s="3">
        <v>1.00023</v>
      </c>
      <c r="D61" s="3">
        <v>1.1349139999999999E-10</v>
      </c>
      <c r="E61" s="3">
        <v>1.152262E-4</v>
      </c>
      <c r="F61" s="3">
        <v>1.000346</v>
      </c>
      <c r="G61" s="3">
        <v>1.152262E-4</v>
      </c>
      <c r="H61" s="3">
        <v>1.000346</v>
      </c>
      <c r="I61" s="3">
        <f t="shared" si="2"/>
        <v>2.3061309999994339E-4</v>
      </c>
      <c r="J61" s="3">
        <f t="shared" si="3"/>
        <v>1.0002300001134914</v>
      </c>
      <c r="K61" s="3">
        <f t="shared" si="4"/>
        <v>1.1349139999999999E-10</v>
      </c>
      <c r="L61" s="3">
        <f t="shared" si="5"/>
        <v>1.00023</v>
      </c>
      <c r="M61" s="3">
        <f t="shared" si="6"/>
        <v>1.1500005674569547E-4</v>
      </c>
      <c r="N61" s="3">
        <f t="shared" si="7"/>
        <v>1.1500017023709546E-4</v>
      </c>
      <c r="O61" s="3">
        <f t="shared" si="8"/>
        <v>1.0003450000567455</v>
      </c>
      <c r="P61" s="3">
        <f t="shared" si="10"/>
        <v>2.2602976290453738E-7</v>
      </c>
      <c r="Q61" s="3">
        <f t="shared" si="9"/>
        <v>-9.9994325442054333E-7</v>
      </c>
    </row>
    <row r="62" spans="2:17" x14ac:dyDescent="0.35">
      <c r="B62" s="3">
        <v>26</v>
      </c>
      <c r="C62" s="3">
        <v>1.0002420000000001</v>
      </c>
      <c r="D62" s="3">
        <v>1.6676010000000001E-10</v>
      </c>
      <c r="E62" s="3">
        <v>1.20919E-4</v>
      </c>
      <c r="F62" s="3">
        <v>1.0003629999999999</v>
      </c>
      <c r="G62" s="3">
        <v>1.2091890000000001E-4</v>
      </c>
      <c r="H62" s="3">
        <v>1.0003629999999999</v>
      </c>
      <c r="I62" s="3">
        <f t="shared" si="2"/>
        <v>2.4195949999994415E-4</v>
      </c>
      <c r="J62" s="3">
        <f t="shared" si="3"/>
        <v>1.0002420001667602</v>
      </c>
      <c r="K62" s="3">
        <f t="shared" si="4"/>
        <v>1.6676010000000001E-10</v>
      </c>
      <c r="L62" s="3">
        <f t="shared" si="5"/>
        <v>1.0002420000000001</v>
      </c>
      <c r="M62" s="3">
        <f t="shared" si="6"/>
        <v>1.2100008338011836E-4</v>
      </c>
      <c r="N62" s="3">
        <f t="shared" si="7"/>
        <v>1.2100025014021837E-4</v>
      </c>
      <c r="O62" s="3">
        <f t="shared" si="8"/>
        <v>1.0003630000833801</v>
      </c>
      <c r="P62" s="3">
        <f t="shared" si="10"/>
        <v>8.1350140218361443E-8</v>
      </c>
      <c r="Q62" s="3">
        <f t="shared" si="9"/>
        <v>8.3380191640003432E-11</v>
      </c>
    </row>
    <row r="63" spans="2:17" x14ac:dyDescent="0.35">
      <c r="B63" s="3">
        <v>26.5</v>
      </c>
      <c r="C63" s="3">
        <v>1.000254</v>
      </c>
      <c r="D63" s="3">
        <v>2.4503179999999999E-10</v>
      </c>
      <c r="E63" s="3">
        <v>1.2687080000000001E-4</v>
      </c>
      <c r="F63" s="3">
        <v>1.000381</v>
      </c>
      <c r="G63" s="3">
        <v>1.2687080000000001E-4</v>
      </c>
      <c r="H63" s="3">
        <v>1.000381</v>
      </c>
      <c r="I63" s="3">
        <f t="shared" si="2"/>
        <v>2.5393539999996051E-4</v>
      </c>
      <c r="J63" s="3">
        <f t="shared" si="3"/>
        <v>1.0002540002450317</v>
      </c>
      <c r="K63" s="3">
        <f t="shared" si="4"/>
        <v>2.4503179999999999E-10</v>
      </c>
      <c r="L63" s="3">
        <f t="shared" si="5"/>
        <v>1.000254</v>
      </c>
      <c r="M63" s="3">
        <f t="shared" si="6"/>
        <v>1.2700012251587456E-4</v>
      </c>
      <c r="N63" s="3">
        <f t="shared" si="7"/>
        <v>1.2700036754767456E-4</v>
      </c>
      <c r="O63" s="3">
        <f t="shared" si="8"/>
        <v>1.0003810001225157</v>
      </c>
      <c r="P63" s="3">
        <f t="shared" si="10"/>
        <v>1.2956754767454539E-7</v>
      </c>
      <c r="Q63" s="3">
        <f t="shared" si="9"/>
        <v>1.2251577530264512E-10</v>
      </c>
    </row>
    <row r="64" spans="2:17" x14ac:dyDescent="0.35">
      <c r="B64" s="3">
        <v>27</v>
      </c>
      <c r="C64" s="3">
        <v>1.0002660000000001</v>
      </c>
      <c r="D64" s="3">
        <v>3.6004279999999999E-10</v>
      </c>
      <c r="E64" s="3">
        <v>1.330894E-4</v>
      </c>
      <c r="F64" s="3">
        <v>1.000399</v>
      </c>
      <c r="G64" s="3">
        <v>1.330894E-4</v>
      </c>
      <c r="H64" s="3">
        <v>1.000399</v>
      </c>
      <c r="I64" s="3">
        <f t="shared" si="2"/>
        <v>2.6604470000002323E-4</v>
      </c>
      <c r="J64" s="3">
        <f t="shared" si="3"/>
        <v>1.000266000360043</v>
      </c>
      <c r="K64" s="3">
        <f t="shared" si="4"/>
        <v>3.6004279999999999E-10</v>
      </c>
      <c r="L64" s="3">
        <f t="shared" si="5"/>
        <v>1.0002660000000001</v>
      </c>
      <c r="M64" s="3">
        <f t="shared" si="6"/>
        <v>1.3300018002149194E-4</v>
      </c>
      <c r="N64" s="3">
        <f t="shared" si="7"/>
        <v>1.3300054006429193E-4</v>
      </c>
      <c r="O64" s="3">
        <f t="shared" si="8"/>
        <v>1.0003990001800216</v>
      </c>
      <c r="P64" s="3">
        <f t="shared" si="10"/>
        <v>8.8859935708067179E-8</v>
      </c>
      <c r="Q64" s="3">
        <f t="shared" si="9"/>
        <v>1.8002155321994451E-10</v>
      </c>
    </row>
    <row r="65" spans="2:17" x14ac:dyDescent="0.35">
      <c r="B65" s="3">
        <v>27.5</v>
      </c>
      <c r="C65" s="3">
        <v>1.0002789999999999</v>
      </c>
      <c r="D65" s="3">
        <v>5.2903830000000004E-10</v>
      </c>
      <c r="E65" s="3">
        <v>1.3958199999999999E-4</v>
      </c>
      <c r="F65" s="3">
        <v>1.0004189999999999</v>
      </c>
      <c r="G65" s="3">
        <v>1.3958199999999999E-4</v>
      </c>
      <c r="H65" s="3">
        <v>1.0004189999999999</v>
      </c>
      <c r="I65" s="3">
        <f t="shared" si="2"/>
        <v>2.7929100000001483E-4</v>
      </c>
      <c r="J65" s="3">
        <f t="shared" si="3"/>
        <v>1.0002790005290383</v>
      </c>
      <c r="K65" s="3">
        <f t="shared" si="4"/>
        <v>5.2903830000000004E-10</v>
      </c>
      <c r="L65" s="3">
        <f t="shared" si="5"/>
        <v>1.0002789999999999</v>
      </c>
      <c r="M65" s="3">
        <f t="shared" si="6"/>
        <v>1.3950026451914344E-4</v>
      </c>
      <c r="N65" s="3">
        <f t="shared" si="7"/>
        <v>1.3950079355744345E-4</v>
      </c>
      <c r="O65" s="3">
        <f t="shared" si="8"/>
        <v>1.000418500264519</v>
      </c>
      <c r="P65" s="3">
        <f t="shared" si="10"/>
        <v>8.1206442556545997E-8</v>
      </c>
      <c r="Q65" s="3">
        <f t="shared" si="9"/>
        <v>-4.9973548099657705E-7</v>
      </c>
    </row>
    <row r="66" spans="2:17" x14ac:dyDescent="0.35">
      <c r="B66" s="3">
        <v>28</v>
      </c>
      <c r="C66" s="3">
        <v>1.0002930000000001</v>
      </c>
      <c r="D66" s="3">
        <v>7.7735910000000001E-10</v>
      </c>
      <c r="E66" s="3">
        <v>1.4635519999999999E-4</v>
      </c>
      <c r="F66" s="3">
        <v>1.0004390000000001</v>
      </c>
      <c r="G66" s="3">
        <v>1.4635519999999999E-4</v>
      </c>
      <c r="H66" s="3">
        <v>1.0004390000000001</v>
      </c>
      <c r="I66" s="3">
        <f t="shared" si="2"/>
        <v>2.9267760000006859E-4</v>
      </c>
      <c r="J66" s="3">
        <f t="shared" si="3"/>
        <v>1.0002930007773592</v>
      </c>
      <c r="K66" s="3">
        <f t="shared" si="4"/>
        <v>7.7735910000000001E-10</v>
      </c>
      <c r="L66" s="3">
        <f t="shared" si="5"/>
        <v>1.0002930000000001</v>
      </c>
      <c r="M66" s="3">
        <f t="shared" si="6"/>
        <v>1.4650038867958237E-4</v>
      </c>
      <c r="N66" s="3">
        <f t="shared" si="7"/>
        <v>1.4650116603868237E-4</v>
      </c>
      <c r="O66" s="3">
        <f t="shared" si="8"/>
        <v>1.0004395003886797</v>
      </c>
      <c r="P66" s="3">
        <f t="shared" si="10"/>
        <v>1.4596603868237716E-7</v>
      </c>
      <c r="Q66" s="3">
        <f t="shared" si="9"/>
        <v>5.0038867960289224E-7</v>
      </c>
    </row>
    <row r="67" spans="2:17" x14ac:dyDescent="0.35">
      <c r="B67" s="3">
        <v>28.5</v>
      </c>
      <c r="C67" s="3">
        <v>1.0003070000000001</v>
      </c>
      <c r="D67" s="3">
        <v>1.1422410000000001E-9</v>
      </c>
      <c r="E67" s="3">
        <v>1.5341479999999999E-4</v>
      </c>
      <c r="F67" s="3">
        <v>1.0004599999999999</v>
      </c>
      <c r="G67" s="3">
        <v>1.5341469999999999E-4</v>
      </c>
      <c r="H67" s="3">
        <v>1.0004599999999999</v>
      </c>
      <c r="I67" s="3">
        <f t="shared" si="2"/>
        <v>3.0670739999993923E-4</v>
      </c>
      <c r="J67" s="3">
        <f t="shared" si="3"/>
        <v>1.000307001142241</v>
      </c>
      <c r="K67" s="3">
        <f t="shared" si="4"/>
        <v>1.1422410000000001E-9</v>
      </c>
      <c r="L67" s="3">
        <f t="shared" si="5"/>
        <v>1.0003070000000001</v>
      </c>
      <c r="M67" s="3">
        <f t="shared" si="6"/>
        <v>1.5350057112051285E-4</v>
      </c>
      <c r="N67" s="3">
        <f t="shared" si="7"/>
        <v>1.5350171336151285E-4</v>
      </c>
      <c r="O67" s="3">
        <f t="shared" si="8"/>
        <v>1.0004605005711205</v>
      </c>
      <c r="P67" s="3">
        <f t="shared" si="10"/>
        <v>8.7013361512865584E-8</v>
      </c>
      <c r="Q67" s="3">
        <f t="shared" si="9"/>
        <v>5.0057112055412745E-7</v>
      </c>
    </row>
    <row r="68" spans="2:17" x14ac:dyDescent="0.35">
      <c r="B68" s="3">
        <v>29</v>
      </c>
      <c r="C68" s="3">
        <v>1.0003219999999999</v>
      </c>
      <c r="D68" s="3">
        <v>1.678401E-9</v>
      </c>
      <c r="E68" s="3">
        <v>1.607651E-4</v>
      </c>
      <c r="F68" s="3">
        <v>1.0004820000000001</v>
      </c>
      <c r="G68" s="3">
        <v>1.607651E-4</v>
      </c>
      <c r="H68" s="3">
        <v>1.0004820000000001</v>
      </c>
      <c r="I68" s="3">
        <f t="shared" si="2"/>
        <v>3.2138255000002669E-4</v>
      </c>
      <c r="J68" s="3">
        <f t="shared" si="3"/>
        <v>1.0003220016784009</v>
      </c>
      <c r="K68" s="3">
        <f t="shared" si="4"/>
        <v>1.678401E-9</v>
      </c>
      <c r="L68" s="3">
        <f t="shared" si="5"/>
        <v>1.0003219999999999</v>
      </c>
      <c r="M68" s="3">
        <f t="shared" si="6"/>
        <v>1.610008392004536E-4</v>
      </c>
      <c r="N68" s="3">
        <f t="shared" si="7"/>
        <v>1.610025176014536E-4</v>
      </c>
      <c r="O68" s="3">
        <f t="shared" si="8"/>
        <v>1.0004830008392003</v>
      </c>
      <c r="P68" s="3">
        <f t="shared" si="10"/>
        <v>2.3741760145359826E-7</v>
      </c>
      <c r="Q68" s="3">
        <f t="shared" si="9"/>
        <v>1.0008392001825683E-6</v>
      </c>
    </row>
    <row r="69" spans="2:17" x14ac:dyDescent="0.35">
      <c r="B69" s="3">
        <v>29.5</v>
      </c>
      <c r="C69" s="3">
        <v>1.000337</v>
      </c>
      <c r="D69" s="3">
        <v>2.4662409999999999E-9</v>
      </c>
      <c r="E69" s="3">
        <v>1.6840879999999999E-4</v>
      </c>
      <c r="F69" s="3">
        <v>1.000505</v>
      </c>
      <c r="G69" s="3">
        <v>1.6840879999999999E-4</v>
      </c>
      <c r="H69" s="3">
        <v>1.000505</v>
      </c>
      <c r="I69" s="3">
        <f t="shared" si="2"/>
        <v>3.3670439999999857E-4</v>
      </c>
      <c r="J69" s="3">
        <f t="shared" si="3"/>
        <v>1.000337002466241</v>
      </c>
      <c r="K69" s="3">
        <f t="shared" si="4"/>
        <v>2.4662409999999999E-9</v>
      </c>
      <c r="L69" s="3">
        <f t="shared" si="5"/>
        <v>1.000337</v>
      </c>
      <c r="M69" s="3">
        <f t="shared" si="6"/>
        <v>1.6850123312051046E-4</v>
      </c>
      <c r="N69" s="3">
        <f t="shared" si="7"/>
        <v>1.6850369936151046E-4</v>
      </c>
      <c r="O69" s="3">
        <f t="shared" si="8"/>
        <v>1.0005055012331205</v>
      </c>
      <c r="P69" s="3">
        <f t="shared" si="10"/>
        <v>9.4899361510465512E-8</v>
      </c>
      <c r="Q69" s="3">
        <f t="shared" si="9"/>
        <v>5.0123312056449265E-7</v>
      </c>
    </row>
    <row r="70" spans="2:17" x14ac:dyDescent="0.35">
      <c r="B70" s="3">
        <v>30</v>
      </c>
      <c r="C70" s="3">
        <v>1.000353</v>
      </c>
      <c r="D70" s="3">
        <v>3.623912E-9</v>
      </c>
      <c r="E70" s="3">
        <v>1.7634589999999999E-4</v>
      </c>
      <c r="F70" s="3">
        <v>1.000529</v>
      </c>
      <c r="G70" s="3">
        <v>1.7634589999999999E-4</v>
      </c>
      <c r="H70" s="3">
        <v>1.000529</v>
      </c>
      <c r="I70" s="3">
        <f t="shared" si="2"/>
        <v>3.526729499999659E-4</v>
      </c>
      <c r="J70" s="3">
        <f t="shared" si="3"/>
        <v>1.0003530036239121</v>
      </c>
      <c r="K70" s="3">
        <f t="shared" si="4"/>
        <v>3.623912E-9</v>
      </c>
      <c r="L70" s="3">
        <f t="shared" si="5"/>
        <v>1.000353</v>
      </c>
      <c r="M70" s="3">
        <f t="shared" si="6"/>
        <v>1.7650181195605352E-4</v>
      </c>
      <c r="N70" s="3">
        <f t="shared" si="7"/>
        <v>1.7650543586805351E-4</v>
      </c>
      <c r="O70" s="3">
        <f t="shared" si="8"/>
        <v>1.0005295018119562</v>
      </c>
      <c r="P70" s="3">
        <f t="shared" si="10"/>
        <v>1.5953586805352656E-7</v>
      </c>
      <c r="Q70" s="3">
        <f t="shared" si="9"/>
        <v>5.0181195621057384E-7</v>
      </c>
    </row>
    <row r="71" spans="2:17" x14ac:dyDescent="0.35">
      <c r="B71" s="3">
        <v>30.5</v>
      </c>
      <c r="C71" s="3">
        <v>1.0003690000000001</v>
      </c>
      <c r="D71" s="3">
        <v>5.325032E-9</v>
      </c>
      <c r="E71" s="3">
        <v>1.845726E-4</v>
      </c>
      <c r="F71" s="3">
        <v>1.0005539999999999</v>
      </c>
      <c r="G71" s="3">
        <v>1.8457249999999999E-4</v>
      </c>
      <c r="H71" s="3">
        <v>1.0005539999999999</v>
      </c>
      <c r="I71" s="3">
        <f t="shared" si="2"/>
        <v>3.6928629999999352E-4</v>
      </c>
      <c r="J71" s="3">
        <f t="shared" si="3"/>
        <v>1.000369005325032</v>
      </c>
      <c r="K71" s="3">
        <f t="shared" si="4"/>
        <v>5.325032E-9</v>
      </c>
      <c r="L71" s="3">
        <f t="shared" si="5"/>
        <v>1.0003690000000001</v>
      </c>
      <c r="M71" s="3">
        <f t="shared" si="6"/>
        <v>1.8450266251601732E-4</v>
      </c>
      <c r="N71" s="3">
        <f t="shared" si="7"/>
        <v>1.8450798754801733E-4</v>
      </c>
      <c r="O71" s="3">
        <f t="shared" si="8"/>
        <v>1.0005535026625161</v>
      </c>
      <c r="P71" s="3">
        <f t="shared" si="10"/>
        <v>6.4512451982654288E-8</v>
      </c>
      <c r="Q71" s="3">
        <f t="shared" si="9"/>
        <v>-4.9733748386238119E-7</v>
      </c>
    </row>
    <row r="72" spans="2:17" x14ac:dyDescent="0.35">
      <c r="B72" s="3">
        <v>31</v>
      </c>
      <c r="C72" s="3">
        <v>1.000386</v>
      </c>
      <c r="D72" s="3">
        <v>7.8247369999999995E-9</v>
      </c>
      <c r="E72" s="3">
        <v>1.9307950000000001E-4</v>
      </c>
      <c r="F72" s="3">
        <v>1.0005790000000001</v>
      </c>
      <c r="G72" s="3">
        <v>1.930794E-4</v>
      </c>
      <c r="H72" s="3">
        <v>1.0005790000000001</v>
      </c>
      <c r="I72" s="3">
        <f t="shared" si="2"/>
        <v>3.8603975000006674E-4</v>
      </c>
      <c r="J72" s="3">
        <f t="shared" si="3"/>
        <v>1.0003860078247371</v>
      </c>
      <c r="K72" s="3">
        <f t="shared" si="4"/>
        <v>7.8247369999999995E-9</v>
      </c>
      <c r="L72" s="3">
        <f t="shared" si="5"/>
        <v>1.000386</v>
      </c>
      <c r="M72" s="3">
        <f t="shared" si="6"/>
        <v>1.9300391236853898E-4</v>
      </c>
      <c r="N72" s="3">
        <f t="shared" si="7"/>
        <v>1.9301173710553897E-4</v>
      </c>
      <c r="O72" s="3">
        <f t="shared" si="8"/>
        <v>1.0005790039123685</v>
      </c>
      <c r="P72" s="3">
        <f t="shared" si="10"/>
        <v>6.7662894461027832E-8</v>
      </c>
      <c r="Q72" s="3">
        <f t="shared" si="9"/>
        <v>3.9123684292263761E-9</v>
      </c>
    </row>
    <row r="73" spans="2:17" x14ac:dyDescent="0.35">
      <c r="B73" s="3">
        <v>31.5</v>
      </c>
      <c r="C73" s="3">
        <v>1.0004040000000001</v>
      </c>
      <c r="D73" s="3">
        <v>1.149796E-8</v>
      </c>
      <c r="E73" s="3">
        <v>2.0184949999999999E-4</v>
      </c>
      <c r="F73" s="3">
        <v>1.000605</v>
      </c>
      <c r="G73" s="3">
        <v>2.0184949999999999E-4</v>
      </c>
      <c r="H73" s="3">
        <v>1.0006060000000001</v>
      </c>
      <c r="I73" s="3">
        <f t="shared" si="2"/>
        <v>4.0342474999999212E-4</v>
      </c>
      <c r="J73" s="3">
        <f t="shared" si="3"/>
        <v>1.00040401149796</v>
      </c>
      <c r="K73" s="3">
        <f t="shared" si="4"/>
        <v>1.149796E-8</v>
      </c>
      <c r="L73" s="3">
        <f t="shared" si="5"/>
        <v>1.0004040000000001</v>
      </c>
      <c r="M73" s="3">
        <f t="shared" si="6"/>
        <v>2.0200574897999424E-4</v>
      </c>
      <c r="N73" s="3">
        <f t="shared" si="7"/>
        <v>2.0201724693999422E-4</v>
      </c>
      <c r="O73" s="3">
        <f t="shared" si="8"/>
        <v>1.0006060057489801</v>
      </c>
      <c r="P73" s="3">
        <f t="shared" si="10"/>
        <v>1.6774693999423141E-7</v>
      </c>
      <c r="Q73" s="3">
        <f t="shared" si="9"/>
        <v>1.0057489800985309E-6</v>
      </c>
    </row>
    <row r="74" spans="2:17" x14ac:dyDescent="0.35">
      <c r="B74" s="3">
        <v>32</v>
      </c>
      <c r="C74" s="3">
        <v>1.0004219999999999</v>
      </c>
      <c r="D74" s="3">
        <v>1.6895710000000001E-8</v>
      </c>
      <c r="E74" s="3">
        <v>2.1085449999999999E-4</v>
      </c>
      <c r="F74" s="3">
        <v>1.000632</v>
      </c>
      <c r="G74" s="3">
        <v>2.1085449999999999E-4</v>
      </c>
      <c r="H74" s="3">
        <v>1.000632</v>
      </c>
      <c r="I74" s="3">
        <f t="shared" si="2"/>
        <v>4.2142724999993941E-4</v>
      </c>
      <c r="J74" s="3">
        <f t="shared" si="3"/>
        <v>1.0004220168957099</v>
      </c>
      <c r="K74" s="3">
        <f t="shared" si="4"/>
        <v>1.6895710000000001E-8</v>
      </c>
      <c r="L74" s="3">
        <f t="shared" si="5"/>
        <v>1.0004219999999999</v>
      </c>
      <c r="M74" s="3">
        <f t="shared" si="6"/>
        <v>2.1100844785493234E-4</v>
      </c>
      <c r="N74" s="3">
        <f t="shared" si="7"/>
        <v>2.1102534356493233E-4</v>
      </c>
      <c r="O74" s="3">
        <f t="shared" si="8"/>
        <v>1.000633008447855</v>
      </c>
      <c r="P74" s="3">
        <f t="shared" si="10"/>
        <v>1.7084356493233697E-7</v>
      </c>
      <c r="Q74" s="3">
        <f t="shared" si="9"/>
        <v>1.0084478549998721E-6</v>
      </c>
    </row>
    <row r="75" spans="2:17" x14ac:dyDescent="0.35">
      <c r="B75" s="3">
        <v>32.5</v>
      </c>
      <c r="C75" s="3">
        <v>1.00044</v>
      </c>
      <c r="D75" s="3">
        <v>2.4827779999999998E-8</v>
      </c>
      <c r="E75" s="3">
        <v>2.200499E-4</v>
      </c>
      <c r="F75" s="3">
        <v>1.0006600000000001</v>
      </c>
      <c r="G75" s="3">
        <v>2.200499E-4</v>
      </c>
      <c r="H75" s="3">
        <v>1.0006600000000001</v>
      </c>
      <c r="I75" s="3">
        <f t="shared" ref="I75:I138" si="11">0.5*(E75+F75-$C$6)</f>
        <v>4.4002495000006192E-4</v>
      </c>
      <c r="J75" s="3">
        <f t="shared" ref="J75:J138" si="12">SUM(C75:D75)</f>
        <v>1.0004400248277801</v>
      </c>
      <c r="K75" s="3">
        <f t="shared" ref="K75:K138" si="13">$C$6*D75</f>
        <v>2.4827779999999998E-8</v>
      </c>
      <c r="L75" s="3">
        <f t="shared" ref="L75:L138" si="14">$C$6*C75</f>
        <v>1.00044</v>
      </c>
      <c r="M75" s="3">
        <f t="shared" ref="M75:M138" si="15">0.5*(K75+L75-$C$6)</f>
        <v>2.2001241389002502E-4</v>
      </c>
      <c r="N75" s="3">
        <f t="shared" ref="N75:N138" si="16">K75+M75</f>
        <v>2.2003724167002502E-4</v>
      </c>
      <c r="O75" s="3">
        <f t="shared" ref="O75:O138" si="17">L75+M75</f>
        <v>1.00066001241389</v>
      </c>
      <c r="P75" s="3">
        <f t="shared" si="10"/>
        <v>1.2658329974978792E-8</v>
      </c>
      <c r="Q75" s="3">
        <f t="shared" ref="Q75:Q138" si="18">O75-F75</f>
        <v>1.2413889916018661E-8</v>
      </c>
    </row>
    <row r="76" spans="2:17" x14ac:dyDescent="0.35">
      <c r="B76" s="3">
        <v>33</v>
      </c>
      <c r="C76" s="3">
        <v>1.000459</v>
      </c>
      <c r="D76" s="3">
        <v>3.648438E-8</v>
      </c>
      <c r="E76" s="3">
        <v>2.2936779999999999E-4</v>
      </c>
      <c r="F76" s="3">
        <v>1.000688</v>
      </c>
      <c r="G76" s="3">
        <v>2.2936770000000001E-4</v>
      </c>
      <c r="H76" s="3">
        <v>1.000688</v>
      </c>
      <c r="I76" s="3">
        <f t="shared" si="11"/>
        <v>4.5868390000003423E-4</v>
      </c>
      <c r="J76" s="3">
        <f t="shared" si="12"/>
        <v>1.0004590364843799</v>
      </c>
      <c r="K76" s="3">
        <f t="shared" si="13"/>
        <v>3.648438E-8</v>
      </c>
      <c r="L76" s="3">
        <f t="shared" si="14"/>
        <v>1.000459</v>
      </c>
      <c r="M76" s="3">
        <f t="shared" si="15"/>
        <v>2.2951824218997441E-4</v>
      </c>
      <c r="N76" s="3">
        <f t="shared" si="16"/>
        <v>2.2955472656997441E-4</v>
      </c>
      <c r="O76" s="3">
        <f t="shared" si="17"/>
        <v>1.0006885182421899</v>
      </c>
      <c r="P76" s="3">
        <f t="shared" si="10"/>
        <v>1.8702656997440065E-7</v>
      </c>
      <c r="Q76" s="3">
        <f t="shared" si="18"/>
        <v>5.1824218982865489E-7</v>
      </c>
    </row>
    <row r="77" spans="2:17" x14ac:dyDescent="0.35">
      <c r="B77" s="3">
        <v>33.5</v>
      </c>
      <c r="C77" s="3">
        <v>1.0004770000000001</v>
      </c>
      <c r="D77" s="3">
        <v>5.3614969999999998E-8</v>
      </c>
      <c r="E77" s="3">
        <v>2.3870599999999999E-4</v>
      </c>
      <c r="F77" s="3">
        <v>1.0007159999999999</v>
      </c>
      <c r="G77" s="3">
        <v>2.3870590000000001E-4</v>
      </c>
      <c r="H77" s="3">
        <v>1.0007159999999999</v>
      </c>
      <c r="I77" s="3">
        <f t="shared" si="11"/>
        <v>4.7735299999995817E-4</v>
      </c>
      <c r="J77" s="3">
        <f t="shared" si="12"/>
        <v>1.0004770536149701</v>
      </c>
      <c r="K77" s="3">
        <f t="shared" si="13"/>
        <v>5.3614969999999998E-8</v>
      </c>
      <c r="L77" s="3">
        <f t="shared" si="14"/>
        <v>1.0004770000000001</v>
      </c>
      <c r="M77" s="3">
        <f t="shared" si="15"/>
        <v>2.3852680748503996E-4</v>
      </c>
      <c r="N77" s="3">
        <f t="shared" si="16"/>
        <v>2.3858042245503995E-4</v>
      </c>
      <c r="O77" s="3">
        <f t="shared" si="17"/>
        <v>1.0007155268074852</v>
      </c>
      <c r="P77" s="3">
        <f t="shared" si="10"/>
        <v>1.25477544960054E-7</v>
      </c>
      <c r="Q77" s="3">
        <f t="shared" si="18"/>
        <v>-4.7319251472721646E-7</v>
      </c>
    </row>
    <row r="78" spans="2:17" x14ac:dyDescent="0.35">
      <c r="B78" s="3">
        <v>34</v>
      </c>
      <c r="C78" s="3">
        <v>1.0004960000000001</v>
      </c>
      <c r="D78" s="3">
        <v>7.8791489999999998E-8</v>
      </c>
      <c r="E78" s="3">
        <v>2.4791320000000001E-4</v>
      </c>
      <c r="F78" s="3">
        <v>1.0007429999999999</v>
      </c>
      <c r="G78" s="3">
        <v>2.4791309999999998E-4</v>
      </c>
      <c r="H78" s="3">
        <v>1.0007429999999999</v>
      </c>
      <c r="I78" s="3">
        <f t="shared" si="11"/>
        <v>4.9545659999994385E-4</v>
      </c>
      <c r="J78" s="3">
        <f t="shared" si="12"/>
        <v>1.0004960787914901</v>
      </c>
      <c r="K78" s="3">
        <f t="shared" si="13"/>
        <v>7.8791489999999998E-8</v>
      </c>
      <c r="L78" s="3">
        <f t="shared" si="14"/>
        <v>1.0004960000000001</v>
      </c>
      <c r="M78" s="3">
        <f t="shared" si="15"/>
        <v>2.4803939574502554E-4</v>
      </c>
      <c r="N78" s="3">
        <f t="shared" si="16"/>
        <v>2.4811818723502552E-4</v>
      </c>
      <c r="O78" s="3">
        <f t="shared" si="17"/>
        <v>1.000744039395745</v>
      </c>
      <c r="P78" s="3">
        <f t="shared" ref="P78:P141" si="19">ABS(N78-G78)</f>
        <v>2.050872350255477E-7</v>
      </c>
      <c r="Q78" s="3">
        <f t="shared" si="18"/>
        <v>1.0393957450283153E-6</v>
      </c>
    </row>
    <row r="79" spans="2:17" x14ac:dyDescent="0.35">
      <c r="B79" s="3">
        <v>34.5</v>
      </c>
      <c r="C79" s="3">
        <v>1.000513</v>
      </c>
      <c r="D79" s="3">
        <v>1.157956E-7</v>
      </c>
      <c r="E79" s="3">
        <v>2.567658E-4</v>
      </c>
      <c r="F79" s="3">
        <v>1.0007699999999999</v>
      </c>
      <c r="G79" s="3">
        <v>2.5676570000000002E-4</v>
      </c>
      <c r="H79" s="3">
        <v>1.0007699999999999</v>
      </c>
      <c r="I79" s="3">
        <f t="shared" si="11"/>
        <v>5.133828999999146E-4</v>
      </c>
      <c r="J79" s="3">
        <f t="shared" si="12"/>
        <v>1.0005131157956</v>
      </c>
      <c r="K79" s="3">
        <f t="shared" si="13"/>
        <v>1.157956E-7</v>
      </c>
      <c r="L79" s="3">
        <f t="shared" si="14"/>
        <v>1.000513</v>
      </c>
      <c r="M79" s="3">
        <f t="shared" si="15"/>
        <v>2.5655789779999161E-4</v>
      </c>
      <c r="N79" s="3">
        <f t="shared" si="16"/>
        <v>2.5667369339999163E-4</v>
      </c>
      <c r="O79" s="3">
        <f t="shared" si="17"/>
        <v>1.0007695578978</v>
      </c>
      <c r="P79" s="3">
        <f t="shared" si="19"/>
        <v>9.200660000839361E-8</v>
      </c>
      <c r="Q79" s="3">
        <f t="shared" si="18"/>
        <v>-4.421021999601038E-7</v>
      </c>
    </row>
    <row r="80" spans="2:17" x14ac:dyDescent="0.35">
      <c r="B80" s="3">
        <v>35</v>
      </c>
      <c r="C80" s="3">
        <v>1.000529</v>
      </c>
      <c r="D80" s="3">
        <v>1.7018929999999999E-7</v>
      </c>
      <c r="E80" s="3">
        <v>2.6493529999999999E-4</v>
      </c>
      <c r="F80" s="3">
        <v>1.000794</v>
      </c>
      <c r="G80" s="3">
        <v>2.6493520000000001E-4</v>
      </c>
      <c r="H80" s="3">
        <v>1.000794</v>
      </c>
      <c r="I80" s="3">
        <f t="shared" si="11"/>
        <v>5.2946764999994844E-4</v>
      </c>
      <c r="J80" s="3">
        <f t="shared" si="12"/>
        <v>1.0005291701893</v>
      </c>
      <c r="K80" s="3">
        <f t="shared" si="13"/>
        <v>1.7018929999999999E-7</v>
      </c>
      <c r="L80" s="3">
        <f t="shared" si="14"/>
        <v>1.000529</v>
      </c>
      <c r="M80" s="3">
        <f t="shared" si="15"/>
        <v>2.6458509464999391E-4</v>
      </c>
      <c r="N80" s="3">
        <f t="shared" si="16"/>
        <v>2.6475528394999392E-4</v>
      </c>
      <c r="O80" s="3">
        <f t="shared" si="17"/>
        <v>1.0007935850946499</v>
      </c>
      <c r="P80" s="3">
        <f t="shared" si="19"/>
        <v>1.7991605000608609E-7</v>
      </c>
      <c r="Q80" s="3">
        <f t="shared" si="18"/>
        <v>-4.1490535007682183E-7</v>
      </c>
    </row>
    <row r="81" spans="2:17" x14ac:dyDescent="0.35">
      <c r="B81" s="3">
        <v>35.5</v>
      </c>
      <c r="C81" s="3">
        <v>1.000543</v>
      </c>
      <c r="D81" s="3">
        <v>2.5015650000000002E-7</v>
      </c>
      <c r="E81" s="3">
        <v>2.7194030000000002E-4</v>
      </c>
      <c r="F81" s="3">
        <v>1.000815</v>
      </c>
      <c r="G81" s="3">
        <v>2.7194019999999999E-4</v>
      </c>
      <c r="H81" s="3">
        <v>1.000815</v>
      </c>
      <c r="I81" s="3">
        <f t="shared" si="11"/>
        <v>5.4347015000000276E-4</v>
      </c>
      <c r="J81" s="3">
        <f t="shared" si="12"/>
        <v>1.0005432501564999</v>
      </c>
      <c r="K81" s="3">
        <f t="shared" si="13"/>
        <v>2.5015650000000002E-7</v>
      </c>
      <c r="L81" s="3">
        <f t="shared" si="14"/>
        <v>1.000543</v>
      </c>
      <c r="M81" s="3">
        <f t="shared" si="15"/>
        <v>2.7162507824995963E-4</v>
      </c>
      <c r="N81" s="3">
        <f t="shared" si="16"/>
        <v>2.7187523474995963E-4</v>
      </c>
      <c r="O81" s="3">
        <f t="shared" si="17"/>
        <v>1.0008146250782499</v>
      </c>
      <c r="P81" s="3">
        <f t="shared" si="19"/>
        <v>6.4965250040356203E-8</v>
      </c>
      <c r="Q81" s="3">
        <f t="shared" si="18"/>
        <v>-3.7492175009035122E-7</v>
      </c>
    </row>
    <row r="82" spans="2:17" x14ac:dyDescent="0.35">
      <c r="B82" s="3">
        <v>36</v>
      </c>
      <c r="C82" s="3">
        <v>1.000553</v>
      </c>
      <c r="D82" s="3">
        <v>3.6774570000000001E-7</v>
      </c>
      <c r="E82" s="3">
        <v>2.7707570000000002E-4</v>
      </c>
      <c r="F82" s="3">
        <v>1.0008300000000001</v>
      </c>
      <c r="G82" s="3">
        <v>2.7707559999999999E-4</v>
      </c>
      <c r="H82" s="3">
        <v>1.0008300000000001</v>
      </c>
      <c r="I82" s="3">
        <f t="shared" si="11"/>
        <v>5.5353785000000766E-4</v>
      </c>
      <c r="J82" s="3">
        <f t="shared" si="12"/>
        <v>1.0005533677456999</v>
      </c>
      <c r="K82" s="3">
        <f t="shared" si="13"/>
        <v>3.6774570000000001E-7</v>
      </c>
      <c r="L82" s="3">
        <f t="shared" si="14"/>
        <v>1.000553</v>
      </c>
      <c r="M82" s="3">
        <f t="shared" si="15"/>
        <v>2.7668387284995877E-4</v>
      </c>
      <c r="N82" s="3">
        <f t="shared" si="16"/>
        <v>2.7705161854995876E-4</v>
      </c>
      <c r="O82" s="3">
        <f t="shared" si="17"/>
        <v>1.0008296838728499</v>
      </c>
      <c r="P82" s="3">
        <f t="shared" si="19"/>
        <v>2.3981450041228852E-8</v>
      </c>
      <c r="Q82" s="3">
        <f t="shared" si="18"/>
        <v>-3.1612715023499049E-7</v>
      </c>
    </row>
    <row r="83" spans="2:17" x14ac:dyDescent="0.35">
      <c r="B83" s="3">
        <v>36.5</v>
      </c>
      <c r="C83" s="3">
        <v>1.0005569999999999</v>
      </c>
      <c r="D83" s="3">
        <v>5.4071020000000001E-7</v>
      </c>
      <c r="E83" s="3">
        <v>2.7931000000000001E-4</v>
      </c>
      <c r="F83" s="3">
        <v>1.0008360000000001</v>
      </c>
      <c r="G83" s="3">
        <v>2.7930989999999997E-4</v>
      </c>
      <c r="H83" s="3">
        <v>1.0008360000000001</v>
      </c>
      <c r="I83" s="3">
        <f t="shared" si="11"/>
        <v>5.5765500000004575E-4</v>
      </c>
      <c r="J83" s="3">
        <f t="shared" si="12"/>
        <v>1.0005575407101999</v>
      </c>
      <c r="K83" s="3">
        <f t="shared" si="13"/>
        <v>5.4071020000000001E-7</v>
      </c>
      <c r="L83" s="3">
        <f t="shared" si="14"/>
        <v>1.0005569999999999</v>
      </c>
      <c r="M83" s="3">
        <f t="shared" si="15"/>
        <v>2.787703550999332E-4</v>
      </c>
      <c r="N83" s="3">
        <f t="shared" si="16"/>
        <v>2.7931106529993318E-4</v>
      </c>
      <c r="O83" s="3">
        <f t="shared" si="17"/>
        <v>1.0008357703550999</v>
      </c>
      <c r="P83" s="3">
        <f t="shared" si="19"/>
        <v>1.1652999332080645E-9</v>
      </c>
      <c r="Q83" s="3">
        <f t="shared" si="18"/>
        <v>-2.2964490020704886E-7</v>
      </c>
    </row>
    <row r="84" spans="2:17" x14ac:dyDescent="0.35">
      <c r="B84" s="3">
        <v>37</v>
      </c>
      <c r="C84" s="3">
        <v>1.0005520000000001</v>
      </c>
      <c r="D84" s="3">
        <v>7.9524119999999998E-7</v>
      </c>
      <c r="E84" s="3">
        <v>2.7713489999999999E-4</v>
      </c>
      <c r="F84" s="3">
        <v>1.0008280000000001</v>
      </c>
      <c r="G84" s="3">
        <v>2.7713480000000001E-4</v>
      </c>
      <c r="H84" s="3">
        <v>1.0008280000000001</v>
      </c>
      <c r="I84" s="3">
        <f t="shared" si="11"/>
        <v>5.5256744999998553E-4</v>
      </c>
      <c r="J84" s="3">
        <f t="shared" si="12"/>
        <v>1.0005527952412001</v>
      </c>
      <c r="K84" s="3">
        <f t="shared" si="13"/>
        <v>7.9524119999999998E-7</v>
      </c>
      <c r="L84" s="3">
        <f t="shared" si="14"/>
        <v>1.0005520000000001</v>
      </c>
      <c r="M84" s="3">
        <f t="shared" si="15"/>
        <v>2.7639762060005513E-4</v>
      </c>
      <c r="N84" s="3">
        <f t="shared" si="16"/>
        <v>2.7719286180005514E-4</v>
      </c>
      <c r="O84" s="3">
        <f t="shared" si="17"/>
        <v>1.0008283976206003</v>
      </c>
      <c r="P84" s="3">
        <f t="shared" si="19"/>
        <v>5.80618000551366E-8</v>
      </c>
      <c r="Q84" s="3">
        <f t="shared" si="18"/>
        <v>3.976206002231919E-7</v>
      </c>
    </row>
    <row r="85" spans="2:17" x14ac:dyDescent="0.35">
      <c r="B85" s="3">
        <v>37.5</v>
      </c>
      <c r="C85" s="3">
        <v>1.0005329999999999</v>
      </c>
      <c r="D85" s="3">
        <v>1.170047E-6</v>
      </c>
      <c r="E85" s="3">
        <v>2.6834530000000001E-4</v>
      </c>
      <c r="F85" s="3">
        <v>1.0007999999999999</v>
      </c>
      <c r="G85" s="3">
        <v>2.6834519999999998E-4</v>
      </c>
      <c r="H85" s="3">
        <v>1.0007999999999999</v>
      </c>
      <c r="I85" s="3">
        <f t="shared" si="11"/>
        <v>5.341726499999977E-4</v>
      </c>
      <c r="J85" s="3">
        <f t="shared" si="12"/>
        <v>1.0005341700469998</v>
      </c>
      <c r="K85" s="3">
        <f t="shared" si="13"/>
        <v>1.170047E-6</v>
      </c>
      <c r="L85" s="3">
        <f t="shared" si="14"/>
        <v>1.0005329999999999</v>
      </c>
      <c r="M85" s="3">
        <f t="shared" si="15"/>
        <v>2.6708502349992447E-4</v>
      </c>
      <c r="N85" s="3">
        <f t="shared" si="16"/>
        <v>2.6825507049992449E-4</v>
      </c>
      <c r="O85" s="3">
        <f t="shared" si="17"/>
        <v>1.0008000850234997</v>
      </c>
      <c r="P85" s="3">
        <f t="shared" si="19"/>
        <v>9.0129500075492724E-8</v>
      </c>
      <c r="Q85" s="3">
        <f t="shared" si="18"/>
        <v>8.5023499796221813E-8</v>
      </c>
    </row>
    <row r="86" spans="2:17" x14ac:dyDescent="0.35">
      <c r="B86" s="3">
        <v>38</v>
      </c>
      <c r="C86" s="3">
        <v>1.000494</v>
      </c>
      <c r="D86" s="3">
        <v>1.722483E-6</v>
      </c>
      <c r="E86" s="3">
        <v>2.4971759999999998E-4</v>
      </c>
      <c r="F86" s="3">
        <v>1.000742</v>
      </c>
      <c r="G86" s="3">
        <v>2.497175E-4</v>
      </c>
      <c r="H86" s="3">
        <v>1.000742</v>
      </c>
      <c r="I86" s="3">
        <f t="shared" si="11"/>
        <v>4.9585880000002636E-4</v>
      </c>
      <c r="J86" s="3">
        <f t="shared" si="12"/>
        <v>1.000495722483</v>
      </c>
      <c r="K86" s="3">
        <f t="shared" si="13"/>
        <v>1.722483E-6</v>
      </c>
      <c r="L86" s="3">
        <f t="shared" si="14"/>
        <v>1.000494</v>
      </c>
      <c r="M86" s="3">
        <f t="shared" si="15"/>
        <v>2.4786124150000255E-4</v>
      </c>
      <c r="N86" s="3">
        <f t="shared" si="16"/>
        <v>2.4958372450000252E-4</v>
      </c>
      <c r="O86" s="3">
        <f t="shared" si="17"/>
        <v>1.0007418612415</v>
      </c>
      <c r="P86" s="3">
        <f t="shared" si="19"/>
        <v>1.3377549999747749E-7</v>
      </c>
      <c r="Q86" s="3">
        <f t="shared" si="18"/>
        <v>-1.3875850002342816E-7</v>
      </c>
    </row>
    <row r="87" spans="2:17" x14ac:dyDescent="0.35">
      <c r="B87" s="3">
        <v>38.5</v>
      </c>
      <c r="C87" s="3">
        <v>1.0004249999999999</v>
      </c>
      <c r="D87" s="3">
        <v>2.537844E-6</v>
      </c>
      <c r="E87" s="3">
        <v>2.1654049999999999E-4</v>
      </c>
      <c r="F87" s="3">
        <v>1.0006390000000001</v>
      </c>
      <c r="G87" s="3">
        <v>2.1654040000000001E-4</v>
      </c>
      <c r="H87" s="3">
        <v>1.0006390000000001</v>
      </c>
      <c r="I87" s="3">
        <f t="shared" si="11"/>
        <v>4.2777025000007018E-4</v>
      </c>
      <c r="J87" s="3">
        <f t="shared" si="12"/>
        <v>1.000427537844</v>
      </c>
      <c r="K87" s="3">
        <f t="shared" si="13"/>
        <v>2.537844E-6</v>
      </c>
      <c r="L87" s="3">
        <f t="shared" si="14"/>
        <v>1.0004249999999999</v>
      </c>
      <c r="M87" s="3">
        <f t="shared" si="15"/>
        <v>2.1376892199997943E-4</v>
      </c>
      <c r="N87" s="3">
        <f t="shared" si="16"/>
        <v>2.1630676599997944E-4</v>
      </c>
      <c r="O87" s="3">
        <f t="shared" si="17"/>
        <v>1.0006387689219998</v>
      </c>
      <c r="P87" s="3">
        <f t="shared" si="19"/>
        <v>2.3363400002056963E-7</v>
      </c>
      <c r="Q87" s="3">
        <f t="shared" si="18"/>
        <v>-2.3107800029009695E-7</v>
      </c>
    </row>
    <row r="88" spans="2:17" x14ac:dyDescent="0.35">
      <c r="B88" s="3">
        <v>39</v>
      </c>
      <c r="C88" s="3">
        <v>1.000313</v>
      </c>
      <c r="D88" s="3">
        <v>3.7436500000000001E-6</v>
      </c>
      <c r="E88" s="3">
        <v>1.619298E-4</v>
      </c>
      <c r="F88" s="3">
        <v>1.0004710000000001</v>
      </c>
      <c r="G88" s="3">
        <v>1.619297E-4</v>
      </c>
      <c r="H88" s="3">
        <v>1.0004710000000001</v>
      </c>
      <c r="I88" s="3">
        <f t="shared" si="11"/>
        <v>3.1646490000003524E-4</v>
      </c>
      <c r="J88" s="3">
        <f t="shared" si="12"/>
        <v>1.00031674365</v>
      </c>
      <c r="K88" s="3">
        <f t="shared" si="13"/>
        <v>3.7436500000000001E-6</v>
      </c>
      <c r="L88" s="3">
        <f t="shared" si="14"/>
        <v>1.000313</v>
      </c>
      <c r="M88" s="3">
        <f t="shared" si="15"/>
        <v>1.5837182500000324E-4</v>
      </c>
      <c r="N88" s="3">
        <f t="shared" si="16"/>
        <v>1.6211547500000325E-4</v>
      </c>
      <c r="O88" s="3">
        <f t="shared" si="17"/>
        <v>1.000471371825</v>
      </c>
      <c r="P88" s="3">
        <f t="shared" si="19"/>
        <v>1.8577500000325846E-7</v>
      </c>
      <c r="Q88" s="3">
        <f t="shared" si="18"/>
        <v>3.7182499990073836E-7</v>
      </c>
    </row>
    <row r="89" spans="2:17" x14ac:dyDescent="0.35">
      <c r="B89" s="3">
        <v>39.5</v>
      </c>
      <c r="C89" s="3">
        <v>1.000135</v>
      </c>
      <c r="D89" s="3">
        <v>5.5319560000000002E-6</v>
      </c>
      <c r="E89" s="3">
        <v>7.5830280000000003E-5</v>
      </c>
      <c r="F89" s="3">
        <v>1.000205</v>
      </c>
      <c r="G89" s="3">
        <v>7.5830169999999996E-5</v>
      </c>
      <c r="H89" s="3">
        <v>1.000205</v>
      </c>
      <c r="I89" s="3">
        <f t="shared" si="11"/>
        <v>1.4041513999996091E-4</v>
      </c>
      <c r="J89" s="3">
        <f t="shared" si="12"/>
        <v>1.0001405319559999</v>
      </c>
      <c r="K89" s="3">
        <f t="shared" si="13"/>
        <v>5.5319560000000002E-6</v>
      </c>
      <c r="L89" s="3">
        <f t="shared" si="14"/>
        <v>1.000135</v>
      </c>
      <c r="M89" s="3">
        <f t="shared" si="15"/>
        <v>7.0265977999972584E-5</v>
      </c>
      <c r="N89" s="3">
        <f t="shared" si="16"/>
        <v>7.5797933999972584E-5</v>
      </c>
      <c r="O89" s="3">
        <f t="shared" si="17"/>
        <v>1.0002052659779999</v>
      </c>
      <c r="P89" s="3">
        <f t="shared" si="19"/>
        <v>3.2236000027411281E-8</v>
      </c>
      <c r="Q89" s="3">
        <f t="shared" si="18"/>
        <v>2.6597799984706683E-7</v>
      </c>
    </row>
    <row r="90" spans="2:17" x14ac:dyDescent="0.35">
      <c r="B90" s="3">
        <v>40</v>
      </c>
      <c r="C90" s="3">
        <v>0.99986249999999999</v>
      </c>
      <c r="D90" s="3">
        <v>8.1950030000000002E-6</v>
      </c>
      <c r="E90" s="3">
        <v>-5.6436710000000002E-5</v>
      </c>
      <c r="F90" s="3">
        <v>0.99979779999999996</v>
      </c>
      <c r="G90" s="3">
        <v>-5.6436820000000003E-5</v>
      </c>
      <c r="H90" s="3">
        <v>0.99979790000000002</v>
      </c>
      <c r="I90" s="3">
        <f t="shared" si="11"/>
        <v>-1.2931835500001876E-4</v>
      </c>
      <c r="J90" s="3">
        <f t="shared" si="12"/>
        <v>0.99987069500299997</v>
      </c>
      <c r="K90" s="3">
        <f t="shared" si="13"/>
        <v>8.1950030000000002E-6</v>
      </c>
      <c r="L90" s="3">
        <f t="shared" si="14"/>
        <v>0.99986249999999999</v>
      </c>
      <c r="M90" s="3">
        <f t="shared" si="15"/>
        <v>-6.4652498500017419E-5</v>
      </c>
      <c r="N90" s="3">
        <f t="shared" si="16"/>
        <v>-5.6457495500017419E-5</v>
      </c>
      <c r="O90" s="3">
        <f t="shared" si="17"/>
        <v>0.99979784750149991</v>
      </c>
      <c r="P90" s="3">
        <f t="shared" si="19"/>
        <v>2.0675500017415982E-8</v>
      </c>
      <c r="Q90" s="3">
        <f t="shared" si="18"/>
        <v>4.7501499955693305E-8</v>
      </c>
    </row>
    <row r="91" spans="2:17" x14ac:dyDescent="0.35">
      <c r="B91" s="3">
        <v>40.5</v>
      </c>
      <c r="C91" s="3">
        <v>0.99945090000000003</v>
      </c>
      <c r="D91" s="3">
        <v>1.218372E-5</v>
      </c>
      <c r="E91" s="3">
        <v>-2.5627890000000001E-4</v>
      </c>
      <c r="F91" s="3">
        <v>0.99918240000000003</v>
      </c>
      <c r="G91" s="3">
        <v>-2.5627899999999999E-4</v>
      </c>
      <c r="H91" s="3">
        <v>0.99918240000000003</v>
      </c>
      <c r="I91" s="3">
        <f t="shared" si="11"/>
        <v>-5.3693944999999577E-4</v>
      </c>
      <c r="J91" s="3">
        <f t="shared" si="12"/>
        <v>0.99946308372000003</v>
      </c>
      <c r="K91" s="3">
        <f t="shared" si="13"/>
        <v>1.218372E-5</v>
      </c>
      <c r="L91" s="3">
        <f t="shared" si="14"/>
        <v>0.99945090000000003</v>
      </c>
      <c r="M91" s="3">
        <f t="shared" si="15"/>
        <v>-2.6845813999998303E-4</v>
      </c>
      <c r="N91" s="3">
        <f t="shared" si="16"/>
        <v>-2.56274419999983E-4</v>
      </c>
      <c r="O91" s="3">
        <f t="shared" si="17"/>
        <v>0.99918244186000005</v>
      </c>
      <c r="P91" s="3">
        <f t="shared" si="19"/>
        <v>4.5800000169900039E-9</v>
      </c>
      <c r="Q91" s="3">
        <f t="shared" si="18"/>
        <v>4.1860000021820554E-8</v>
      </c>
    </row>
    <row r="92" spans="2:17" x14ac:dyDescent="0.35">
      <c r="B92" s="3">
        <v>41</v>
      </c>
      <c r="C92" s="3">
        <v>0.99883560000000005</v>
      </c>
      <c r="D92" s="3">
        <v>1.8206829999999999E-5</v>
      </c>
      <c r="E92" s="3">
        <v>-5.5487440000000004E-4</v>
      </c>
      <c r="F92" s="3">
        <v>0.99826250000000005</v>
      </c>
      <c r="G92" s="3">
        <v>-5.5487449999999997E-4</v>
      </c>
      <c r="H92" s="3">
        <v>0.99826250000000005</v>
      </c>
      <c r="I92" s="3">
        <f t="shared" si="11"/>
        <v>-1.1461871999999818E-3</v>
      </c>
      <c r="J92" s="3">
        <f t="shared" si="12"/>
        <v>0.99885380683000002</v>
      </c>
      <c r="K92" s="3">
        <f t="shared" si="13"/>
        <v>1.8206829999999999E-5</v>
      </c>
      <c r="L92" s="3">
        <f t="shared" si="14"/>
        <v>0.99883560000000005</v>
      </c>
      <c r="M92" s="3">
        <f t="shared" si="15"/>
        <v>-5.7309658499998806E-4</v>
      </c>
      <c r="N92" s="3">
        <f t="shared" si="16"/>
        <v>-5.5488975499998802E-4</v>
      </c>
      <c r="O92" s="3">
        <f t="shared" si="17"/>
        <v>0.99826250341500011</v>
      </c>
      <c r="P92" s="3">
        <f t="shared" si="19"/>
        <v>1.5254999988049966E-8</v>
      </c>
      <c r="Q92" s="3">
        <f t="shared" si="18"/>
        <v>3.415000060513762E-9</v>
      </c>
    </row>
    <row r="93" spans="2:17" x14ac:dyDescent="0.35">
      <c r="B93" s="3">
        <v>41.5</v>
      </c>
      <c r="C93" s="3">
        <v>0.99792270000000005</v>
      </c>
      <c r="D93" s="3">
        <v>2.7404440000000001E-5</v>
      </c>
      <c r="E93" s="3">
        <v>-9.9753610000000007E-4</v>
      </c>
      <c r="F93" s="3">
        <v>0.9968977</v>
      </c>
      <c r="G93" s="3">
        <v>-9.9753610000000007E-4</v>
      </c>
      <c r="H93" s="3">
        <v>0.99689779999999995</v>
      </c>
      <c r="I93" s="3">
        <f t="shared" si="11"/>
        <v>-2.0499180499999881E-3</v>
      </c>
      <c r="J93" s="3">
        <f t="shared" si="12"/>
        <v>0.9979501044400001</v>
      </c>
      <c r="K93" s="3">
        <f t="shared" si="13"/>
        <v>2.7404440000000001E-5</v>
      </c>
      <c r="L93" s="3">
        <f t="shared" si="14"/>
        <v>0.99792270000000005</v>
      </c>
      <c r="M93" s="3">
        <f t="shared" si="15"/>
        <v>-1.0249477799999518E-3</v>
      </c>
      <c r="N93" s="3">
        <f t="shared" si="16"/>
        <v>-9.9754333999995184E-4</v>
      </c>
      <c r="O93" s="3">
        <f t="shared" si="17"/>
        <v>0.9968977522200001</v>
      </c>
      <c r="P93" s="3">
        <f t="shared" si="19"/>
        <v>7.2399999517715891E-9</v>
      </c>
      <c r="Q93" s="3">
        <f t="shared" si="18"/>
        <v>5.222000010185468E-8</v>
      </c>
    </row>
    <row r="94" spans="2:17" x14ac:dyDescent="0.35">
      <c r="B94" s="3">
        <v>42</v>
      </c>
      <c r="C94" s="3">
        <v>0.99657519999999999</v>
      </c>
      <c r="D94" s="3">
        <v>4.1663050000000001E-5</v>
      </c>
      <c r="E94" s="3">
        <v>-1.6499139999999999E-3</v>
      </c>
      <c r="F94" s="3">
        <v>0.99488350000000003</v>
      </c>
      <c r="G94" s="3">
        <v>-1.6499139999999999E-3</v>
      </c>
      <c r="H94" s="3">
        <v>0.99488359999999998</v>
      </c>
      <c r="I94" s="3">
        <f t="shared" si="11"/>
        <v>-3.3832069999999992E-3</v>
      </c>
      <c r="J94" s="3">
        <f t="shared" si="12"/>
        <v>0.99661686304999997</v>
      </c>
      <c r="K94" s="3">
        <f t="shared" si="13"/>
        <v>4.1663050000000001E-5</v>
      </c>
      <c r="L94" s="3">
        <f t="shared" si="14"/>
        <v>0.99657519999999999</v>
      </c>
      <c r="M94" s="3">
        <f t="shared" si="15"/>
        <v>-1.6915684750000159E-3</v>
      </c>
      <c r="N94" s="3">
        <f t="shared" si="16"/>
        <v>-1.649905425000016E-3</v>
      </c>
      <c r="O94" s="3">
        <f t="shared" si="17"/>
        <v>0.99488363152500003</v>
      </c>
      <c r="P94" s="3">
        <f t="shared" si="19"/>
        <v>8.5749999839505875E-9</v>
      </c>
      <c r="Q94" s="3">
        <f t="shared" si="18"/>
        <v>1.3152500000224165E-7</v>
      </c>
    </row>
    <row r="95" spans="2:17" x14ac:dyDescent="0.35">
      <c r="B95" s="3">
        <v>42.5</v>
      </c>
      <c r="C95" s="3">
        <v>0.99459399999999998</v>
      </c>
      <c r="D95" s="3">
        <v>6.4205499999999994E-5</v>
      </c>
      <c r="E95" s="3">
        <v>-2.606681E-3</v>
      </c>
      <c r="F95" s="3">
        <v>0.99192309999999995</v>
      </c>
      <c r="G95" s="3">
        <v>-2.606681E-3</v>
      </c>
      <c r="H95" s="3">
        <v>0.99192309999999995</v>
      </c>
      <c r="I95" s="3">
        <f t="shared" si="11"/>
        <v>-5.3417905000000543E-3</v>
      </c>
      <c r="J95" s="3">
        <f t="shared" si="12"/>
        <v>0.99465820549999995</v>
      </c>
      <c r="K95" s="3">
        <f t="shared" si="13"/>
        <v>6.4205499999999994E-5</v>
      </c>
      <c r="L95" s="3">
        <f t="shared" si="14"/>
        <v>0.99459399999999998</v>
      </c>
      <c r="M95" s="3">
        <f t="shared" si="15"/>
        <v>-2.6708972500000261E-3</v>
      </c>
      <c r="N95" s="3">
        <f t="shared" si="16"/>
        <v>-2.606691750000026E-3</v>
      </c>
      <c r="O95" s="3">
        <f t="shared" si="17"/>
        <v>0.99192310274999995</v>
      </c>
      <c r="P95" s="3">
        <f t="shared" si="19"/>
        <v>1.0750000026000378E-8</v>
      </c>
      <c r="Q95" s="3">
        <f t="shared" si="18"/>
        <v>2.7500000054914153E-9</v>
      </c>
    </row>
    <row r="96" spans="2:17" x14ac:dyDescent="0.35">
      <c r="B96" s="3">
        <v>43</v>
      </c>
      <c r="C96" s="3">
        <v>0.99169099999999999</v>
      </c>
      <c r="D96" s="3">
        <v>1.0072670000000001E-4</v>
      </c>
      <c r="E96" s="3">
        <v>-4.0034160000000001E-3</v>
      </c>
      <c r="F96" s="3">
        <v>0.98758679999999999</v>
      </c>
      <c r="G96" s="3">
        <v>-4.0034149999999998E-3</v>
      </c>
      <c r="H96" s="3">
        <v>0.98758679999999999</v>
      </c>
      <c r="I96" s="3">
        <f t="shared" si="11"/>
        <v>-8.2083079999999975E-3</v>
      </c>
      <c r="J96" s="3">
        <f t="shared" si="12"/>
        <v>0.99179172670000004</v>
      </c>
      <c r="K96" s="3">
        <f t="shared" si="13"/>
        <v>1.0072670000000001E-4</v>
      </c>
      <c r="L96" s="3">
        <f t="shared" si="14"/>
        <v>0.99169099999999999</v>
      </c>
      <c r="M96" s="3">
        <f t="shared" si="15"/>
        <v>-4.1041366499999787E-3</v>
      </c>
      <c r="N96" s="3">
        <f t="shared" si="16"/>
        <v>-4.0034099499999792E-3</v>
      </c>
      <c r="O96" s="3">
        <f t="shared" si="17"/>
        <v>0.98758686335000001</v>
      </c>
      <c r="P96" s="3">
        <f t="shared" si="19"/>
        <v>5.0500000205871975E-9</v>
      </c>
      <c r="Q96" s="3">
        <f t="shared" si="18"/>
        <v>6.3350000023554287E-8</v>
      </c>
    </row>
    <row r="97" spans="2:17" x14ac:dyDescent="0.35">
      <c r="B97" s="3">
        <v>43.5</v>
      </c>
      <c r="C97" s="3">
        <v>0.98745059999999996</v>
      </c>
      <c r="D97" s="3">
        <v>1.6162629999999999E-4</v>
      </c>
      <c r="E97" s="3">
        <v>-6.0322529999999996E-3</v>
      </c>
      <c r="F97" s="3">
        <v>0.98125669999999998</v>
      </c>
      <c r="G97" s="3">
        <v>-6.0322509999999998E-3</v>
      </c>
      <c r="H97" s="3">
        <v>0.98125669999999998</v>
      </c>
      <c r="I97" s="3">
        <f t="shared" si="11"/>
        <v>-1.2387776500000003E-2</v>
      </c>
      <c r="J97" s="3">
        <f t="shared" si="12"/>
        <v>0.98761222630000001</v>
      </c>
      <c r="K97" s="3">
        <f t="shared" si="13"/>
        <v>1.6162629999999999E-4</v>
      </c>
      <c r="L97" s="3">
        <f t="shared" si="14"/>
        <v>0.98745059999999996</v>
      </c>
      <c r="M97" s="3">
        <f t="shared" si="15"/>
        <v>-6.1938868499999966E-3</v>
      </c>
      <c r="N97" s="3">
        <f t="shared" si="16"/>
        <v>-6.0322605499999963E-3</v>
      </c>
      <c r="O97" s="3">
        <f t="shared" si="17"/>
        <v>0.98125671314999996</v>
      </c>
      <c r="P97" s="3">
        <f t="shared" si="19"/>
        <v>9.5499999965345528E-9</v>
      </c>
      <c r="Q97" s="3">
        <f t="shared" si="18"/>
        <v>1.3149999977812854E-8</v>
      </c>
    </row>
    <row r="98" spans="2:17" x14ac:dyDescent="0.35">
      <c r="B98" s="3">
        <v>44</v>
      </c>
      <c r="C98" s="3">
        <v>0.98127830000000005</v>
      </c>
      <c r="D98" s="3">
        <v>2.6645930000000003E-4</v>
      </c>
      <c r="E98" s="3">
        <v>-8.9611589999999998E-3</v>
      </c>
      <c r="F98" s="3">
        <v>0.97205059999999999</v>
      </c>
      <c r="G98" s="3">
        <v>-8.9611559999999996E-3</v>
      </c>
      <c r="H98" s="3">
        <v>0.97205070000000005</v>
      </c>
      <c r="I98" s="3">
        <f t="shared" si="11"/>
        <v>-1.8455279500000032E-2</v>
      </c>
      <c r="J98" s="3">
        <f t="shared" si="12"/>
        <v>0.98154475930000007</v>
      </c>
      <c r="K98" s="3">
        <f t="shared" si="13"/>
        <v>2.6645930000000003E-4</v>
      </c>
      <c r="L98" s="3">
        <f t="shared" si="14"/>
        <v>0.98127830000000005</v>
      </c>
      <c r="M98" s="3">
        <f t="shared" si="15"/>
        <v>-9.2276203499999654E-3</v>
      </c>
      <c r="N98" s="3">
        <f t="shared" si="16"/>
        <v>-8.9611610499999647E-3</v>
      </c>
      <c r="O98" s="3">
        <f t="shared" si="17"/>
        <v>0.97205067965000014</v>
      </c>
      <c r="P98" s="3">
        <f t="shared" si="19"/>
        <v>5.0499999650760463E-9</v>
      </c>
      <c r="Q98" s="3">
        <f t="shared" si="18"/>
        <v>7.9650000150977007E-8</v>
      </c>
    </row>
    <row r="99" spans="2:17" x14ac:dyDescent="0.35">
      <c r="B99" s="3">
        <v>44.5</v>
      </c>
      <c r="C99" s="3">
        <v>0.97233210000000003</v>
      </c>
      <c r="D99" s="3">
        <v>4.528566E-4</v>
      </c>
      <c r="E99" s="3">
        <v>-1.315469E-2</v>
      </c>
      <c r="F99" s="3">
        <v>0.95872440000000003</v>
      </c>
      <c r="G99" s="3">
        <v>-1.315468E-2</v>
      </c>
      <c r="H99" s="3">
        <v>0.95872449999999998</v>
      </c>
      <c r="I99" s="3">
        <f t="shared" si="11"/>
        <v>-2.7215144999999996E-2</v>
      </c>
      <c r="J99" s="3">
        <f t="shared" si="12"/>
        <v>0.97278495660000008</v>
      </c>
      <c r="K99" s="3">
        <f t="shared" si="13"/>
        <v>4.528566E-4</v>
      </c>
      <c r="L99" s="3">
        <f t="shared" si="14"/>
        <v>0.97233210000000003</v>
      </c>
      <c r="M99" s="3">
        <f t="shared" si="15"/>
        <v>-1.3607521699999958E-2</v>
      </c>
      <c r="N99" s="3">
        <f t="shared" si="16"/>
        <v>-1.3154665099999957E-2</v>
      </c>
      <c r="O99" s="3">
        <f t="shared" si="17"/>
        <v>0.95872457830000002</v>
      </c>
      <c r="P99" s="3">
        <f t="shared" si="19"/>
        <v>1.4900000042811223E-8</v>
      </c>
      <c r="Q99" s="3">
        <f t="shared" si="18"/>
        <v>1.7829999998664192E-7</v>
      </c>
    </row>
    <row r="100" spans="2:17" x14ac:dyDescent="0.35">
      <c r="B100" s="3">
        <v>45</v>
      </c>
      <c r="C100" s="3">
        <v>0.95943820000000002</v>
      </c>
      <c r="D100" s="3">
        <v>7.9435599999999997E-4</v>
      </c>
      <c r="E100" s="3">
        <v>-1.908938E-2</v>
      </c>
      <c r="F100" s="3">
        <v>0.93955429999999995</v>
      </c>
      <c r="G100" s="3">
        <v>-1.9089370000000001E-2</v>
      </c>
      <c r="H100" s="3">
        <v>0.93955449999999996</v>
      </c>
      <c r="I100" s="3">
        <f t="shared" si="11"/>
        <v>-3.9767540000000046E-2</v>
      </c>
      <c r="J100" s="3">
        <f t="shared" si="12"/>
        <v>0.96023255600000001</v>
      </c>
      <c r="K100" s="3">
        <f t="shared" si="13"/>
        <v>7.9435599999999997E-4</v>
      </c>
      <c r="L100" s="3">
        <f t="shared" si="14"/>
        <v>0.95943820000000002</v>
      </c>
      <c r="M100" s="3">
        <f t="shared" si="15"/>
        <v>-1.9883721999999993E-2</v>
      </c>
      <c r="N100" s="3">
        <f t="shared" si="16"/>
        <v>-1.9089365999999993E-2</v>
      </c>
      <c r="O100" s="3">
        <f t="shared" si="17"/>
        <v>0.93955447800000003</v>
      </c>
      <c r="P100" s="3">
        <f t="shared" si="19"/>
        <v>4.0000000083029175E-9</v>
      </c>
      <c r="Q100" s="3">
        <f t="shared" si="18"/>
        <v>1.7800000007284211E-7</v>
      </c>
    </row>
    <row r="101" spans="2:17" x14ac:dyDescent="0.35">
      <c r="B101" s="3">
        <v>45.5</v>
      </c>
      <c r="C101" s="3">
        <v>0.94099920000000004</v>
      </c>
      <c r="D101" s="3">
        <v>1.4355699999999999E-3</v>
      </c>
      <c r="E101" s="3">
        <v>-2.7347070000000001E-2</v>
      </c>
      <c r="F101" s="3">
        <v>0.91221640000000004</v>
      </c>
      <c r="G101" s="3">
        <v>-2.7347050000000001E-2</v>
      </c>
      <c r="H101" s="3">
        <v>0.91221660000000004</v>
      </c>
      <c r="I101" s="3">
        <f t="shared" si="11"/>
        <v>-5.7565334999999995E-2</v>
      </c>
      <c r="J101" s="3">
        <f t="shared" si="12"/>
        <v>0.94243477000000009</v>
      </c>
      <c r="K101" s="3">
        <f t="shared" si="13"/>
        <v>1.4355699999999999E-3</v>
      </c>
      <c r="L101" s="3">
        <f t="shared" si="14"/>
        <v>0.94099920000000004</v>
      </c>
      <c r="M101" s="3">
        <f t="shared" si="15"/>
        <v>-2.8782614999999956E-2</v>
      </c>
      <c r="N101" s="3">
        <f t="shared" si="16"/>
        <v>-2.7347044999999955E-2</v>
      </c>
      <c r="O101" s="3">
        <f t="shared" si="17"/>
        <v>0.91221658500000014</v>
      </c>
      <c r="P101" s="3">
        <f t="shared" si="19"/>
        <v>5.0000000459404781E-9</v>
      </c>
      <c r="Q101" s="3">
        <f t="shared" si="18"/>
        <v>1.850000000969132E-7</v>
      </c>
    </row>
    <row r="102" spans="2:17" x14ac:dyDescent="0.35">
      <c r="B102" s="3">
        <v>46</v>
      </c>
      <c r="C102" s="3">
        <v>0.91491860000000003</v>
      </c>
      <c r="D102" s="3">
        <v>2.6597389999999999E-3</v>
      </c>
      <c r="E102" s="3">
        <v>-3.8551120000000001E-2</v>
      </c>
      <c r="F102" s="3">
        <v>0.87370749999999997</v>
      </c>
      <c r="G102" s="3">
        <v>-3.8551099999999998E-2</v>
      </c>
      <c r="H102" s="3">
        <v>0.87370780000000003</v>
      </c>
      <c r="I102" s="3">
        <f t="shared" si="11"/>
        <v>-8.242181000000004E-2</v>
      </c>
      <c r="J102" s="3">
        <f t="shared" si="12"/>
        <v>0.91757833900000008</v>
      </c>
      <c r="K102" s="3">
        <f t="shared" si="13"/>
        <v>2.6597389999999999E-3</v>
      </c>
      <c r="L102" s="3">
        <f t="shared" si="14"/>
        <v>0.91491860000000003</v>
      </c>
      <c r="M102" s="3">
        <f t="shared" si="15"/>
        <v>-4.1210830499999962E-2</v>
      </c>
      <c r="N102" s="3">
        <f t="shared" si="16"/>
        <v>-3.8551091499999961E-2</v>
      </c>
      <c r="O102" s="3">
        <f t="shared" si="17"/>
        <v>0.87370776950000006</v>
      </c>
      <c r="P102" s="3">
        <f t="shared" si="19"/>
        <v>8.5000000371593387E-9</v>
      </c>
      <c r="Q102" s="3">
        <f t="shared" si="18"/>
        <v>2.6950000009406949E-7</v>
      </c>
    </row>
    <row r="103" spans="2:17" x14ac:dyDescent="0.35">
      <c r="B103" s="3">
        <v>46.5</v>
      </c>
      <c r="C103" s="3">
        <v>0.87859949999999998</v>
      </c>
      <c r="D103" s="3">
        <v>5.0127499999999998E-3</v>
      </c>
      <c r="E103" s="3">
        <v>-5.318117E-2</v>
      </c>
      <c r="F103" s="3">
        <v>0.82040519999999995</v>
      </c>
      <c r="G103" s="3">
        <v>-5.318113E-2</v>
      </c>
      <c r="H103" s="3">
        <v>0.82040559999999996</v>
      </c>
      <c r="I103" s="3">
        <f t="shared" si="11"/>
        <v>-0.11638798500000003</v>
      </c>
      <c r="J103" s="3">
        <f t="shared" si="12"/>
        <v>0.88361224999999999</v>
      </c>
      <c r="K103" s="3">
        <f t="shared" si="13"/>
        <v>5.0127499999999998E-3</v>
      </c>
      <c r="L103" s="3">
        <f t="shared" si="14"/>
        <v>0.87859949999999998</v>
      </c>
      <c r="M103" s="3">
        <f t="shared" si="15"/>
        <v>-5.8193875000000006E-2</v>
      </c>
      <c r="N103" s="3">
        <f t="shared" si="16"/>
        <v>-5.318112500000001E-2</v>
      </c>
      <c r="O103" s="3">
        <f t="shared" si="17"/>
        <v>0.82040562500000003</v>
      </c>
      <c r="P103" s="3">
        <f t="shared" si="19"/>
        <v>4.9999999904293269E-9</v>
      </c>
      <c r="Q103" s="3">
        <f t="shared" si="18"/>
        <v>4.250000000816101E-7</v>
      </c>
    </row>
    <row r="104" spans="2:17" x14ac:dyDescent="0.35">
      <c r="B104" s="3">
        <v>47</v>
      </c>
      <c r="C104" s="3">
        <v>0.82912140000000001</v>
      </c>
      <c r="D104" s="3">
        <v>9.5144089999999997E-3</v>
      </c>
      <c r="E104" s="3">
        <v>-7.1167750000000002E-2</v>
      </c>
      <c r="F104" s="3">
        <v>0.74843859999999995</v>
      </c>
      <c r="G104" s="3">
        <v>-7.1167709999999995E-2</v>
      </c>
      <c r="H104" s="3">
        <v>0.74843919999999997</v>
      </c>
      <c r="I104" s="3">
        <f t="shared" si="11"/>
        <v>-0.16136457500000001</v>
      </c>
      <c r="J104" s="3">
        <f t="shared" si="12"/>
        <v>0.83863580900000001</v>
      </c>
      <c r="K104" s="3">
        <f t="shared" si="13"/>
        <v>9.5144089999999997E-3</v>
      </c>
      <c r="L104" s="3">
        <f t="shared" si="14"/>
        <v>0.82912140000000001</v>
      </c>
      <c r="M104" s="3">
        <f t="shared" si="15"/>
        <v>-8.0682095499999995E-2</v>
      </c>
      <c r="N104" s="3">
        <f t="shared" si="16"/>
        <v>-7.1167686499999994E-2</v>
      </c>
      <c r="O104" s="3">
        <f t="shared" si="17"/>
        <v>0.74843930449999996</v>
      </c>
      <c r="P104" s="3">
        <f t="shared" si="19"/>
        <v>2.3500000001508425E-8</v>
      </c>
      <c r="Q104" s="3">
        <f t="shared" si="18"/>
        <v>7.0450000000388258E-7</v>
      </c>
    </row>
    <row r="105" spans="2:17" x14ac:dyDescent="0.35">
      <c r="B105" s="3">
        <v>47.5</v>
      </c>
      <c r="C105" s="3">
        <v>0.76375009999999999</v>
      </c>
      <c r="D105" s="3">
        <v>1.7975229999999998E-2</v>
      </c>
      <c r="E105" s="3">
        <v>-9.1162119999999999E-2</v>
      </c>
      <c r="F105" s="3">
        <v>0.65461199999999997</v>
      </c>
      <c r="G105" s="3">
        <v>-9.1162099999999996E-2</v>
      </c>
      <c r="H105" s="3">
        <v>0.65461279999999999</v>
      </c>
      <c r="I105" s="3">
        <f t="shared" si="11"/>
        <v>-0.21827506000000002</v>
      </c>
      <c r="J105" s="3">
        <f t="shared" si="12"/>
        <v>0.78172533</v>
      </c>
      <c r="K105" s="3">
        <f t="shared" si="13"/>
        <v>1.7975229999999998E-2</v>
      </c>
      <c r="L105" s="3">
        <f t="shared" si="14"/>
        <v>0.76375009999999999</v>
      </c>
      <c r="M105" s="3">
        <f t="shared" si="15"/>
        <v>-0.109137335</v>
      </c>
      <c r="N105" s="3">
        <f t="shared" si="16"/>
        <v>-9.1162105000000007E-2</v>
      </c>
      <c r="O105" s="3">
        <f t="shared" si="17"/>
        <v>0.65461276499999999</v>
      </c>
      <c r="P105" s="3">
        <f t="shared" si="19"/>
        <v>5.0000000112460086E-9</v>
      </c>
      <c r="Q105" s="3">
        <f t="shared" si="18"/>
        <v>7.6500000001367141E-7</v>
      </c>
    </row>
    <row r="106" spans="2:17" x14ac:dyDescent="0.35">
      <c r="B106" s="3">
        <v>48</v>
      </c>
      <c r="C106" s="3">
        <v>0.68092779999999997</v>
      </c>
      <c r="D106" s="3">
        <v>3.3367010000000003E-2</v>
      </c>
      <c r="E106" s="3">
        <v>-0.1094855</v>
      </c>
      <c r="F106" s="3">
        <v>0.53807419999999995</v>
      </c>
      <c r="G106" s="3">
        <v>-0.1094856</v>
      </c>
      <c r="H106" s="3">
        <v>0.53807519999999998</v>
      </c>
      <c r="I106" s="3">
        <f t="shared" si="11"/>
        <v>-0.28570565000000003</v>
      </c>
      <c r="J106" s="3">
        <f t="shared" si="12"/>
        <v>0.71429480999999995</v>
      </c>
      <c r="K106" s="3">
        <f t="shared" si="13"/>
        <v>3.3367010000000003E-2</v>
      </c>
      <c r="L106" s="3">
        <f t="shared" si="14"/>
        <v>0.68092779999999997</v>
      </c>
      <c r="M106" s="3">
        <f t="shared" si="15"/>
        <v>-0.14285259500000003</v>
      </c>
      <c r="N106" s="3">
        <f t="shared" si="16"/>
        <v>-0.10948558500000002</v>
      </c>
      <c r="O106" s="3">
        <f t="shared" si="17"/>
        <v>0.53807520499999995</v>
      </c>
      <c r="P106" s="3">
        <f t="shared" si="19"/>
        <v>1.4999999978226874E-8</v>
      </c>
      <c r="Q106" s="3">
        <f t="shared" si="18"/>
        <v>1.0049999999983683E-6</v>
      </c>
    </row>
    <row r="107" spans="2:17" x14ac:dyDescent="0.35">
      <c r="B107" s="3">
        <v>48.5</v>
      </c>
      <c r="C107" s="3">
        <v>0.58169850000000001</v>
      </c>
      <c r="D107" s="3">
        <v>6.0019969999999999E-2</v>
      </c>
      <c r="E107" s="3">
        <v>-0.11912059999999999</v>
      </c>
      <c r="F107" s="3">
        <v>0.40255679999999999</v>
      </c>
      <c r="G107" s="3">
        <v>-0.1191208</v>
      </c>
      <c r="H107" s="3">
        <v>0.40255780000000002</v>
      </c>
      <c r="I107" s="3">
        <f t="shared" si="11"/>
        <v>-0.35828189999999999</v>
      </c>
      <c r="J107" s="3">
        <f t="shared" si="12"/>
        <v>0.64171847000000004</v>
      </c>
      <c r="K107" s="3">
        <f t="shared" si="13"/>
        <v>6.0019969999999999E-2</v>
      </c>
      <c r="L107" s="3">
        <f t="shared" si="14"/>
        <v>0.58169850000000001</v>
      </c>
      <c r="M107" s="3">
        <f t="shared" si="15"/>
        <v>-0.17914076499999998</v>
      </c>
      <c r="N107" s="3">
        <f t="shared" si="16"/>
        <v>-0.11912079499999997</v>
      </c>
      <c r="O107" s="3">
        <f t="shared" si="17"/>
        <v>0.40255773500000003</v>
      </c>
      <c r="P107" s="3">
        <f t="shared" si="19"/>
        <v>5.0000000251237964E-9</v>
      </c>
      <c r="Q107" s="3">
        <f t="shared" si="18"/>
        <v>9.3500000003521322E-7</v>
      </c>
    </row>
    <row r="108" spans="2:17" x14ac:dyDescent="0.35">
      <c r="B108" s="3">
        <v>49</v>
      </c>
      <c r="C108" s="3">
        <v>0.47104449999999998</v>
      </c>
      <c r="D108" s="3">
        <v>0.1031692</v>
      </c>
      <c r="E108" s="3">
        <v>-0.1097236</v>
      </c>
      <c r="F108" s="3">
        <v>0.25815060000000001</v>
      </c>
      <c r="G108" s="3">
        <v>-0.1097239</v>
      </c>
      <c r="H108" s="3">
        <v>0.25815139999999998</v>
      </c>
      <c r="I108" s="3">
        <f t="shared" si="11"/>
        <v>-0.42578650000000001</v>
      </c>
      <c r="J108" s="3">
        <f t="shared" si="12"/>
        <v>0.57421369999999994</v>
      </c>
      <c r="K108" s="3">
        <f t="shared" si="13"/>
        <v>0.1031692</v>
      </c>
      <c r="L108" s="3">
        <f t="shared" si="14"/>
        <v>0.47104449999999998</v>
      </c>
      <c r="M108" s="3">
        <f t="shared" si="15"/>
        <v>-0.21289315000000003</v>
      </c>
      <c r="N108" s="3">
        <f t="shared" si="16"/>
        <v>-0.10972395000000003</v>
      </c>
      <c r="O108" s="3">
        <f t="shared" si="17"/>
        <v>0.25815134999999995</v>
      </c>
      <c r="P108" s="3">
        <f t="shared" si="19"/>
        <v>5.0000000029193359E-8</v>
      </c>
      <c r="Q108" s="3">
        <f t="shared" si="18"/>
        <v>7.4999999993830002E-7</v>
      </c>
    </row>
    <row r="109" spans="2:17" x14ac:dyDescent="0.35">
      <c r="B109" s="3">
        <v>49.5</v>
      </c>
      <c r="C109" s="3">
        <v>0.35802479999999998</v>
      </c>
      <c r="D109" s="3">
        <v>0.1673346</v>
      </c>
      <c r="E109" s="3">
        <v>-6.998538E-2</v>
      </c>
      <c r="F109" s="3">
        <v>0.12070409999999999</v>
      </c>
      <c r="G109" s="3">
        <v>-6.9985690000000003E-2</v>
      </c>
      <c r="H109" s="3">
        <v>0.12070450000000001</v>
      </c>
      <c r="I109" s="3">
        <f t="shared" si="11"/>
        <v>-0.47464064</v>
      </c>
      <c r="J109" s="3">
        <f t="shared" si="12"/>
        <v>0.52535939999999992</v>
      </c>
      <c r="K109" s="3">
        <f t="shared" si="13"/>
        <v>0.1673346</v>
      </c>
      <c r="L109" s="3">
        <f t="shared" si="14"/>
        <v>0.35802479999999998</v>
      </c>
      <c r="M109" s="3">
        <f t="shared" si="15"/>
        <v>-0.23732030000000004</v>
      </c>
      <c r="N109" s="3">
        <f t="shared" si="16"/>
        <v>-6.998570000000004E-2</v>
      </c>
      <c r="O109" s="3">
        <f t="shared" si="17"/>
        <v>0.12070449999999994</v>
      </c>
      <c r="P109" s="3">
        <f t="shared" si="19"/>
        <v>1.0000000036369805E-8</v>
      </c>
      <c r="Q109" s="3">
        <f t="shared" si="18"/>
        <v>3.9999999994211333E-7</v>
      </c>
    </row>
    <row r="110" spans="2:17" x14ac:dyDescent="0.35">
      <c r="B110" s="3">
        <v>50</v>
      </c>
      <c r="C110" s="3">
        <v>0.2537025</v>
      </c>
      <c r="D110" s="3">
        <v>0.2537025</v>
      </c>
      <c r="E110" s="3">
        <v>7.4051170000000001E-3</v>
      </c>
      <c r="F110" s="3">
        <v>7.4051170000000001E-3</v>
      </c>
      <c r="G110" s="3">
        <v>7.4050399999999999E-3</v>
      </c>
      <c r="H110" s="3">
        <v>7.4050399999999999E-3</v>
      </c>
      <c r="I110" s="3">
        <f t="shared" si="11"/>
        <v>-0.49259488299999998</v>
      </c>
      <c r="J110" s="3">
        <f t="shared" si="12"/>
        <v>0.50740499999999999</v>
      </c>
      <c r="K110" s="3">
        <f t="shared" si="13"/>
        <v>0.2537025</v>
      </c>
      <c r="L110" s="3">
        <f t="shared" si="14"/>
        <v>0.2537025</v>
      </c>
      <c r="M110" s="3">
        <f t="shared" si="15"/>
        <v>-0.2462975</v>
      </c>
      <c r="N110" s="3">
        <f t="shared" si="16"/>
        <v>7.4049999999999949E-3</v>
      </c>
      <c r="O110" s="3">
        <f t="shared" si="17"/>
        <v>7.4049999999999949E-3</v>
      </c>
      <c r="P110" s="3">
        <f t="shared" si="19"/>
        <v>4.0000000004966618E-8</v>
      </c>
      <c r="Q110" s="3">
        <f t="shared" si="18"/>
        <v>-1.1700000000520322E-7</v>
      </c>
    </row>
    <row r="111" spans="2:17" x14ac:dyDescent="0.35">
      <c r="B111" s="3">
        <v>50.5</v>
      </c>
      <c r="C111" s="3">
        <v>0.1673346</v>
      </c>
      <c r="D111" s="3">
        <v>0.35802479999999998</v>
      </c>
      <c r="E111" s="3">
        <v>0.12070409999999999</v>
      </c>
      <c r="F111" s="3">
        <v>-6.998538E-2</v>
      </c>
      <c r="G111" s="3">
        <v>0.12070450000000001</v>
      </c>
      <c r="H111" s="3">
        <v>-6.9985690000000003E-2</v>
      </c>
      <c r="I111" s="3">
        <f t="shared" si="11"/>
        <v>-0.47464064</v>
      </c>
      <c r="J111" s="3">
        <f t="shared" si="12"/>
        <v>0.52535939999999992</v>
      </c>
      <c r="K111" s="3">
        <f t="shared" si="13"/>
        <v>0.35802479999999998</v>
      </c>
      <c r="L111" s="3">
        <f t="shared" si="14"/>
        <v>0.1673346</v>
      </c>
      <c r="M111" s="3">
        <f t="shared" si="15"/>
        <v>-0.23732030000000004</v>
      </c>
      <c r="N111" s="3">
        <f t="shared" si="16"/>
        <v>0.12070449999999994</v>
      </c>
      <c r="O111" s="3">
        <f t="shared" si="17"/>
        <v>-6.998570000000004E-2</v>
      </c>
      <c r="P111" s="3">
        <f t="shared" si="19"/>
        <v>6.9388939039072284E-17</v>
      </c>
      <c r="Q111" s="3">
        <f t="shared" si="18"/>
        <v>-3.2000000003973295E-7</v>
      </c>
    </row>
    <row r="112" spans="2:17" x14ac:dyDescent="0.35">
      <c r="B112" s="3">
        <v>51</v>
      </c>
      <c r="C112" s="3">
        <v>0.1031692</v>
      </c>
      <c r="D112" s="3">
        <v>0.47104449999999998</v>
      </c>
      <c r="E112" s="3">
        <v>0.25815060000000001</v>
      </c>
      <c r="F112" s="3">
        <v>-0.1097236</v>
      </c>
      <c r="G112" s="3">
        <v>0.25815139999999998</v>
      </c>
      <c r="H112" s="3">
        <v>-0.1097239</v>
      </c>
      <c r="I112" s="3">
        <f t="shared" si="11"/>
        <v>-0.42578650000000001</v>
      </c>
      <c r="J112" s="3">
        <f t="shared" si="12"/>
        <v>0.57421369999999994</v>
      </c>
      <c r="K112" s="3">
        <f t="shared" si="13"/>
        <v>0.47104449999999998</v>
      </c>
      <c r="L112" s="3">
        <f t="shared" si="14"/>
        <v>0.1031692</v>
      </c>
      <c r="M112" s="3">
        <f t="shared" si="15"/>
        <v>-0.21289315000000003</v>
      </c>
      <c r="N112" s="3">
        <f t="shared" si="16"/>
        <v>0.25815134999999995</v>
      </c>
      <c r="O112" s="3">
        <f t="shared" si="17"/>
        <v>-0.10972395000000003</v>
      </c>
      <c r="P112" s="3">
        <f t="shared" si="19"/>
        <v>5.0000000029193359E-8</v>
      </c>
      <c r="Q112" s="3">
        <f t="shared" si="18"/>
        <v>-3.5000000002394227E-7</v>
      </c>
    </row>
    <row r="113" spans="2:17" x14ac:dyDescent="0.35">
      <c r="B113" s="3">
        <v>51.5</v>
      </c>
      <c r="C113" s="3">
        <v>6.0019969999999999E-2</v>
      </c>
      <c r="D113" s="3">
        <v>0.58169850000000001</v>
      </c>
      <c r="E113" s="3">
        <v>0.40255679999999999</v>
      </c>
      <c r="F113" s="3">
        <v>-0.11912059999999999</v>
      </c>
      <c r="G113" s="3">
        <v>0.40255780000000002</v>
      </c>
      <c r="H113" s="3">
        <v>-0.1191208</v>
      </c>
      <c r="I113" s="3">
        <f t="shared" si="11"/>
        <v>-0.35828189999999999</v>
      </c>
      <c r="J113" s="3">
        <f t="shared" si="12"/>
        <v>0.64171847000000004</v>
      </c>
      <c r="K113" s="3">
        <f t="shared" si="13"/>
        <v>0.58169850000000001</v>
      </c>
      <c r="L113" s="3">
        <f t="shared" si="14"/>
        <v>6.0019969999999999E-2</v>
      </c>
      <c r="M113" s="3">
        <f t="shared" si="15"/>
        <v>-0.17914076499999998</v>
      </c>
      <c r="N113" s="3">
        <f t="shared" si="16"/>
        <v>0.40255773500000003</v>
      </c>
      <c r="O113" s="3">
        <f t="shared" si="17"/>
        <v>-0.11912079499999997</v>
      </c>
      <c r="P113" s="3">
        <f t="shared" si="19"/>
        <v>6.4999999993542446E-8</v>
      </c>
      <c r="Q113" s="3">
        <f t="shared" si="18"/>
        <v>-1.9499999998062734E-7</v>
      </c>
    </row>
    <row r="114" spans="2:17" x14ac:dyDescent="0.35">
      <c r="B114" s="3">
        <v>52</v>
      </c>
      <c r="C114" s="3">
        <v>3.3367010000000003E-2</v>
      </c>
      <c r="D114" s="3">
        <v>0.68092779999999997</v>
      </c>
      <c r="E114" s="3">
        <v>0.53807419999999995</v>
      </c>
      <c r="F114" s="3">
        <v>-0.1094855</v>
      </c>
      <c r="G114" s="3">
        <v>0.53807519999999998</v>
      </c>
      <c r="H114" s="3">
        <v>-0.1094856</v>
      </c>
      <c r="I114" s="3">
        <f t="shared" si="11"/>
        <v>-0.28570565000000003</v>
      </c>
      <c r="J114" s="3">
        <f t="shared" si="12"/>
        <v>0.71429480999999995</v>
      </c>
      <c r="K114" s="3">
        <f t="shared" si="13"/>
        <v>0.68092779999999997</v>
      </c>
      <c r="L114" s="3">
        <f t="shared" si="14"/>
        <v>3.3367010000000003E-2</v>
      </c>
      <c r="M114" s="3">
        <f t="shared" si="15"/>
        <v>-0.14285259500000003</v>
      </c>
      <c r="N114" s="3">
        <f t="shared" si="16"/>
        <v>0.53807520499999995</v>
      </c>
      <c r="O114" s="3">
        <f t="shared" si="17"/>
        <v>-0.10948558500000002</v>
      </c>
      <c r="P114" s="3">
        <f t="shared" si="19"/>
        <v>4.9999999696126451E-9</v>
      </c>
      <c r="Q114" s="3">
        <f t="shared" si="18"/>
        <v>-8.5000000024648692E-8</v>
      </c>
    </row>
    <row r="115" spans="2:17" x14ac:dyDescent="0.35">
      <c r="B115" s="3">
        <v>52.5</v>
      </c>
      <c r="C115" s="3">
        <v>1.7975229999999998E-2</v>
      </c>
      <c r="D115" s="3">
        <v>0.76375009999999999</v>
      </c>
      <c r="E115" s="3">
        <v>0.65461199999999997</v>
      </c>
      <c r="F115" s="3">
        <v>-9.1162119999999999E-2</v>
      </c>
      <c r="G115" s="3">
        <v>0.65461279999999999</v>
      </c>
      <c r="H115" s="3">
        <v>-9.1162099999999996E-2</v>
      </c>
      <c r="I115" s="3">
        <f t="shared" si="11"/>
        <v>-0.21827506000000002</v>
      </c>
      <c r="J115" s="3">
        <f t="shared" si="12"/>
        <v>0.78172533</v>
      </c>
      <c r="K115" s="3">
        <f t="shared" si="13"/>
        <v>0.76375009999999999</v>
      </c>
      <c r="L115" s="3">
        <f t="shared" si="14"/>
        <v>1.7975229999999998E-2</v>
      </c>
      <c r="M115" s="3">
        <f t="shared" si="15"/>
        <v>-0.109137335</v>
      </c>
      <c r="N115" s="3">
        <f t="shared" si="16"/>
        <v>0.65461276499999999</v>
      </c>
      <c r="O115" s="3">
        <f t="shared" si="17"/>
        <v>-9.1162105000000007E-2</v>
      </c>
      <c r="P115" s="3">
        <f t="shared" si="19"/>
        <v>3.5000000009333121E-8</v>
      </c>
      <c r="Q115" s="3">
        <f t="shared" si="18"/>
        <v>1.4999999992104662E-8</v>
      </c>
    </row>
    <row r="116" spans="2:17" x14ac:dyDescent="0.35">
      <c r="B116" s="3">
        <v>53</v>
      </c>
      <c r="C116" s="3">
        <v>9.5144089999999997E-3</v>
      </c>
      <c r="D116" s="3">
        <v>0.82912140000000001</v>
      </c>
      <c r="E116" s="3">
        <v>0.74843859999999995</v>
      </c>
      <c r="F116" s="3">
        <v>-7.1167750000000002E-2</v>
      </c>
      <c r="G116" s="3">
        <v>0.74843919999999997</v>
      </c>
      <c r="H116" s="3">
        <v>-7.1167709999999995E-2</v>
      </c>
      <c r="I116" s="3">
        <f t="shared" si="11"/>
        <v>-0.16136457500000001</v>
      </c>
      <c r="J116" s="3">
        <f t="shared" si="12"/>
        <v>0.83863580900000001</v>
      </c>
      <c r="K116" s="3">
        <f t="shared" si="13"/>
        <v>0.82912140000000001</v>
      </c>
      <c r="L116" s="3">
        <f t="shared" si="14"/>
        <v>9.5144089999999997E-3</v>
      </c>
      <c r="M116" s="3">
        <f t="shared" si="15"/>
        <v>-8.0682095499999995E-2</v>
      </c>
      <c r="N116" s="3">
        <f t="shared" si="16"/>
        <v>0.74843930449999996</v>
      </c>
      <c r="O116" s="3">
        <f t="shared" si="17"/>
        <v>-7.1167686499999994E-2</v>
      </c>
      <c r="P116" s="3">
        <f t="shared" si="19"/>
        <v>1.0449999998662918E-7</v>
      </c>
      <c r="Q116" s="3">
        <f t="shared" si="18"/>
        <v>6.3500000008209767E-8</v>
      </c>
    </row>
    <row r="117" spans="2:17" x14ac:dyDescent="0.35">
      <c r="B117" s="3">
        <v>53.5</v>
      </c>
      <c r="C117" s="3">
        <v>5.0127499999999998E-3</v>
      </c>
      <c r="D117" s="3">
        <v>0.87859949999999998</v>
      </c>
      <c r="E117" s="3">
        <v>0.82040519999999995</v>
      </c>
      <c r="F117" s="3">
        <v>-5.318117E-2</v>
      </c>
      <c r="G117" s="3">
        <v>0.82040559999999996</v>
      </c>
      <c r="H117" s="3">
        <v>-5.318113E-2</v>
      </c>
      <c r="I117" s="3">
        <f t="shared" si="11"/>
        <v>-0.11638798500000003</v>
      </c>
      <c r="J117" s="3">
        <f t="shared" si="12"/>
        <v>0.88361224999999999</v>
      </c>
      <c r="K117" s="3">
        <f t="shared" si="13"/>
        <v>0.87859949999999998</v>
      </c>
      <c r="L117" s="3">
        <f t="shared" si="14"/>
        <v>5.0127499999999998E-3</v>
      </c>
      <c r="M117" s="3">
        <f t="shared" si="15"/>
        <v>-5.8193875000000006E-2</v>
      </c>
      <c r="N117" s="3">
        <f t="shared" si="16"/>
        <v>0.82040562500000003</v>
      </c>
      <c r="O117" s="3">
        <f t="shared" si="17"/>
        <v>-5.318112500000001E-2</v>
      </c>
      <c r="P117" s="3">
        <f t="shared" si="19"/>
        <v>2.5000000070107831E-8</v>
      </c>
      <c r="Q117" s="3">
        <f t="shared" si="18"/>
        <v>4.4999999990191775E-8</v>
      </c>
    </row>
    <row r="118" spans="2:17" x14ac:dyDescent="0.35">
      <c r="B118" s="3">
        <v>54</v>
      </c>
      <c r="C118" s="3">
        <v>2.6597389999999999E-3</v>
      </c>
      <c r="D118" s="3">
        <v>0.91491860000000003</v>
      </c>
      <c r="E118" s="3">
        <v>0.87370749999999997</v>
      </c>
      <c r="F118" s="3">
        <v>-3.8551120000000001E-2</v>
      </c>
      <c r="G118" s="3">
        <v>0.87370780000000003</v>
      </c>
      <c r="H118" s="3">
        <v>-3.8551099999999998E-2</v>
      </c>
      <c r="I118" s="3">
        <f t="shared" si="11"/>
        <v>-8.242181000000004E-2</v>
      </c>
      <c r="J118" s="3">
        <f t="shared" si="12"/>
        <v>0.91757833900000008</v>
      </c>
      <c r="K118" s="3">
        <f t="shared" si="13"/>
        <v>0.91491860000000003</v>
      </c>
      <c r="L118" s="3">
        <f t="shared" si="14"/>
        <v>2.6597389999999999E-3</v>
      </c>
      <c r="M118" s="3">
        <f t="shared" si="15"/>
        <v>-4.1210830499999962E-2</v>
      </c>
      <c r="N118" s="3">
        <f t="shared" si="16"/>
        <v>0.87370776950000006</v>
      </c>
      <c r="O118" s="3">
        <f t="shared" si="17"/>
        <v>-3.8551091499999961E-2</v>
      </c>
      <c r="P118" s="3">
        <f t="shared" si="19"/>
        <v>3.0499999970068359E-8</v>
      </c>
      <c r="Q118" s="3">
        <f t="shared" si="18"/>
        <v>2.850000004051001E-8</v>
      </c>
    </row>
    <row r="119" spans="2:17" x14ac:dyDescent="0.35">
      <c r="B119" s="3">
        <v>54.5</v>
      </c>
      <c r="C119" s="3">
        <v>1.4355699999999999E-3</v>
      </c>
      <c r="D119" s="3">
        <v>0.94099920000000004</v>
      </c>
      <c r="E119" s="3">
        <v>0.91221640000000004</v>
      </c>
      <c r="F119" s="3">
        <v>-2.7347070000000001E-2</v>
      </c>
      <c r="G119" s="3">
        <v>0.91221660000000004</v>
      </c>
      <c r="H119" s="3">
        <v>-2.7347050000000001E-2</v>
      </c>
      <c r="I119" s="3">
        <f t="shared" si="11"/>
        <v>-5.7565334999999995E-2</v>
      </c>
      <c r="J119" s="3">
        <f t="shared" si="12"/>
        <v>0.94243477000000009</v>
      </c>
      <c r="K119" s="3">
        <f t="shared" si="13"/>
        <v>0.94099920000000004</v>
      </c>
      <c r="L119" s="3">
        <f t="shared" si="14"/>
        <v>1.4355699999999999E-3</v>
      </c>
      <c r="M119" s="3">
        <f t="shared" si="15"/>
        <v>-2.8782614999999956E-2</v>
      </c>
      <c r="N119" s="3">
        <f t="shared" si="16"/>
        <v>0.91221658500000014</v>
      </c>
      <c r="O119" s="3">
        <f t="shared" si="17"/>
        <v>-2.7347044999999955E-2</v>
      </c>
      <c r="P119" s="3">
        <f t="shared" si="19"/>
        <v>1.4999999908837935E-8</v>
      </c>
      <c r="Q119" s="3">
        <f t="shared" si="18"/>
        <v>2.5000000045821702E-8</v>
      </c>
    </row>
    <row r="120" spans="2:17" x14ac:dyDescent="0.35">
      <c r="B120" s="3">
        <v>55</v>
      </c>
      <c r="C120" s="3">
        <v>7.9435599999999997E-4</v>
      </c>
      <c r="D120" s="3">
        <v>0.95943820000000002</v>
      </c>
      <c r="E120" s="3">
        <v>0.93955429999999995</v>
      </c>
      <c r="F120" s="3">
        <v>-1.908938E-2</v>
      </c>
      <c r="G120" s="3">
        <v>0.93955449999999996</v>
      </c>
      <c r="H120" s="3">
        <v>-1.9089370000000001E-2</v>
      </c>
      <c r="I120" s="3">
        <f t="shared" si="11"/>
        <v>-3.9767540000000046E-2</v>
      </c>
      <c r="J120" s="3">
        <f t="shared" si="12"/>
        <v>0.96023255600000001</v>
      </c>
      <c r="K120" s="3">
        <f t="shared" si="13"/>
        <v>0.95943820000000002</v>
      </c>
      <c r="L120" s="3">
        <f t="shared" si="14"/>
        <v>7.9435599999999997E-4</v>
      </c>
      <c r="M120" s="3">
        <f t="shared" si="15"/>
        <v>-1.9883721999999993E-2</v>
      </c>
      <c r="N120" s="3">
        <f t="shared" si="16"/>
        <v>0.93955447800000003</v>
      </c>
      <c r="O120" s="3">
        <f t="shared" si="17"/>
        <v>-1.9089365999999993E-2</v>
      </c>
      <c r="P120" s="3">
        <f t="shared" si="19"/>
        <v>2.199999993290902E-8</v>
      </c>
      <c r="Q120" s="3">
        <f t="shared" si="18"/>
        <v>1.4000000006508806E-8</v>
      </c>
    </row>
    <row r="121" spans="2:17" x14ac:dyDescent="0.35">
      <c r="B121" s="3">
        <v>55.5</v>
      </c>
      <c r="C121" s="3">
        <v>4.528566E-4</v>
      </c>
      <c r="D121" s="3">
        <v>0.97233210000000003</v>
      </c>
      <c r="E121" s="3">
        <v>0.95872440000000003</v>
      </c>
      <c r="F121" s="3">
        <v>-1.315469E-2</v>
      </c>
      <c r="G121" s="3">
        <v>0.95872449999999998</v>
      </c>
      <c r="H121" s="3">
        <v>-1.315468E-2</v>
      </c>
      <c r="I121" s="3">
        <f t="shared" si="11"/>
        <v>-2.7215144999999996E-2</v>
      </c>
      <c r="J121" s="3">
        <f t="shared" si="12"/>
        <v>0.97278495660000008</v>
      </c>
      <c r="K121" s="3">
        <f t="shared" si="13"/>
        <v>0.97233210000000003</v>
      </c>
      <c r="L121" s="3">
        <f t="shared" si="14"/>
        <v>4.528566E-4</v>
      </c>
      <c r="M121" s="3">
        <f t="shared" si="15"/>
        <v>-1.3607521699999958E-2</v>
      </c>
      <c r="N121" s="3">
        <f t="shared" si="16"/>
        <v>0.95872457830000002</v>
      </c>
      <c r="O121" s="3">
        <f t="shared" si="17"/>
        <v>-1.3154665099999957E-2</v>
      </c>
      <c r="P121" s="3">
        <f t="shared" si="19"/>
        <v>7.8300000039277506E-8</v>
      </c>
      <c r="Q121" s="3">
        <f t="shared" si="18"/>
        <v>2.4900000042751835E-8</v>
      </c>
    </row>
    <row r="122" spans="2:17" x14ac:dyDescent="0.35">
      <c r="B122" s="3">
        <v>56</v>
      </c>
      <c r="C122" s="3">
        <v>2.6645930000000003E-4</v>
      </c>
      <c r="D122" s="3">
        <v>0.98127830000000005</v>
      </c>
      <c r="E122" s="3">
        <v>0.97205059999999999</v>
      </c>
      <c r="F122" s="3">
        <v>-8.9611589999999998E-3</v>
      </c>
      <c r="G122" s="3">
        <v>0.97205070000000005</v>
      </c>
      <c r="H122" s="3">
        <v>-8.9611559999999996E-3</v>
      </c>
      <c r="I122" s="3">
        <f t="shared" si="11"/>
        <v>-1.8455279500000032E-2</v>
      </c>
      <c r="J122" s="3">
        <f t="shared" si="12"/>
        <v>0.98154475930000007</v>
      </c>
      <c r="K122" s="3">
        <f t="shared" si="13"/>
        <v>0.98127830000000005</v>
      </c>
      <c r="L122" s="3">
        <f t="shared" si="14"/>
        <v>2.6645930000000003E-4</v>
      </c>
      <c r="M122" s="3">
        <f t="shared" si="15"/>
        <v>-9.2276203499999654E-3</v>
      </c>
      <c r="N122" s="3">
        <f t="shared" si="16"/>
        <v>0.97205067965000014</v>
      </c>
      <c r="O122" s="3">
        <f t="shared" si="17"/>
        <v>-8.9611610499999647E-3</v>
      </c>
      <c r="P122" s="3">
        <f t="shared" si="19"/>
        <v>2.034999990740971E-8</v>
      </c>
      <c r="Q122" s="3">
        <f t="shared" si="18"/>
        <v>-2.0499999649203904E-9</v>
      </c>
    </row>
    <row r="123" spans="2:17" x14ac:dyDescent="0.35">
      <c r="B123" s="3">
        <v>56.5</v>
      </c>
      <c r="C123" s="3">
        <v>1.6162629999999999E-4</v>
      </c>
      <c r="D123" s="3">
        <v>0.98745059999999996</v>
      </c>
      <c r="E123" s="3">
        <v>0.98125669999999998</v>
      </c>
      <c r="F123" s="3">
        <v>-6.0322529999999996E-3</v>
      </c>
      <c r="G123" s="3">
        <v>0.98125669999999998</v>
      </c>
      <c r="H123" s="3">
        <v>-6.0322509999999998E-3</v>
      </c>
      <c r="I123" s="3">
        <f t="shared" si="11"/>
        <v>-1.2387776500000003E-2</v>
      </c>
      <c r="J123" s="3">
        <f t="shared" si="12"/>
        <v>0.98761222630000001</v>
      </c>
      <c r="K123" s="3">
        <f t="shared" si="13"/>
        <v>0.98745059999999996</v>
      </c>
      <c r="L123" s="3">
        <f t="shared" si="14"/>
        <v>1.6162629999999999E-4</v>
      </c>
      <c r="M123" s="3">
        <f t="shared" si="15"/>
        <v>-6.1938868499999966E-3</v>
      </c>
      <c r="N123" s="3">
        <f t="shared" si="16"/>
        <v>0.98125671314999996</v>
      </c>
      <c r="O123" s="3">
        <f t="shared" si="17"/>
        <v>-6.0322605499999963E-3</v>
      </c>
      <c r="P123" s="3">
        <f t="shared" si="19"/>
        <v>1.3149999977812854E-8</v>
      </c>
      <c r="Q123" s="3">
        <f t="shared" si="18"/>
        <v>-7.5499999967199027E-9</v>
      </c>
    </row>
    <row r="124" spans="2:17" x14ac:dyDescent="0.35">
      <c r="B124" s="3">
        <v>57</v>
      </c>
      <c r="C124" s="3">
        <v>1.0072670000000001E-4</v>
      </c>
      <c r="D124" s="3">
        <v>0.99169099999999999</v>
      </c>
      <c r="E124" s="3">
        <v>0.98758679999999999</v>
      </c>
      <c r="F124" s="3">
        <v>-4.0034160000000001E-3</v>
      </c>
      <c r="G124" s="3">
        <v>0.98758679999999999</v>
      </c>
      <c r="H124" s="3">
        <v>-4.0034149999999998E-3</v>
      </c>
      <c r="I124" s="3">
        <f t="shared" si="11"/>
        <v>-8.2083079999999975E-3</v>
      </c>
      <c r="J124" s="3">
        <f t="shared" si="12"/>
        <v>0.99179172670000004</v>
      </c>
      <c r="K124" s="3">
        <f t="shared" si="13"/>
        <v>0.99169099999999999</v>
      </c>
      <c r="L124" s="3">
        <f t="shared" si="14"/>
        <v>1.0072670000000001E-4</v>
      </c>
      <c r="M124" s="3">
        <f t="shared" si="15"/>
        <v>-4.1041366499999787E-3</v>
      </c>
      <c r="N124" s="3">
        <f t="shared" si="16"/>
        <v>0.98758686335000001</v>
      </c>
      <c r="O124" s="3">
        <f t="shared" si="17"/>
        <v>-4.0034099499999792E-3</v>
      </c>
      <c r="P124" s="3">
        <f t="shared" si="19"/>
        <v>6.3350000023554287E-8</v>
      </c>
      <c r="Q124" s="3">
        <f t="shared" si="18"/>
        <v>6.0500000209282034E-9</v>
      </c>
    </row>
    <row r="125" spans="2:17" x14ac:dyDescent="0.35">
      <c r="B125" s="3">
        <v>57.5</v>
      </c>
      <c r="C125" s="3">
        <v>6.4205499999999994E-5</v>
      </c>
      <c r="D125" s="3">
        <v>0.99459399999999998</v>
      </c>
      <c r="E125" s="3">
        <v>0.99192309999999995</v>
      </c>
      <c r="F125" s="3">
        <v>-2.606681E-3</v>
      </c>
      <c r="G125" s="3">
        <v>0.99192309999999995</v>
      </c>
      <c r="H125" s="3">
        <v>-2.606681E-3</v>
      </c>
      <c r="I125" s="3">
        <f t="shared" si="11"/>
        <v>-5.3417905000000543E-3</v>
      </c>
      <c r="J125" s="3">
        <f t="shared" si="12"/>
        <v>0.99465820549999995</v>
      </c>
      <c r="K125" s="3">
        <f t="shared" si="13"/>
        <v>0.99459399999999998</v>
      </c>
      <c r="L125" s="3">
        <f t="shared" si="14"/>
        <v>6.4205499999999994E-5</v>
      </c>
      <c r="M125" s="3">
        <f t="shared" si="15"/>
        <v>-2.6708972500000261E-3</v>
      </c>
      <c r="N125" s="3">
        <f t="shared" si="16"/>
        <v>0.99192310274999995</v>
      </c>
      <c r="O125" s="3">
        <f t="shared" si="17"/>
        <v>-2.606691750000026E-3</v>
      </c>
      <c r="P125" s="3">
        <f t="shared" si="19"/>
        <v>2.7500000054914153E-9</v>
      </c>
      <c r="Q125" s="3">
        <f t="shared" si="18"/>
        <v>-1.0750000026000378E-8</v>
      </c>
    </row>
    <row r="126" spans="2:17" x14ac:dyDescent="0.35">
      <c r="B126" s="3">
        <v>58</v>
      </c>
      <c r="C126" s="3">
        <v>4.1663050000000001E-5</v>
      </c>
      <c r="D126" s="3">
        <v>0.99657519999999999</v>
      </c>
      <c r="E126" s="3">
        <v>0.99488350000000003</v>
      </c>
      <c r="F126" s="3">
        <v>-1.6499139999999999E-3</v>
      </c>
      <c r="G126" s="3">
        <v>0.99488359999999998</v>
      </c>
      <c r="H126" s="3">
        <v>-1.6499139999999999E-3</v>
      </c>
      <c r="I126" s="3">
        <f t="shared" si="11"/>
        <v>-3.3832069999999992E-3</v>
      </c>
      <c r="J126" s="3">
        <f t="shared" si="12"/>
        <v>0.99661686304999997</v>
      </c>
      <c r="K126" s="3">
        <f t="shared" si="13"/>
        <v>0.99657519999999999</v>
      </c>
      <c r="L126" s="3">
        <f t="shared" si="14"/>
        <v>4.1663050000000001E-5</v>
      </c>
      <c r="M126" s="3">
        <f t="shared" si="15"/>
        <v>-1.6915684750000159E-3</v>
      </c>
      <c r="N126" s="3">
        <f t="shared" si="16"/>
        <v>0.99488363152500003</v>
      </c>
      <c r="O126" s="3">
        <f t="shared" si="17"/>
        <v>-1.649905425000016E-3</v>
      </c>
      <c r="P126" s="3">
        <f t="shared" si="19"/>
        <v>3.1525000054877239E-8</v>
      </c>
      <c r="Q126" s="3">
        <f t="shared" si="18"/>
        <v>8.5749999839505875E-9</v>
      </c>
    </row>
    <row r="127" spans="2:17" x14ac:dyDescent="0.35">
      <c r="B127" s="3">
        <v>58.5</v>
      </c>
      <c r="C127" s="3">
        <v>2.7404440000000001E-5</v>
      </c>
      <c r="D127" s="3">
        <v>0.99792270000000005</v>
      </c>
      <c r="E127" s="3">
        <v>0.9968977</v>
      </c>
      <c r="F127" s="3">
        <v>-9.9753610000000007E-4</v>
      </c>
      <c r="G127" s="3">
        <v>0.99689779999999995</v>
      </c>
      <c r="H127" s="3">
        <v>-9.9753610000000007E-4</v>
      </c>
      <c r="I127" s="3">
        <f t="shared" si="11"/>
        <v>-2.0499180499999881E-3</v>
      </c>
      <c r="J127" s="3">
        <f t="shared" si="12"/>
        <v>0.9979501044400001</v>
      </c>
      <c r="K127" s="3">
        <f t="shared" si="13"/>
        <v>0.99792270000000005</v>
      </c>
      <c r="L127" s="3">
        <f t="shared" si="14"/>
        <v>2.7404440000000001E-5</v>
      </c>
      <c r="M127" s="3">
        <f t="shared" si="15"/>
        <v>-1.0249477799999518E-3</v>
      </c>
      <c r="N127" s="3">
        <f t="shared" si="16"/>
        <v>0.9968977522200001</v>
      </c>
      <c r="O127" s="3">
        <f t="shared" si="17"/>
        <v>-9.9754333999995184E-4</v>
      </c>
      <c r="P127" s="3">
        <f t="shared" si="19"/>
        <v>4.7779999845509735E-8</v>
      </c>
      <c r="Q127" s="3">
        <f t="shared" si="18"/>
        <v>-7.2399999517715891E-9</v>
      </c>
    </row>
    <row r="128" spans="2:17" x14ac:dyDescent="0.35">
      <c r="B128" s="3">
        <v>59</v>
      </c>
      <c r="C128" s="3">
        <v>1.8206829999999999E-5</v>
      </c>
      <c r="D128" s="3">
        <v>0.99883560000000005</v>
      </c>
      <c r="E128" s="3">
        <v>0.99826250000000005</v>
      </c>
      <c r="F128" s="3">
        <v>-5.5487440000000004E-4</v>
      </c>
      <c r="G128" s="3">
        <v>0.99826250000000005</v>
      </c>
      <c r="H128" s="3">
        <v>-5.5487449999999997E-4</v>
      </c>
      <c r="I128" s="3">
        <f t="shared" si="11"/>
        <v>-1.1461871999999818E-3</v>
      </c>
      <c r="J128" s="3">
        <f t="shared" si="12"/>
        <v>0.99885380683000002</v>
      </c>
      <c r="K128" s="3">
        <f t="shared" si="13"/>
        <v>0.99883560000000005</v>
      </c>
      <c r="L128" s="3">
        <f t="shared" si="14"/>
        <v>1.8206829999999999E-5</v>
      </c>
      <c r="M128" s="3">
        <f t="shared" si="15"/>
        <v>-5.7309658499998806E-4</v>
      </c>
      <c r="N128" s="3">
        <f t="shared" si="16"/>
        <v>0.99826250341500011</v>
      </c>
      <c r="O128" s="3">
        <f t="shared" si="17"/>
        <v>-5.5488975499998802E-4</v>
      </c>
      <c r="P128" s="3">
        <f t="shared" si="19"/>
        <v>3.415000060513762E-9</v>
      </c>
      <c r="Q128" s="3">
        <f t="shared" si="18"/>
        <v>-1.5354999987975647E-8</v>
      </c>
    </row>
    <row r="129" spans="2:17" x14ac:dyDescent="0.35">
      <c r="B129" s="3">
        <v>59.5</v>
      </c>
      <c r="C129" s="3">
        <v>1.218372E-5</v>
      </c>
      <c r="D129" s="3">
        <v>0.99945090000000003</v>
      </c>
      <c r="E129" s="3">
        <v>0.99918240000000003</v>
      </c>
      <c r="F129" s="3">
        <v>-2.5627890000000001E-4</v>
      </c>
      <c r="G129" s="3">
        <v>0.99918240000000003</v>
      </c>
      <c r="H129" s="3">
        <v>-2.5627899999999999E-4</v>
      </c>
      <c r="I129" s="3">
        <f t="shared" si="11"/>
        <v>-5.3693944999999577E-4</v>
      </c>
      <c r="J129" s="3">
        <f t="shared" si="12"/>
        <v>0.99946308372000003</v>
      </c>
      <c r="K129" s="3">
        <f t="shared" si="13"/>
        <v>0.99945090000000003</v>
      </c>
      <c r="L129" s="3">
        <f t="shared" si="14"/>
        <v>1.218372E-5</v>
      </c>
      <c r="M129" s="3">
        <f t="shared" si="15"/>
        <v>-2.6845813999998303E-4</v>
      </c>
      <c r="N129" s="3">
        <f t="shared" si="16"/>
        <v>0.99918244186000005</v>
      </c>
      <c r="O129" s="3">
        <f t="shared" si="17"/>
        <v>-2.56274419999983E-4</v>
      </c>
      <c r="P129" s="3">
        <f t="shared" si="19"/>
        <v>4.1860000021820554E-8</v>
      </c>
      <c r="Q129" s="3">
        <f t="shared" si="18"/>
        <v>4.4800000170101134E-9</v>
      </c>
    </row>
    <row r="130" spans="2:17" x14ac:dyDescent="0.35">
      <c r="B130" s="3">
        <v>60</v>
      </c>
      <c r="C130" s="3">
        <v>8.1950030000000002E-6</v>
      </c>
      <c r="D130" s="3">
        <v>0.99986249999999999</v>
      </c>
      <c r="E130" s="3">
        <v>0.99979779999999996</v>
      </c>
      <c r="F130" s="3">
        <v>-5.6436710000000002E-5</v>
      </c>
      <c r="G130" s="3">
        <v>0.99979790000000002</v>
      </c>
      <c r="H130" s="3">
        <v>-5.6436820000000003E-5</v>
      </c>
      <c r="I130" s="3">
        <f t="shared" si="11"/>
        <v>-1.2931835500001876E-4</v>
      </c>
      <c r="J130" s="3">
        <f t="shared" si="12"/>
        <v>0.99987069500299997</v>
      </c>
      <c r="K130" s="3">
        <f t="shared" si="13"/>
        <v>0.99986249999999999</v>
      </c>
      <c r="L130" s="3">
        <f t="shared" si="14"/>
        <v>8.1950030000000002E-6</v>
      </c>
      <c r="M130" s="3">
        <f t="shared" si="15"/>
        <v>-6.4652498500017419E-5</v>
      </c>
      <c r="N130" s="3">
        <f t="shared" si="16"/>
        <v>0.99979784750149991</v>
      </c>
      <c r="O130" s="3">
        <f t="shared" si="17"/>
        <v>-5.6457495500017419E-5</v>
      </c>
      <c r="P130" s="3">
        <f t="shared" si="19"/>
        <v>5.2498500102693413E-8</v>
      </c>
      <c r="Q130" s="3">
        <f t="shared" si="18"/>
        <v>-2.0785500017416901E-8</v>
      </c>
    </row>
    <row r="131" spans="2:17" x14ac:dyDescent="0.35">
      <c r="B131" s="3">
        <v>60.5</v>
      </c>
      <c r="C131" s="3">
        <v>5.5319560000000002E-6</v>
      </c>
      <c r="D131" s="3">
        <v>1.000135</v>
      </c>
      <c r="E131" s="3">
        <v>1.000205</v>
      </c>
      <c r="F131" s="3">
        <v>7.5830280000000003E-5</v>
      </c>
      <c r="G131" s="3">
        <v>1.000205</v>
      </c>
      <c r="H131" s="3">
        <v>7.5830169999999996E-5</v>
      </c>
      <c r="I131" s="3">
        <f t="shared" si="11"/>
        <v>1.4041513999996091E-4</v>
      </c>
      <c r="J131" s="3">
        <f t="shared" si="12"/>
        <v>1.0001405319559999</v>
      </c>
      <c r="K131" s="3">
        <f t="shared" si="13"/>
        <v>1.000135</v>
      </c>
      <c r="L131" s="3">
        <f t="shared" si="14"/>
        <v>5.5319560000000002E-6</v>
      </c>
      <c r="M131" s="3">
        <f t="shared" si="15"/>
        <v>7.0265977999972584E-5</v>
      </c>
      <c r="N131" s="3">
        <f t="shared" si="16"/>
        <v>1.0002052659779999</v>
      </c>
      <c r="O131" s="3">
        <f t="shared" si="17"/>
        <v>7.5797933999972584E-5</v>
      </c>
      <c r="P131" s="3">
        <f t="shared" si="19"/>
        <v>2.6597799984706683E-7</v>
      </c>
      <c r="Q131" s="3">
        <f t="shared" si="18"/>
        <v>-3.2346000027418977E-8</v>
      </c>
    </row>
    <row r="132" spans="2:17" x14ac:dyDescent="0.35">
      <c r="B132" s="3">
        <v>61</v>
      </c>
      <c r="C132" s="3">
        <v>3.7436500000000001E-6</v>
      </c>
      <c r="D132" s="3">
        <v>1.000313</v>
      </c>
      <c r="E132" s="3">
        <v>1.0004710000000001</v>
      </c>
      <c r="F132" s="3">
        <v>1.619298E-4</v>
      </c>
      <c r="G132" s="3">
        <v>1.0004710000000001</v>
      </c>
      <c r="H132" s="3">
        <v>1.619297E-4</v>
      </c>
      <c r="I132" s="3">
        <f t="shared" si="11"/>
        <v>3.1646490000003524E-4</v>
      </c>
      <c r="J132" s="3">
        <f t="shared" si="12"/>
        <v>1.00031674365</v>
      </c>
      <c r="K132" s="3">
        <f t="shared" si="13"/>
        <v>1.000313</v>
      </c>
      <c r="L132" s="3">
        <f t="shared" si="14"/>
        <v>3.7436500000000001E-6</v>
      </c>
      <c r="M132" s="3">
        <f t="shared" si="15"/>
        <v>1.5837182500000324E-4</v>
      </c>
      <c r="N132" s="3">
        <f t="shared" si="16"/>
        <v>1.000471371825</v>
      </c>
      <c r="O132" s="3">
        <f t="shared" si="17"/>
        <v>1.6211547500000325E-4</v>
      </c>
      <c r="P132" s="3">
        <f t="shared" si="19"/>
        <v>3.7182499990073836E-7</v>
      </c>
      <c r="Q132" s="3">
        <f t="shared" si="18"/>
        <v>1.8567500000325147E-7</v>
      </c>
    </row>
    <row r="133" spans="2:17" x14ac:dyDescent="0.35">
      <c r="B133" s="3">
        <v>61.5</v>
      </c>
      <c r="C133" s="3">
        <v>2.537844E-6</v>
      </c>
      <c r="D133" s="3">
        <v>1.0004249999999999</v>
      </c>
      <c r="E133" s="3">
        <v>1.0006390000000001</v>
      </c>
      <c r="F133" s="3">
        <v>2.1654049999999999E-4</v>
      </c>
      <c r="G133" s="3">
        <v>1.0006390000000001</v>
      </c>
      <c r="H133" s="3">
        <v>2.1654040000000001E-4</v>
      </c>
      <c r="I133" s="3">
        <f t="shared" si="11"/>
        <v>4.2777025000007018E-4</v>
      </c>
      <c r="J133" s="3">
        <f t="shared" si="12"/>
        <v>1.000427537844</v>
      </c>
      <c r="K133" s="3">
        <f t="shared" si="13"/>
        <v>1.0004249999999999</v>
      </c>
      <c r="L133" s="3">
        <f t="shared" si="14"/>
        <v>2.537844E-6</v>
      </c>
      <c r="M133" s="3">
        <f t="shared" si="15"/>
        <v>2.1376892199997943E-4</v>
      </c>
      <c r="N133" s="3">
        <f t="shared" si="16"/>
        <v>1.0006387689219998</v>
      </c>
      <c r="O133" s="3">
        <f t="shared" si="17"/>
        <v>2.1630676599997944E-4</v>
      </c>
      <c r="P133" s="3">
        <f t="shared" si="19"/>
        <v>2.3107800029009695E-7</v>
      </c>
      <c r="Q133" s="3">
        <f t="shared" si="18"/>
        <v>-2.3373400002054952E-7</v>
      </c>
    </row>
    <row r="134" spans="2:17" x14ac:dyDescent="0.35">
      <c r="B134" s="3">
        <v>62</v>
      </c>
      <c r="C134" s="3">
        <v>1.722483E-6</v>
      </c>
      <c r="D134" s="3">
        <v>1.000494</v>
      </c>
      <c r="E134" s="3">
        <v>1.000742</v>
      </c>
      <c r="F134" s="3">
        <v>2.4971759999999998E-4</v>
      </c>
      <c r="G134" s="3">
        <v>1.000742</v>
      </c>
      <c r="H134" s="3">
        <v>2.497175E-4</v>
      </c>
      <c r="I134" s="3">
        <f t="shared" si="11"/>
        <v>4.9585880000002636E-4</v>
      </c>
      <c r="J134" s="3">
        <f t="shared" si="12"/>
        <v>1.000495722483</v>
      </c>
      <c r="K134" s="3">
        <f t="shared" si="13"/>
        <v>1.000494</v>
      </c>
      <c r="L134" s="3">
        <f t="shared" si="14"/>
        <v>1.722483E-6</v>
      </c>
      <c r="M134" s="3">
        <f t="shared" si="15"/>
        <v>2.4786124150000255E-4</v>
      </c>
      <c r="N134" s="3">
        <f t="shared" si="16"/>
        <v>1.0007418612415</v>
      </c>
      <c r="O134" s="3">
        <f t="shared" si="17"/>
        <v>2.4958372450000252E-4</v>
      </c>
      <c r="P134" s="3">
        <f t="shared" si="19"/>
        <v>1.3875850002342816E-7</v>
      </c>
      <c r="Q134" s="3">
        <f t="shared" si="18"/>
        <v>-1.3387549999745738E-7</v>
      </c>
    </row>
    <row r="135" spans="2:17" x14ac:dyDescent="0.35">
      <c r="B135" s="3">
        <v>62.5</v>
      </c>
      <c r="C135" s="3">
        <v>1.170047E-6</v>
      </c>
      <c r="D135" s="3">
        <v>1.0005329999999999</v>
      </c>
      <c r="E135" s="3">
        <v>1.0007999999999999</v>
      </c>
      <c r="F135" s="3">
        <v>2.6834530000000001E-4</v>
      </c>
      <c r="G135" s="3">
        <v>1.0007999999999999</v>
      </c>
      <c r="H135" s="3">
        <v>2.6834519999999998E-4</v>
      </c>
      <c r="I135" s="3">
        <f t="shared" si="11"/>
        <v>5.341726499999977E-4</v>
      </c>
      <c r="J135" s="3">
        <f t="shared" si="12"/>
        <v>1.0005341700469998</v>
      </c>
      <c r="K135" s="3">
        <f t="shared" si="13"/>
        <v>1.0005329999999999</v>
      </c>
      <c r="L135" s="3">
        <f t="shared" si="14"/>
        <v>1.170047E-6</v>
      </c>
      <c r="M135" s="3">
        <f t="shared" si="15"/>
        <v>2.6708502349992447E-4</v>
      </c>
      <c r="N135" s="3">
        <f t="shared" si="16"/>
        <v>1.0008000850234997</v>
      </c>
      <c r="O135" s="3">
        <f t="shared" si="17"/>
        <v>2.6825507049992449E-4</v>
      </c>
      <c r="P135" s="3">
        <f t="shared" si="19"/>
        <v>8.5023499796221813E-8</v>
      </c>
      <c r="Q135" s="3">
        <f t="shared" si="18"/>
        <v>-9.0229500075526825E-8</v>
      </c>
    </row>
    <row r="136" spans="2:17" x14ac:dyDescent="0.35">
      <c r="B136" s="3">
        <v>63</v>
      </c>
      <c r="C136" s="3">
        <v>7.9524119999999998E-7</v>
      </c>
      <c r="D136" s="3">
        <v>1.0005520000000001</v>
      </c>
      <c r="E136" s="3">
        <v>1.0008280000000001</v>
      </c>
      <c r="F136" s="3">
        <v>2.7713489999999999E-4</v>
      </c>
      <c r="G136" s="3">
        <v>1.0008280000000001</v>
      </c>
      <c r="H136" s="3">
        <v>2.7713480000000001E-4</v>
      </c>
      <c r="I136" s="3">
        <f t="shared" si="11"/>
        <v>5.5256744999998553E-4</v>
      </c>
      <c r="J136" s="3">
        <f t="shared" si="12"/>
        <v>1.0005527952412001</v>
      </c>
      <c r="K136" s="3">
        <f t="shared" si="13"/>
        <v>1.0005520000000001</v>
      </c>
      <c r="L136" s="3">
        <f t="shared" si="14"/>
        <v>7.9524119999999998E-7</v>
      </c>
      <c r="M136" s="3">
        <f t="shared" si="15"/>
        <v>2.7639762060005513E-4</v>
      </c>
      <c r="N136" s="3">
        <f t="shared" si="16"/>
        <v>1.0008283976206003</v>
      </c>
      <c r="O136" s="3">
        <f t="shared" si="17"/>
        <v>2.7719286180005514E-4</v>
      </c>
      <c r="P136" s="3">
        <f t="shared" si="19"/>
        <v>3.976206002231919E-7</v>
      </c>
      <c r="Q136" s="3">
        <f t="shared" si="18"/>
        <v>5.796180005515671E-8</v>
      </c>
    </row>
    <row r="137" spans="2:17" x14ac:dyDescent="0.35">
      <c r="B137" s="3">
        <v>63.5</v>
      </c>
      <c r="C137" s="3">
        <v>5.4071020000000001E-7</v>
      </c>
      <c r="D137" s="3">
        <v>1.0005569999999999</v>
      </c>
      <c r="E137" s="3">
        <v>1.0008360000000001</v>
      </c>
      <c r="F137" s="3">
        <v>2.7931000000000001E-4</v>
      </c>
      <c r="G137" s="3">
        <v>1.0008360000000001</v>
      </c>
      <c r="H137" s="3">
        <v>2.7930989999999997E-4</v>
      </c>
      <c r="I137" s="3">
        <f t="shared" si="11"/>
        <v>5.5765500000004575E-4</v>
      </c>
      <c r="J137" s="3">
        <f t="shared" si="12"/>
        <v>1.0005575407101999</v>
      </c>
      <c r="K137" s="3">
        <f t="shared" si="13"/>
        <v>1.0005569999999999</v>
      </c>
      <c r="L137" s="3">
        <f t="shared" si="14"/>
        <v>5.4071020000000001E-7</v>
      </c>
      <c r="M137" s="3">
        <f t="shared" si="15"/>
        <v>2.787703550999332E-4</v>
      </c>
      <c r="N137" s="3">
        <f t="shared" si="16"/>
        <v>1.0008357703550999</v>
      </c>
      <c r="O137" s="3">
        <f t="shared" si="17"/>
        <v>2.7931106529993318E-4</v>
      </c>
      <c r="P137" s="3">
        <f t="shared" si="19"/>
        <v>2.2964490020704886E-7</v>
      </c>
      <c r="Q137" s="3">
        <f t="shared" si="18"/>
        <v>1.0652999331739639E-9</v>
      </c>
    </row>
    <row r="138" spans="2:17" x14ac:dyDescent="0.35">
      <c r="B138" s="3">
        <v>64</v>
      </c>
      <c r="C138" s="3">
        <v>3.6774570000000001E-7</v>
      </c>
      <c r="D138" s="3">
        <v>1.000553</v>
      </c>
      <c r="E138" s="3">
        <v>1.0008300000000001</v>
      </c>
      <c r="F138" s="3">
        <v>2.7707570000000002E-4</v>
      </c>
      <c r="G138" s="3">
        <v>1.0008300000000001</v>
      </c>
      <c r="H138" s="3">
        <v>2.7707559999999999E-4</v>
      </c>
      <c r="I138" s="3">
        <f t="shared" si="11"/>
        <v>5.5353785000000766E-4</v>
      </c>
      <c r="J138" s="3">
        <f t="shared" si="12"/>
        <v>1.0005533677456999</v>
      </c>
      <c r="K138" s="3">
        <f t="shared" si="13"/>
        <v>1.000553</v>
      </c>
      <c r="L138" s="3">
        <f t="shared" si="14"/>
        <v>3.6774570000000001E-7</v>
      </c>
      <c r="M138" s="3">
        <f t="shared" si="15"/>
        <v>2.7668387284995877E-4</v>
      </c>
      <c r="N138" s="3">
        <f t="shared" si="16"/>
        <v>1.0008296838728499</v>
      </c>
      <c r="O138" s="3">
        <f t="shared" si="17"/>
        <v>2.7705161854995876E-4</v>
      </c>
      <c r="P138" s="3">
        <f t="shared" si="19"/>
        <v>3.1612715023499049E-7</v>
      </c>
      <c r="Q138" s="3">
        <f t="shared" si="18"/>
        <v>-2.4081450041262952E-8</v>
      </c>
    </row>
    <row r="139" spans="2:17" x14ac:dyDescent="0.35">
      <c r="B139" s="3">
        <v>64.5</v>
      </c>
      <c r="C139" s="3">
        <v>2.5015650000000002E-7</v>
      </c>
      <c r="D139" s="3">
        <v>1.000543</v>
      </c>
      <c r="E139" s="3">
        <v>1.000815</v>
      </c>
      <c r="F139" s="3">
        <v>2.7194030000000002E-4</v>
      </c>
      <c r="G139" s="3">
        <v>1.000815</v>
      </c>
      <c r="H139" s="3">
        <v>2.7194019999999999E-4</v>
      </c>
      <c r="I139" s="3">
        <f t="shared" ref="I139:I202" si="20">0.5*(E139+F139-$C$6)</f>
        <v>5.4347015000000276E-4</v>
      </c>
      <c r="J139" s="3">
        <f t="shared" ref="J139:J202" si="21">SUM(C139:D139)</f>
        <v>1.0005432501564999</v>
      </c>
      <c r="K139" s="3">
        <f t="shared" ref="K139:K202" si="22">$C$6*D139</f>
        <v>1.000543</v>
      </c>
      <c r="L139" s="3">
        <f t="shared" ref="L139:L202" si="23">$C$6*C139</f>
        <v>2.5015650000000002E-7</v>
      </c>
      <c r="M139" s="3">
        <f t="shared" ref="M139:M202" si="24">0.5*(K139+L139-$C$6)</f>
        <v>2.7162507824995963E-4</v>
      </c>
      <c r="N139" s="3">
        <f t="shared" ref="N139:N202" si="25">K139+M139</f>
        <v>1.0008146250782499</v>
      </c>
      <c r="O139" s="3">
        <f t="shared" ref="O139:O202" si="26">L139+M139</f>
        <v>2.7187523474995963E-4</v>
      </c>
      <c r="P139" s="3">
        <f t="shared" si="19"/>
        <v>3.7492175009035122E-7</v>
      </c>
      <c r="Q139" s="3">
        <f t="shared" ref="Q139:Q202" si="27">O139-F139</f>
        <v>-6.5065250040390304E-8</v>
      </c>
    </row>
    <row r="140" spans="2:17" x14ac:dyDescent="0.35">
      <c r="B140" s="3">
        <v>65</v>
      </c>
      <c r="C140" s="3">
        <v>1.7018929999999999E-7</v>
      </c>
      <c r="D140" s="3">
        <v>1.000529</v>
      </c>
      <c r="E140" s="3">
        <v>1.000794</v>
      </c>
      <c r="F140" s="3">
        <v>2.6493529999999999E-4</v>
      </c>
      <c r="G140" s="3">
        <v>1.000794</v>
      </c>
      <c r="H140" s="3">
        <v>2.6493520000000001E-4</v>
      </c>
      <c r="I140" s="3">
        <f t="shared" si="20"/>
        <v>5.2946764999994844E-4</v>
      </c>
      <c r="J140" s="3">
        <f t="shared" si="21"/>
        <v>1.0005291701893</v>
      </c>
      <c r="K140" s="3">
        <f t="shared" si="22"/>
        <v>1.000529</v>
      </c>
      <c r="L140" s="3">
        <f t="shared" si="23"/>
        <v>1.7018929999999999E-7</v>
      </c>
      <c r="M140" s="3">
        <f t="shared" si="24"/>
        <v>2.6458509464999391E-4</v>
      </c>
      <c r="N140" s="3">
        <f t="shared" si="25"/>
        <v>1.0007935850946499</v>
      </c>
      <c r="O140" s="3">
        <f t="shared" si="26"/>
        <v>2.6475528394999392E-4</v>
      </c>
      <c r="P140" s="3">
        <f t="shared" si="19"/>
        <v>4.1490535007682183E-7</v>
      </c>
      <c r="Q140" s="3">
        <f t="shared" si="27"/>
        <v>-1.8001605000606598E-7</v>
      </c>
    </row>
    <row r="141" spans="2:17" x14ac:dyDescent="0.35">
      <c r="B141" s="3">
        <v>65.5</v>
      </c>
      <c r="C141" s="3">
        <v>1.157956E-7</v>
      </c>
      <c r="D141" s="3">
        <v>1.000513</v>
      </c>
      <c r="E141" s="3">
        <v>1.0007699999999999</v>
      </c>
      <c r="F141" s="3">
        <v>2.567658E-4</v>
      </c>
      <c r="G141" s="3">
        <v>1.0007699999999999</v>
      </c>
      <c r="H141" s="3">
        <v>2.5676570000000002E-4</v>
      </c>
      <c r="I141" s="3">
        <f t="shared" si="20"/>
        <v>5.133828999999146E-4</v>
      </c>
      <c r="J141" s="3">
        <f t="shared" si="21"/>
        <v>1.0005131157956</v>
      </c>
      <c r="K141" s="3">
        <f t="shared" si="22"/>
        <v>1.000513</v>
      </c>
      <c r="L141" s="3">
        <f t="shared" si="23"/>
        <v>1.157956E-7</v>
      </c>
      <c r="M141" s="3">
        <f t="shared" si="24"/>
        <v>2.5655789779999161E-4</v>
      </c>
      <c r="N141" s="3">
        <f t="shared" si="25"/>
        <v>1.0007695578978</v>
      </c>
      <c r="O141" s="3">
        <f t="shared" si="26"/>
        <v>2.5667369339999163E-4</v>
      </c>
      <c r="P141" s="3">
        <f t="shared" si="19"/>
        <v>4.421021999601038E-7</v>
      </c>
      <c r="Q141" s="3">
        <f t="shared" si="27"/>
        <v>-9.21066000083735E-8</v>
      </c>
    </row>
    <row r="142" spans="2:17" x14ac:dyDescent="0.35">
      <c r="B142" s="3">
        <v>66</v>
      </c>
      <c r="C142" s="3">
        <v>7.8791489999999998E-8</v>
      </c>
      <c r="D142" s="3">
        <v>1.0004960000000001</v>
      </c>
      <c r="E142" s="3">
        <v>1.0007429999999999</v>
      </c>
      <c r="F142" s="3">
        <v>2.4791320000000001E-4</v>
      </c>
      <c r="G142" s="3">
        <v>1.0007429999999999</v>
      </c>
      <c r="H142" s="3">
        <v>2.4791309999999998E-4</v>
      </c>
      <c r="I142" s="3">
        <f t="shared" si="20"/>
        <v>4.9545659999994385E-4</v>
      </c>
      <c r="J142" s="3">
        <f t="shared" si="21"/>
        <v>1.0004960787914901</v>
      </c>
      <c r="K142" s="3">
        <f t="shared" si="22"/>
        <v>1.0004960000000001</v>
      </c>
      <c r="L142" s="3">
        <f t="shared" si="23"/>
        <v>7.8791489999999998E-8</v>
      </c>
      <c r="M142" s="3">
        <f t="shared" si="24"/>
        <v>2.4803939574502554E-4</v>
      </c>
      <c r="N142" s="3">
        <f t="shared" si="25"/>
        <v>1.000744039395745</v>
      </c>
      <c r="O142" s="3">
        <f t="shared" si="26"/>
        <v>2.4811818723502552E-4</v>
      </c>
      <c r="P142" s="3">
        <f t="shared" ref="P142:P205" si="28">ABS(N142-G142)</f>
        <v>1.0393957450283153E-6</v>
      </c>
      <c r="Q142" s="3">
        <f t="shared" si="27"/>
        <v>2.049872350255136E-7</v>
      </c>
    </row>
    <row r="143" spans="2:17" x14ac:dyDescent="0.35">
      <c r="B143" s="3">
        <v>66.5</v>
      </c>
      <c r="C143" s="3">
        <v>5.3614969999999998E-8</v>
      </c>
      <c r="D143" s="3">
        <v>1.0004770000000001</v>
      </c>
      <c r="E143" s="3">
        <v>1.0007159999999999</v>
      </c>
      <c r="F143" s="3">
        <v>2.3870599999999999E-4</v>
      </c>
      <c r="G143" s="3">
        <v>1.0007159999999999</v>
      </c>
      <c r="H143" s="3">
        <v>2.3870590000000001E-4</v>
      </c>
      <c r="I143" s="3">
        <f t="shared" si="20"/>
        <v>4.7735299999995817E-4</v>
      </c>
      <c r="J143" s="3">
        <f t="shared" si="21"/>
        <v>1.0004770536149701</v>
      </c>
      <c r="K143" s="3">
        <f t="shared" si="22"/>
        <v>1.0004770000000001</v>
      </c>
      <c r="L143" s="3">
        <f t="shared" si="23"/>
        <v>5.3614969999999998E-8</v>
      </c>
      <c r="M143" s="3">
        <f t="shared" si="24"/>
        <v>2.3852680748503996E-4</v>
      </c>
      <c r="N143" s="3">
        <f t="shared" si="25"/>
        <v>1.0007155268074852</v>
      </c>
      <c r="O143" s="3">
        <f t="shared" si="26"/>
        <v>2.3858042245503995E-4</v>
      </c>
      <c r="P143" s="3">
        <f t="shared" si="28"/>
        <v>4.7319251472721646E-7</v>
      </c>
      <c r="Q143" s="3">
        <f t="shared" si="27"/>
        <v>-1.2557754496003389E-7</v>
      </c>
    </row>
    <row r="144" spans="2:17" x14ac:dyDescent="0.35">
      <c r="B144" s="3">
        <v>67</v>
      </c>
      <c r="C144" s="3">
        <v>3.648438E-8</v>
      </c>
      <c r="D144" s="3">
        <v>1.000459</v>
      </c>
      <c r="E144" s="3">
        <v>1.000688</v>
      </c>
      <c r="F144" s="3">
        <v>2.2936779999999999E-4</v>
      </c>
      <c r="G144" s="3">
        <v>1.000688</v>
      </c>
      <c r="H144" s="3">
        <v>2.2936770000000001E-4</v>
      </c>
      <c r="I144" s="3">
        <f t="shared" si="20"/>
        <v>4.5868390000003423E-4</v>
      </c>
      <c r="J144" s="3">
        <f t="shared" si="21"/>
        <v>1.0004590364843799</v>
      </c>
      <c r="K144" s="3">
        <f t="shared" si="22"/>
        <v>1.000459</v>
      </c>
      <c r="L144" s="3">
        <f t="shared" si="23"/>
        <v>3.648438E-8</v>
      </c>
      <c r="M144" s="3">
        <f t="shared" si="24"/>
        <v>2.2951824218997441E-4</v>
      </c>
      <c r="N144" s="3">
        <f t="shared" si="25"/>
        <v>1.0006885182421899</v>
      </c>
      <c r="O144" s="3">
        <f t="shared" si="26"/>
        <v>2.2955472656997441E-4</v>
      </c>
      <c r="P144" s="3">
        <f t="shared" si="28"/>
        <v>5.1824218982865489E-7</v>
      </c>
      <c r="Q144" s="3">
        <f t="shared" si="27"/>
        <v>1.8692656997442076E-7</v>
      </c>
    </row>
    <row r="145" spans="2:17" x14ac:dyDescent="0.35">
      <c r="B145" s="3">
        <v>67.5</v>
      </c>
      <c r="C145" s="3">
        <v>2.4827779999999998E-8</v>
      </c>
      <c r="D145" s="3">
        <v>1.00044</v>
      </c>
      <c r="E145" s="3">
        <v>1.0006600000000001</v>
      </c>
      <c r="F145" s="3">
        <v>2.200499E-4</v>
      </c>
      <c r="G145" s="3">
        <v>1.0006600000000001</v>
      </c>
      <c r="H145" s="3">
        <v>2.200499E-4</v>
      </c>
      <c r="I145" s="3">
        <f t="shared" si="20"/>
        <v>4.4002495000006192E-4</v>
      </c>
      <c r="J145" s="3">
        <f t="shared" si="21"/>
        <v>1.0004400248277801</v>
      </c>
      <c r="K145" s="3">
        <f t="shared" si="22"/>
        <v>1.00044</v>
      </c>
      <c r="L145" s="3">
        <f t="shared" si="23"/>
        <v>2.4827779999999998E-8</v>
      </c>
      <c r="M145" s="3">
        <f t="shared" si="24"/>
        <v>2.2001241389002502E-4</v>
      </c>
      <c r="N145" s="3">
        <f t="shared" si="25"/>
        <v>1.00066001241389</v>
      </c>
      <c r="O145" s="3">
        <f t="shared" si="26"/>
        <v>2.2003724167002502E-4</v>
      </c>
      <c r="P145" s="3">
        <f t="shared" si="28"/>
        <v>1.2413889916018661E-8</v>
      </c>
      <c r="Q145" s="3">
        <f t="shared" si="27"/>
        <v>-1.2658329974978792E-8</v>
      </c>
    </row>
    <row r="146" spans="2:17" x14ac:dyDescent="0.35">
      <c r="B146" s="3">
        <v>68</v>
      </c>
      <c r="C146" s="3">
        <v>1.6895710000000001E-8</v>
      </c>
      <c r="D146" s="3">
        <v>1.0004219999999999</v>
      </c>
      <c r="E146" s="3">
        <v>1.000632</v>
      </c>
      <c r="F146" s="3">
        <v>2.1085449999999999E-4</v>
      </c>
      <c r="G146" s="3">
        <v>1.000632</v>
      </c>
      <c r="H146" s="3">
        <v>2.1085449999999999E-4</v>
      </c>
      <c r="I146" s="3">
        <f t="shared" si="20"/>
        <v>4.2142724999993941E-4</v>
      </c>
      <c r="J146" s="3">
        <f t="shared" si="21"/>
        <v>1.0004220168957099</v>
      </c>
      <c r="K146" s="3">
        <f t="shared" si="22"/>
        <v>1.0004219999999999</v>
      </c>
      <c r="L146" s="3">
        <f t="shared" si="23"/>
        <v>1.6895710000000001E-8</v>
      </c>
      <c r="M146" s="3">
        <f t="shared" si="24"/>
        <v>2.1100844785493234E-4</v>
      </c>
      <c r="N146" s="3">
        <f t="shared" si="25"/>
        <v>1.000633008447855</v>
      </c>
      <c r="O146" s="3">
        <f t="shared" si="26"/>
        <v>2.1102534356493233E-4</v>
      </c>
      <c r="P146" s="3">
        <f t="shared" si="28"/>
        <v>1.0084478549998721E-6</v>
      </c>
      <c r="Q146" s="3">
        <f t="shared" si="27"/>
        <v>1.7084356493233697E-7</v>
      </c>
    </row>
    <row r="147" spans="2:17" x14ac:dyDescent="0.35">
      <c r="B147" s="3">
        <v>68.5</v>
      </c>
      <c r="C147" s="3">
        <v>1.149796E-8</v>
      </c>
      <c r="D147" s="3">
        <v>1.0004040000000001</v>
      </c>
      <c r="E147" s="3">
        <v>1.000605</v>
      </c>
      <c r="F147" s="3">
        <v>2.0184949999999999E-4</v>
      </c>
      <c r="G147" s="3">
        <v>1.0006060000000001</v>
      </c>
      <c r="H147" s="3">
        <v>2.0184949999999999E-4</v>
      </c>
      <c r="I147" s="3">
        <f t="shared" si="20"/>
        <v>4.0342474999999212E-4</v>
      </c>
      <c r="J147" s="3">
        <f t="shared" si="21"/>
        <v>1.00040401149796</v>
      </c>
      <c r="K147" s="3">
        <f t="shared" si="22"/>
        <v>1.0004040000000001</v>
      </c>
      <c r="L147" s="3">
        <f t="shared" si="23"/>
        <v>1.149796E-8</v>
      </c>
      <c r="M147" s="3">
        <f t="shared" si="24"/>
        <v>2.0200574897999424E-4</v>
      </c>
      <c r="N147" s="3">
        <f t="shared" si="25"/>
        <v>1.0006060057489801</v>
      </c>
      <c r="O147" s="3">
        <f t="shared" si="26"/>
        <v>2.0201724693999422E-4</v>
      </c>
      <c r="P147" s="3">
        <f t="shared" si="28"/>
        <v>5.7489799587528978E-9</v>
      </c>
      <c r="Q147" s="3">
        <f t="shared" si="27"/>
        <v>1.6774693999423141E-7</v>
      </c>
    </row>
    <row r="148" spans="2:17" x14ac:dyDescent="0.35">
      <c r="B148" s="3">
        <v>69</v>
      </c>
      <c r="C148" s="3">
        <v>7.8247369999999995E-9</v>
      </c>
      <c r="D148" s="3">
        <v>1.000386</v>
      </c>
      <c r="E148" s="3">
        <v>1.0005790000000001</v>
      </c>
      <c r="F148" s="3">
        <v>1.9307950000000001E-4</v>
      </c>
      <c r="G148" s="3">
        <v>1.0005790000000001</v>
      </c>
      <c r="H148" s="3">
        <v>1.930794E-4</v>
      </c>
      <c r="I148" s="3">
        <f t="shared" si="20"/>
        <v>3.8603975000006674E-4</v>
      </c>
      <c r="J148" s="3">
        <f t="shared" si="21"/>
        <v>1.0003860078247371</v>
      </c>
      <c r="K148" s="3">
        <f t="shared" si="22"/>
        <v>1.000386</v>
      </c>
      <c r="L148" s="3">
        <f t="shared" si="23"/>
        <v>7.8247369999999995E-9</v>
      </c>
      <c r="M148" s="3">
        <f t="shared" si="24"/>
        <v>1.9300391236853898E-4</v>
      </c>
      <c r="N148" s="3">
        <f t="shared" si="25"/>
        <v>1.0005790039123685</v>
      </c>
      <c r="O148" s="3">
        <f t="shared" si="26"/>
        <v>1.9301173710553897E-4</v>
      </c>
      <c r="P148" s="3">
        <f t="shared" si="28"/>
        <v>3.9123684292263761E-9</v>
      </c>
      <c r="Q148" s="3">
        <f t="shared" si="27"/>
        <v>-6.7762894461034827E-8</v>
      </c>
    </row>
    <row r="149" spans="2:17" x14ac:dyDescent="0.35">
      <c r="B149" s="3">
        <v>69.5</v>
      </c>
      <c r="C149" s="3">
        <v>5.325032E-9</v>
      </c>
      <c r="D149" s="3">
        <v>1.0003690000000001</v>
      </c>
      <c r="E149" s="3">
        <v>1.0005539999999999</v>
      </c>
      <c r="F149" s="3">
        <v>1.845726E-4</v>
      </c>
      <c r="G149" s="3">
        <v>1.0005539999999999</v>
      </c>
      <c r="H149" s="3">
        <v>1.8457249999999999E-4</v>
      </c>
      <c r="I149" s="3">
        <f t="shared" si="20"/>
        <v>3.6928629999999352E-4</v>
      </c>
      <c r="J149" s="3">
        <f t="shared" si="21"/>
        <v>1.000369005325032</v>
      </c>
      <c r="K149" s="3">
        <f t="shared" si="22"/>
        <v>1.0003690000000001</v>
      </c>
      <c r="L149" s="3">
        <f t="shared" si="23"/>
        <v>5.325032E-9</v>
      </c>
      <c r="M149" s="3">
        <f t="shared" si="24"/>
        <v>1.8450266251601732E-4</v>
      </c>
      <c r="N149" s="3">
        <f t="shared" si="25"/>
        <v>1.0005535026625161</v>
      </c>
      <c r="O149" s="3">
        <f t="shared" si="26"/>
        <v>1.8450798754801733E-4</v>
      </c>
      <c r="P149" s="3">
        <f t="shared" si="28"/>
        <v>4.9733748386238119E-7</v>
      </c>
      <c r="Q149" s="3">
        <f t="shared" si="27"/>
        <v>-6.4612451982661284E-8</v>
      </c>
    </row>
    <row r="150" spans="2:17" x14ac:dyDescent="0.35">
      <c r="B150" s="3">
        <v>70</v>
      </c>
      <c r="C150" s="3">
        <v>3.623912E-9</v>
      </c>
      <c r="D150" s="3">
        <v>1.000353</v>
      </c>
      <c r="E150" s="3">
        <v>1.000529</v>
      </c>
      <c r="F150" s="3">
        <v>1.7634589999999999E-4</v>
      </c>
      <c r="G150" s="3">
        <v>1.000529</v>
      </c>
      <c r="H150" s="3">
        <v>1.7634589999999999E-4</v>
      </c>
      <c r="I150" s="3">
        <f t="shared" si="20"/>
        <v>3.526729499999659E-4</v>
      </c>
      <c r="J150" s="3">
        <f t="shared" si="21"/>
        <v>1.0003530036239121</v>
      </c>
      <c r="K150" s="3">
        <f t="shared" si="22"/>
        <v>1.000353</v>
      </c>
      <c r="L150" s="3">
        <f t="shared" si="23"/>
        <v>3.623912E-9</v>
      </c>
      <c r="M150" s="3">
        <f t="shared" si="24"/>
        <v>1.7650181195605352E-4</v>
      </c>
      <c r="N150" s="3">
        <f t="shared" si="25"/>
        <v>1.0005295018119562</v>
      </c>
      <c r="O150" s="3">
        <f t="shared" si="26"/>
        <v>1.7650543586805351E-4</v>
      </c>
      <c r="P150" s="3">
        <f t="shared" si="28"/>
        <v>5.0181195621057384E-7</v>
      </c>
      <c r="Q150" s="3">
        <f t="shared" si="27"/>
        <v>1.5953586805352656E-7</v>
      </c>
    </row>
    <row r="151" spans="2:17" x14ac:dyDescent="0.35">
      <c r="B151" s="3">
        <v>70.5</v>
      </c>
      <c r="C151" s="3">
        <v>2.4662409999999999E-9</v>
      </c>
      <c r="D151" s="3">
        <v>1.000337</v>
      </c>
      <c r="E151" s="3">
        <v>1.000505</v>
      </c>
      <c r="F151" s="3">
        <v>1.6840879999999999E-4</v>
      </c>
      <c r="G151" s="3">
        <v>1.000505</v>
      </c>
      <c r="H151" s="3">
        <v>1.6840879999999999E-4</v>
      </c>
      <c r="I151" s="3">
        <f t="shared" si="20"/>
        <v>3.3670439999999857E-4</v>
      </c>
      <c r="J151" s="3">
        <f t="shared" si="21"/>
        <v>1.000337002466241</v>
      </c>
      <c r="K151" s="3">
        <f t="shared" si="22"/>
        <v>1.000337</v>
      </c>
      <c r="L151" s="3">
        <f t="shared" si="23"/>
        <v>2.4662409999999999E-9</v>
      </c>
      <c r="M151" s="3">
        <f t="shared" si="24"/>
        <v>1.6850123312051046E-4</v>
      </c>
      <c r="N151" s="3">
        <f t="shared" si="25"/>
        <v>1.0005055012331205</v>
      </c>
      <c r="O151" s="3">
        <f t="shared" si="26"/>
        <v>1.6850369936151046E-4</v>
      </c>
      <c r="P151" s="3">
        <f t="shared" si="28"/>
        <v>5.0123312056449265E-7</v>
      </c>
      <c r="Q151" s="3">
        <f t="shared" si="27"/>
        <v>9.4899361510465512E-8</v>
      </c>
    </row>
    <row r="152" spans="2:17" x14ac:dyDescent="0.35">
      <c r="B152" s="3">
        <v>71</v>
      </c>
      <c r="C152" s="3">
        <v>1.678401E-9</v>
      </c>
      <c r="D152" s="3">
        <v>1.0003219999999999</v>
      </c>
      <c r="E152" s="3">
        <v>1.0004820000000001</v>
      </c>
      <c r="F152" s="3">
        <v>1.607651E-4</v>
      </c>
      <c r="G152" s="3">
        <v>1.0004820000000001</v>
      </c>
      <c r="H152" s="3">
        <v>1.607651E-4</v>
      </c>
      <c r="I152" s="3">
        <f t="shared" si="20"/>
        <v>3.2138255000002669E-4</v>
      </c>
      <c r="J152" s="3">
        <f t="shared" si="21"/>
        <v>1.0003220016784009</v>
      </c>
      <c r="K152" s="3">
        <f t="shared" si="22"/>
        <v>1.0003219999999999</v>
      </c>
      <c r="L152" s="3">
        <f t="shared" si="23"/>
        <v>1.678401E-9</v>
      </c>
      <c r="M152" s="3">
        <f t="shared" si="24"/>
        <v>1.610008392004536E-4</v>
      </c>
      <c r="N152" s="3">
        <f t="shared" si="25"/>
        <v>1.0004830008392003</v>
      </c>
      <c r="O152" s="3">
        <f t="shared" si="26"/>
        <v>1.610025176014536E-4</v>
      </c>
      <c r="P152" s="3">
        <f t="shared" si="28"/>
        <v>1.0008392001825683E-6</v>
      </c>
      <c r="Q152" s="3">
        <f t="shared" si="27"/>
        <v>2.3741760145359826E-7</v>
      </c>
    </row>
    <row r="153" spans="2:17" x14ac:dyDescent="0.35">
      <c r="B153" s="3">
        <v>71.5</v>
      </c>
      <c r="C153" s="3">
        <v>1.1422410000000001E-9</v>
      </c>
      <c r="D153" s="3">
        <v>1.0003070000000001</v>
      </c>
      <c r="E153" s="3">
        <v>1.0004599999999999</v>
      </c>
      <c r="F153" s="3">
        <v>1.5341479999999999E-4</v>
      </c>
      <c r="G153" s="3">
        <v>1.0004599999999999</v>
      </c>
      <c r="H153" s="3">
        <v>1.5341469999999999E-4</v>
      </c>
      <c r="I153" s="3">
        <f t="shared" si="20"/>
        <v>3.0670739999993923E-4</v>
      </c>
      <c r="J153" s="3">
        <f t="shared" si="21"/>
        <v>1.000307001142241</v>
      </c>
      <c r="K153" s="3">
        <f t="shared" si="22"/>
        <v>1.0003070000000001</v>
      </c>
      <c r="L153" s="3">
        <f t="shared" si="23"/>
        <v>1.1422410000000001E-9</v>
      </c>
      <c r="M153" s="3">
        <f t="shared" si="24"/>
        <v>1.5350057112051285E-4</v>
      </c>
      <c r="N153" s="3">
        <f t="shared" si="25"/>
        <v>1.0004605005711205</v>
      </c>
      <c r="O153" s="3">
        <f t="shared" si="26"/>
        <v>1.5350171336151285E-4</v>
      </c>
      <c r="P153" s="3">
        <f t="shared" si="28"/>
        <v>5.0057112055412745E-7</v>
      </c>
      <c r="Q153" s="3">
        <f t="shared" si="27"/>
        <v>8.6913361512858589E-8</v>
      </c>
    </row>
    <row r="154" spans="2:17" x14ac:dyDescent="0.35">
      <c r="B154" s="3">
        <v>72</v>
      </c>
      <c r="C154" s="3">
        <v>7.7735910000000001E-10</v>
      </c>
      <c r="D154" s="3">
        <v>1.0002930000000001</v>
      </c>
      <c r="E154" s="3">
        <v>1.0004390000000001</v>
      </c>
      <c r="F154" s="3">
        <v>1.4635519999999999E-4</v>
      </c>
      <c r="G154" s="3">
        <v>1.0004390000000001</v>
      </c>
      <c r="H154" s="3">
        <v>1.4635519999999999E-4</v>
      </c>
      <c r="I154" s="3">
        <f t="shared" si="20"/>
        <v>2.9267760000006859E-4</v>
      </c>
      <c r="J154" s="3">
        <f t="shared" si="21"/>
        <v>1.0002930007773592</v>
      </c>
      <c r="K154" s="3">
        <f t="shared" si="22"/>
        <v>1.0002930000000001</v>
      </c>
      <c r="L154" s="3">
        <f t="shared" si="23"/>
        <v>7.7735910000000001E-10</v>
      </c>
      <c r="M154" s="3">
        <f t="shared" si="24"/>
        <v>1.4650038867958237E-4</v>
      </c>
      <c r="N154" s="3">
        <f t="shared" si="25"/>
        <v>1.0004395003886797</v>
      </c>
      <c r="O154" s="3">
        <f t="shared" si="26"/>
        <v>1.4650116603868237E-4</v>
      </c>
      <c r="P154" s="3">
        <f t="shared" si="28"/>
        <v>5.0038867960289224E-7</v>
      </c>
      <c r="Q154" s="3">
        <f t="shared" si="27"/>
        <v>1.4596603868237716E-7</v>
      </c>
    </row>
    <row r="155" spans="2:17" x14ac:dyDescent="0.35">
      <c r="B155" s="3">
        <v>72.5</v>
      </c>
      <c r="C155" s="3">
        <v>5.2903830000000004E-10</v>
      </c>
      <c r="D155" s="3">
        <v>1.0002789999999999</v>
      </c>
      <c r="E155" s="3">
        <v>1.0004189999999999</v>
      </c>
      <c r="F155" s="3">
        <v>1.3958199999999999E-4</v>
      </c>
      <c r="G155" s="3">
        <v>1.0004189999999999</v>
      </c>
      <c r="H155" s="3">
        <v>1.3958199999999999E-4</v>
      </c>
      <c r="I155" s="3">
        <f t="shared" si="20"/>
        <v>2.7929100000001483E-4</v>
      </c>
      <c r="J155" s="3">
        <f t="shared" si="21"/>
        <v>1.0002790005290383</v>
      </c>
      <c r="K155" s="3">
        <f t="shared" si="22"/>
        <v>1.0002789999999999</v>
      </c>
      <c r="L155" s="3">
        <f t="shared" si="23"/>
        <v>5.2903830000000004E-10</v>
      </c>
      <c r="M155" s="3">
        <f t="shared" si="24"/>
        <v>1.3950026451914344E-4</v>
      </c>
      <c r="N155" s="3">
        <f t="shared" si="25"/>
        <v>1.000418500264519</v>
      </c>
      <c r="O155" s="3">
        <f t="shared" si="26"/>
        <v>1.3950079355744345E-4</v>
      </c>
      <c r="P155" s="3">
        <f t="shared" si="28"/>
        <v>4.9973548099657705E-7</v>
      </c>
      <c r="Q155" s="3">
        <f t="shared" si="27"/>
        <v>-8.1206442556545997E-8</v>
      </c>
    </row>
    <row r="156" spans="2:17" x14ac:dyDescent="0.35">
      <c r="B156" s="3">
        <v>73</v>
      </c>
      <c r="C156" s="3">
        <v>3.6004279999999999E-10</v>
      </c>
      <c r="D156" s="3">
        <v>1.0002660000000001</v>
      </c>
      <c r="E156" s="3">
        <v>1.000399</v>
      </c>
      <c r="F156" s="3">
        <v>1.330894E-4</v>
      </c>
      <c r="G156" s="3">
        <v>1.000399</v>
      </c>
      <c r="H156" s="3">
        <v>1.330894E-4</v>
      </c>
      <c r="I156" s="3">
        <f t="shared" si="20"/>
        <v>2.6604470000002323E-4</v>
      </c>
      <c r="J156" s="3">
        <f t="shared" si="21"/>
        <v>1.000266000360043</v>
      </c>
      <c r="K156" s="3">
        <f t="shared" si="22"/>
        <v>1.0002660000000001</v>
      </c>
      <c r="L156" s="3">
        <f t="shared" si="23"/>
        <v>3.6004279999999999E-10</v>
      </c>
      <c r="M156" s="3">
        <f t="shared" si="24"/>
        <v>1.3300018002149194E-4</v>
      </c>
      <c r="N156" s="3">
        <f t="shared" si="25"/>
        <v>1.0003990001800216</v>
      </c>
      <c r="O156" s="3">
        <f t="shared" si="26"/>
        <v>1.3300054006429193E-4</v>
      </c>
      <c r="P156" s="3">
        <f t="shared" si="28"/>
        <v>1.8002155321994451E-10</v>
      </c>
      <c r="Q156" s="3">
        <f t="shared" si="27"/>
        <v>-8.8859935708067179E-8</v>
      </c>
    </row>
    <row r="157" spans="2:17" x14ac:dyDescent="0.35">
      <c r="B157" s="3">
        <v>73.5</v>
      </c>
      <c r="C157" s="3">
        <v>2.4503179999999999E-10</v>
      </c>
      <c r="D157" s="3">
        <v>1.000254</v>
      </c>
      <c r="E157" s="3">
        <v>1.000381</v>
      </c>
      <c r="F157" s="3">
        <v>1.2687080000000001E-4</v>
      </c>
      <c r="G157" s="3">
        <v>1.000381</v>
      </c>
      <c r="H157" s="3">
        <v>1.2687080000000001E-4</v>
      </c>
      <c r="I157" s="3">
        <f t="shared" si="20"/>
        <v>2.5393539999996051E-4</v>
      </c>
      <c r="J157" s="3">
        <f t="shared" si="21"/>
        <v>1.0002540002450317</v>
      </c>
      <c r="K157" s="3">
        <f t="shared" si="22"/>
        <v>1.000254</v>
      </c>
      <c r="L157" s="3">
        <f t="shared" si="23"/>
        <v>2.4503179999999999E-10</v>
      </c>
      <c r="M157" s="3">
        <f t="shared" si="24"/>
        <v>1.2700012251587456E-4</v>
      </c>
      <c r="N157" s="3">
        <f t="shared" si="25"/>
        <v>1.0003810001225157</v>
      </c>
      <c r="O157" s="3">
        <f t="shared" si="26"/>
        <v>1.2700036754767456E-4</v>
      </c>
      <c r="P157" s="3">
        <f t="shared" si="28"/>
        <v>1.2251577530264512E-10</v>
      </c>
      <c r="Q157" s="3">
        <f t="shared" si="27"/>
        <v>1.2956754767454539E-7</v>
      </c>
    </row>
    <row r="158" spans="2:17" x14ac:dyDescent="0.35">
      <c r="B158" s="3">
        <v>74</v>
      </c>
      <c r="C158" s="3">
        <v>1.6676010000000001E-10</v>
      </c>
      <c r="D158" s="3">
        <v>1.0002420000000001</v>
      </c>
      <c r="E158" s="3">
        <v>1.0003629999999999</v>
      </c>
      <c r="F158" s="3">
        <v>1.20919E-4</v>
      </c>
      <c r="G158" s="3">
        <v>1.0003629999999999</v>
      </c>
      <c r="H158" s="3">
        <v>1.2091890000000001E-4</v>
      </c>
      <c r="I158" s="3">
        <f t="shared" si="20"/>
        <v>2.4195949999994415E-4</v>
      </c>
      <c r="J158" s="3">
        <f t="shared" si="21"/>
        <v>1.0002420001667602</v>
      </c>
      <c r="K158" s="3">
        <f t="shared" si="22"/>
        <v>1.0002420000000001</v>
      </c>
      <c r="L158" s="3">
        <f t="shared" si="23"/>
        <v>1.6676010000000001E-10</v>
      </c>
      <c r="M158" s="3">
        <f t="shared" si="24"/>
        <v>1.2100008338011836E-4</v>
      </c>
      <c r="N158" s="3">
        <f t="shared" si="25"/>
        <v>1.0003630000833801</v>
      </c>
      <c r="O158" s="3">
        <f t="shared" si="26"/>
        <v>1.2100025014021837E-4</v>
      </c>
      <c r="P158" s="3">
        <f t="shared" si="28"/>
        <v>8.3380191640003432E-11</v>
      </c>
      <c r="Q158" s="3">
        <f t="shared" si="27"/>
        <v>8.1250140218368E-8</v>
      </c>
    </row>
    <row r="159" spans="2:17" x14ac:dyDescent="0.35">
      <c r="B159" s="3">
        <v>74.5</v>
      </c>
      <c r="C159" s="3">
        <v>1.1349139999999999E-10</v>
      </c>
      <c r="D159" s="3">
        <v>1.00023</v>
      </c>
      <c r="E159" s="3">
        <v>1.000346</v>
      </c>
      <c r="F159" s="3">
        <v>1.152262E-4</v>
      </c>
      <c r="G159" s="3">
        <v>1.000346</v>
      </c>
      <c r="H159" s="3">
        <v>1.152262E-4</v>
      </c>
      <c r="I159" s="3">
        <f t="shared" si="20"/>
        <v>2.3061309999994339E-4</v>
      </c>
      <c r="J159" s="3">
        <f t="shared" si="21"/>
        <v>1.0002300001134914</v>
      </c>
      <c r="K159" s="3">
        <f t="shared" si="22"/>
        <v>1.00023</v>
      </c>
      <c r="L159" s="3">
        <f t="shared" si="23"/>
        <v>1.1349139999999999E-10</v>
      </c>
      <c r="M159" s="3">
        <f t="shared" si="24"/>
        <v>1.1500005674569547E-4</v>
      </c>
      <c r="N159" s="3">
        <f t="shared" si="25"/>
        <v>1.0003450000567455</v>
      </c>
      <c r="O159" s="3">
        <f t="shared" si="26"/>
        <v>1.1500017023709546E-4</v>
      </c>
      <c r="P159" s="3">
        <f t="shared" si="28"/>
        <v>9.9994325442054333E-7</v>
      </c>
      <c r="Q159" s="3">
        <f t="shared" si="27"/>
        <v>-2.2602976290453738E-7</v>
      </c>
    </row>
    <row r="160" spans="2:17" x14ac:dyDescent="0.35">
      <c r="B160" s="3">
        <v>75</v>
      </c>
      <c r="C160" s="3">
        <v>7.7238699999999996E-11</v>
      </c>
      <c r="D160" s="3">
        <v>1.0002200000000001</v>
      </c>
      <c r="E160" s="3">
        <v>1.000329</v>
      </c>
      <c r="F160" s="3">
        <v>1.097847E-4</v>
      </c>
      <c r="G160" s="3">
        <v>1.000329</v>
      </c>
      <c r="H160" s="3">
        <v>1.0978460000000001E-4</v>
      </c>
      <c r="I160" s="3">
        <f t="shared" si="20"/>
        <v>2.1939235000001389E-4</v>
      </c>
      <c r="J160" s="3">
        <f t="shared" si="21"/>
        <v>1.0002200000772388</v>
      </c>
      <c r="K160" s="3">
        <f t="shared" si="22"/>
        <v>1.0002200000000001</v>
      </c>
      <c r="L160" s="3">
        <f t="shared" si="23"/>
        <v>7.7238699999999996E-11</v>
      </c>
      <c r="M160" s="3">
        <f t="shared" si="24"/>
        <v>1.1000003861938445E-4</v>
      </c>
      <c r="N160" s="3">
        <f t="shared" si="25"/>
        <v>1.0003300000386195</v>
      </c>
      <c r="O160" s="3">
        <f t="shared" si="26"/>
        <v>1.1000011585808446E-4</v>
      </c>
      <c r="P160" s="3">
        <f t="shared" si="28"/>
        <v>1.0000386194697342E-6</v>
      </c>
      <c r="Q160" s="3">
        <f t="shared" si="27"/>
        <v>2.1541585808445619E-7</v>
      </c>
    </row>
    <row r="161" spans="2:17" x14ac:dyDescent="0.35">
      <c r="B161" s="3">
        <v>75.5</v>
      </c>
      <c r="C161" s="3">
        <v>5.2566379999999997E-11</v>
      </c>
      <c r="D161" s="3">
        <v>1.0002089999999999</v>
      </c>
      <c r="E161" s="3">
        <v>1.0003139999999999</v>
      </c>
      <c r="F161" s="3">
        <v>1.0458640000000001E-4</v>
      </c>
      <c r="G161" s="3">
        <v>1.0003139999999999</v>
      </c>
      <c r="H161" s="3">
        <v>1.045863E-4</v>
      </c>
      <c r="I161" s="3">
        <f t="shared" si="20"/>
        <v>2.0929319999996032E-4</v>
      </c>
      <c r="J161" s="3">
        <f t="shared" si="21"/>
        <v>1.0002090000525663</v>
      </c>
      <c r="K161" s="3">
        <f t="shared" si="22"/>
        <v>1.0002089999999999</v>
      </c>
      <c r="L161" s="3">
        <f t="shared" si="23"/>
        <v>5.2566379999999997E-11</v>
      </c>
      <c r="M161" s="3">
        <f t="shared" si="24"/>
        <v>1.0450002628314969E-4</v>
      </c>
      <c r="N161" s="3">
        <f t="shared" si="25"/>
        <v>1.0003135000262831</v>
      </c>
      <c r="O161" s="3">
        <f t="shared" si="26"/>
        <v>1.0450007884952969E-4</v>
      </c>
      <c r="P161" s="3">
        <f t="shared" si="28"/>
        <v>4.9997371687204861E-7</v>
      </c>
      <c r="Q161" s="3">
        <f t="shared" si="27"/>
        <v>-8.6321150470311005E-8</v>
      </c>
    </row>
    <row r="162" spans="2:17" x14ac:dyDescent="0.35">
      <c r="B162" s="3">
        <v>76</v>
      </c>
      <c r="C162" s="3">
        <v>3.5775219999999998E-11</v>
      </c>
      <c r="D162" s="3">
        <v>1.0001990000000001</v>
      </c>
      <c r="E162" s="3">
        <v>1.000299</v>
      </c>
      <c r="F162" s="3">
        <v>9.9623170000000003E-5</v>
      </c>
      <c r="G162" s="3">
        <v>1.000299</v>
      </c>
      <c r="H162" s="3">
        <v>9.9623150000000002E-5</v>
      </c>
      <c r="I162" s="3">
        <f t="shared" si="20"/>
        <v>1.993115849999727E-4</v>
      </c>
      <c r="J162" s="3">
        <f t="shared" si="21"/>
        <v>1.0001990000357752</v>
      </c>
      <c r="K162" s="3">
        <f t="shared" si="22"/>
        <v>1.0001990000000001</v>
      </c>
      <c r="L162" s="3">
        <f t="shared" si="23"/>
        <v>3.5775219999999998E-11</v>
      </c>
      <c r="M162" s="3">
        <f t="shared" si="24"/>
        <v>9.9500017887610426E-5</v>
      </c>
      <c r="N162" s="3">
        <f t="shared" si="25"/>
        <v>1.0002985000178877</v>
      </c>
      <c r="O162" s="3">
        <f t="shared" si="26"/>
        <v>9.9500053662830425E-5</v>
      </c>
      <c r="P162" s="3">
        <f t="shared" si="28"/>
        <v>4.9998211237856083E-7</v>
      </c>
      <c r="Q162" s="3">
        <f t="shared" si="27"/>
        <v>-1.2311633716957854E-7</v>
      </c>
    </row>
    <row r="163" spans="2:17" x14ac:dyDescent="0.35">
      <c r="B163" s="3">
        <v>76.5</v>
      </c>
      <c r="C163" s="3">
        <v>2.434768E-11</v>
      </c>
      <c r="D163" s="3">
        <v>1.0001899999999999</v>
      </c>
      <c r="E163" s="3">
        <v>1.0002850000000001</v>
      </c>
      <c r="F163" s="3">
        <v>9.4887070000000006E-5</v>
      </c>
      <c r="G163" s="3">
        <v>1.0002850000000001</v>
      </c>
      <c r="H163" s="3">
        <v>9.4887050000000005E-5</v>
      </c>
      <c r="I163" s="3">
        <f t="shared" si="20"/>
        <v>1.8994353500001449E-4</v>
      </c>
      <c r="J163" s="3">
        <f t="shared" si="21"/>
        <v>1.0001900000243475</v>
      </c>
      <c r="K163" s="3">
        <f t="shared" si="22"/>
        <v>1.0001899999999999</v>
      </c>
      <c r="L163" s="3">
        <f t="shared" si="23"/>
        <v>2.434768E-11</v>
      </c>
      <c r="M163" s="3">
        <f t="shared" si="24"/>
        <v>9.500001217377374E-5</v>
      </c>
      <c r="N163" s="3">
        <f t="shared" si="25"/>
        <v>1.0002850000121737</v>
      </c>
      <c r="O163" s="3">
        <f t="shared" si="26"/>
        <v>9.500003652145374E-5</v>
      </c>
      <c r="P163" s="3">
        <f t="shared" si="28"/>
        <v>1.2173595465014841E-11</v>
      </c>
      <c r="Q163" s="3">
        <f t="shared" si="27"/>
        <v>1.1296652145373397E-7</v>
      </c>
    </row>
    <row r="164" spans="2:17" x14ac:dyDescent="0.35">
      <c r="B164" s="3">
        <v>77</v>
      </c>
      <c r="C164" s="3">
        <v>1.657043E-11</v>
      </c>
      <c r="D164" s="3">
        <v>1.000181</v>
      </c>
      <c r="E164" s="3">
        <v>1.0002709999999999</v>
      </c>
      <c r="F164" s="3">
        <v>9.0370030000000006E-5</v>
      </c>
      <c r="G164" s="3">
        <v>1.0002709999999999</v>
      </c>
      <c r="H164" s="3">
        <v>9.0370010000000005E-5</v>
      </c>
      <c r="I164" s="3">
        <f t="shared" si="20"/>
        <v>1.8068501499990397E-4</v>
      </c>
      <c r="J164" s="3">
        <f t="shared" si="21"/>
        <v>1.0001810000165705</v>
      </c>
      <c r="K164" s="3">
        <f t="shared" si="22"/>
        <v>1.000181</v>
      </c>
      <c r="L164" s="3">
        <f t="shared" si="23"/>
        <v>1.657043E-11</v>
      </c>
      <c r="M164" s="3">
        <f t="shared" si="24"/>
        <v>9.0500008285254729E-5</v>
      </c>
      <c r="N164" s="3">
        <f t="shared" si="25"/>
        <v>1.0002715000082851</v>
      </c>
      <c r="O164" s="3">
        <f t="shared" si="26"/>
        <v>9.0500024855684735E-5</v>
      </c>
      <c r="P164" s="3">
        <f t="shared" si="28"/>
        <v>5.0000828522023255E-7</v>
      </c>
      <c r="Q164" s="3">
        <f t="shared" si="27"/>
        <v>1.2999485568472883E-7</v>
      </c>
    </row>
    <row r="165" spans="2:17" x14ac:dyDescent="0.35">
      <c r="B165" s="3">
        <v>77.5</v>
      </c>
      <c r="C165" s="3">
        <v>1.1277439999999999E-11</v>
      </c>
      <c r="D165" s="3">
        <v>1.0001720000000001</v>
      </c>
      <c r="E165" s="3">
        <v>1.0002580000000001</v>
      </c>
      <c r="F165" s="3">
        <v>8.6064140000000004E-5</v>
      </c>
      <c r="G165" s="3">
        <v>1.0002580000000001</v>
      </c>
      <c r="H165" s="3">
        <v>8.6064120000000003E-5</v>
      </c>
      <c r="I165" s="3">
        <f t="shared" si="20"/>
        <v>1.7203207000004994E-4</v>
      </c>
      <c r="J165" s="3">
        <f t="shared" si="21"/>
        <v>1.0001720000112775</v>
      </c>
      <c r="K165" s="3">
        <f t="shared" si="22"/>
        <v>1.0001720000000001</v>
      </c>
      <c r="L165" s="3">
        <f t="shared" si="23"/>
        <v>1.1277439999999999E-11</v>
      </c>
      <c r="M165" s="3">
        <f t="shared" si="24"/>
        <v>8.6000005638742216E-5</v>
      </c>
      <c r="N165" s="3">
        <f t="shared" si="25"/>
        <v>1.0002580000056387</v>
      </c>
      <c r="O165" s="3">
        <f t="shared" si="26"/>
        <v>8.6000016916182217E-5</v>
      </c>
      <c r="P165" s="3">
        <f t="shared" si="28"/>
        <v>5.638600697466245E-12</v>
      </c>
      <c r="Q165" s="3">
        <f t="shared" si="27"/>
        <v>-6.4123083817787369E-8</v>
      </c>
    </row>
    <row r="166" spans="2:17" x14ac:dyDescent="0.35">
      <c r="B166" s="3">
        <v>78</v>
      </c>
      <c r="C166" s="3">
        <v>7.6751809999999998E-12</v>
      </c>
      <c r="D166" s="3">
        <v>1.0001640000000001</v>
      </c>
      <c r="E166" s="3">
        <v>1.000246</v>
      </c>
      <c r="F166" s="3">
        <v>8.1961589999999997E-5</v>
      </c>
      <c r="G166" s="3">
        <v>1.000246</v>
      </c>
      <c r="H166" s="3">
        <v>8.1961569999999996E-5</v>
      </c>
      <c r="I166" s="3">
        <f t="shared" si="20"/>
        <v>1.6398079500001828E-4</v>
      </c>
      <c r="J166" s="3">
        <f t="shared" si="21"/>
        <v>1.0001640000076752</v>
      </c>
      <c r="K166" s="3">
        <f t="shared" si="22"/>
        <v>1.0001640000000001</v>
      </c>
      <c r="L166" s="3">
        <f t="shared" si="23"/>
        <v>7.6751809999999998E-12</v>
      </c>
      <c r="M166" s="3">
        <f t="shared" si="24"/>
        <v>8.2000003837623403E-5</v>
      </c>
      <c r="N166" s="3">
        <f t="shared" si="25"/>
        <v>1.0002460000038376</v>
      </c>
      <c r="O166" s="3">
        <f t="shared" si="26"/>
        <v>8.200001151280441E-5</v>
      </c>
      <c r="P166" s="3">
        <f t="shared" si="28"/>
        <v>3.8375969069193161E-12</v>
      </c>
      <c r="Q166" s="3">
        <f t="shared" si="27"/>
        <v>3.8421512804412395E-8</v>
      </c>
    </row>
    <row r="167" spans="2:17" x14ac:dyDescent="0.35">
      <c r="B167" s="3">
        <v>78.5</v>
      </c>
      <c r="C167" s="3">
        <v>5.2235690000000004E-12</v>
      </c>
      <c r="D167" s="3">
        <v>1.000156</v>
      </c>
      <c r="E167" s="3">
        <v>1.0002340000000001</v>
      </c>
      <c r="F167" s="3">
        <v>7.8054700000000003E-5</v>
      </c>
      <c r="G167" s="3">
        <v>1.0002340000000001</v>
      </c>
      <c r="H167" s="3">
        <v>7.8054680000000002E-5</v>
      </c>
      <c r="I167" s="3">
        <f t="shared" si="20"/>
        <v>1.5602735000008749E-4</v>
      </c>
      <c r="J167" s="3">
        <f t="shared" si="21"/>
        <v>1.0001560000052236</v>
      </c>
      <c r="K167" s="3">
        <f t="shared" si="22"/>
        <v>1.000156</v>
      </c>
      <c r="L167" s="3">
        <f t="shared" si="23"/>
        <v>5.2235690000000004E-12</v>
      </c>
      <c r="M167" s="3">
        <f t="shared" si="24"/>
        <v>7.8000002611822161E-5</v>
      </c>
      <c r="N167" s="3">
        <f t="shared" si="25"/>
        <v>1.000234000002612</v>
      </c>
      <c r="O167" s="3">
        <f t="shared" si="26"/>
        <v>7.8000007835391162E-5</v>
      </c>
      <c r="P167" s="3">
        <f t="shared" si="28"/>
        <v>2.6119106877331433E-12</v>
      </c>
      <c r="Q167" s="3">
        <f t="shared" si="27"/>
        <v>-5.4692164608841813E-8</v>
      </c>
    </row>
    <row r="168" spans="2:17" x14ac:dyDescent="0.35">
      <c r="B168" s="3">
        <v>79</v>
      </c>
      <c r="C168" s="3">
        <v>3.5550589999999998E-12</v>
      </c>
      <c r="D168" s="3">
        <v>1.000149</v>
      </c>
      <c r="E168" s="3">
        <v>1.0002230000000001</v>
      </c>
      <c r="F168" s="3">
        <v>7.4335959999999998E-5</v>
      </c>
      <c r="G168" s="3">
        <v>1.0002230000000001</v>
      </c>
      <c r="H168" s="3">
        <v>7.4335939999999997E-5</v>
      </c>
      <c r="I168" s="3">
        <f t="shared" si="20"/>
        <v>1.486679800000168E-4</v>
      </c>
      <c r="J168" s="3">
        <f t="shared" si="21"/>
        <v>1.0001490000035551</v>
      </c>
      <c r="K168" s="3">
        <f t="shared" si="22"/>
        <v>1.000149</v>
      </c>
      <c r="L168" s="3">
        <f t="shared" si="23"/>
        <v>3.5550589999999998E-12</v>
      </c>
      <c r="M168" s="3">
        <f t="shared" si="24"/>
        <v>7.4500001777555447E-5</v>
      </c>
      <c r="N168" s="3">
        <f t="shared" si="25"/>
        <v>1.0002235000017774</v>
      </c>
      <c r="O168" s="3">
        <f t="shared" si="26"/>
        <v>7.4500005332614445E-5</v>
      </c>
      <c r="P168" s="3">
        <f t="shared" si="28"/>
        <v>5.000017773149068E-7</v>
      </c>
      <c r="Q168" s="3">
        <f t="shared" si="27"/>
        <v>1.6404533261444633E-7</v>
      </c>
    </row>
    <row r="169" spans="2:17" x14ac:dyDescent="0.35">
      <c r="B169" s="3">
        <v>79.5</v>
      </c>
      <c r="C169" s="3">
        <v>2.4195080000000001E-12</v>
      </c>
      <c r="D169" s="3">
        <v>1.0001420000000001</v>
      </c>
      <c r="E169" s="3">
        <v>1.0002120000000001</v>
      </c>
      <c r="F169" s="3">
        <v>7.0797999999999995E-5</v>
      </c>
      <c r="G169" s="3">
        <v>1.0002120000000001</v>
      </c>
      <c r="H169" s="3">
        <v>7.0797989999999995E-5</v>
      </c>
      <c r="I169" s="3">
        <f t="shared" si="20"/>
        <v>1.4139900000009753E-4</v>
      </c>
      <c r="J169" s="3">
        <f t="shared" si="21"/>
        <v>1.0001420000024195</v>
      </c>
      <c r="K169" s="3">
        <f t="shared" si="22"/>
        <v>1.0001420000000001</v>
      </c>
      <c r="L169" s="3">
        <f t="shared" si="23"/>
        <v>2.4195080000000001E-12</v>
      </c>
      <c r="M169" s="3">
        <f t="shared" si="24"/>
        <v>7.1000001209742258E-5</v>
      </c>
      <c r="N169" s="3">
        <f t="shared" si="25"/>
        <v>1.0002130000012097</v>
      </c>
      <c r="O169" s="3">
        <f t="shared" si="26"/>
        <v>7.1000003629250252E-5</v>
      </c>
      <c r="P169" s="3">
        <f t="shared" si="28"/>
        <v>1.000001209616741E-6</v>
      </c>
      <c r="Q169" s="3">
        <f t="shared" si="27"/>
        <v>2.0200362925025701E-7</v>
      </c>
    </row>
    <row r="170" spans="2:17" x14ac:dyDescent="0.35">
      <c r="B170" s="3">
        <v>80</v>
      </c>
      <c r="C170" s="3">
        <v>1.6466759999999999E-12</v>
      </c>
      <c r="D170" s="3">
        <v>1.000135</v>
      </c>
      <c r="E170" s="3">
        <v>1.000202</v>
      </c>
      <c r="F170" s="3">
        <v>6.7433639999999994E-5</v>
      </c>
      <c r="G170" s="3">
        <v>1.000202</v>
      </c>
      <c r="H170" s="3">
        <v>6.7433620000000006E-5</v>
      </c>
      <c r="I170" s="3">
        <f t="shared" si="20"/>
        <v>1.3471681999999152E-4</v>
      </c>
      <c r="J170" s="3">
        <f t="shared" si="21"/>
        <v>1.0001350000016467</v>
      </c>
      <c r="K170" s="3">
        <f t="shared" si="22"/>
        <v>1.000135</v>
      </c>
      <c r="L170" s="3">
        <f t="shared" si="23"/>
        <v>1.6466759999999999E-12</v>
      </c>
      <c r="M170" s="3">
        <f t="shared" si="24"/>
        <v>6.7500000823339512E-5</v>
      </c>
      <c r="N170" s="3">
        <f t="shared" si="25"/>
        <v>1.0002025000008232</v>
      </c>
      <c r="O170" s="3">
        <f t="shared" si="26"/>
        <v>6.7500002470015512E-5</v>
      </c>
      <c r="P170" s="3">
        <f t="shared" si="28"/>
        <v>5.0000082318923944E-7</v>
      </c>
      <c r="Q170" s="3">
        <f t="shared" si="27"/>
        <v>6.6362470015518841E-8</v>
      </c>
    </row>
    <row r="171" spans="2:17" x14ac:dyDescent="0.35">
      <c r="B171" s="3">
        <v>80.5</v>
      </c>
      <c r="C171" s="3">
        <v>1.120701E-12</v>
      </c>
      <c r="D171" s="3">
        <v>1.0001279999999999</v>
      </c>
      <c r="E171" s="3">
        <v>1.0001930000000001</v>
      </c>
      <c r="F171" s="3">
        <v>6.4235850000000003E-5</v>
      </c>
      <c r="G171" s="3">
        <v>1.0001930000000001</v>
      </c>
      <c r="H171" s="3">
        <v>6.4235840000000002E-5</v>
      </c>
      <c r="I171" s="3">
        <f t="shared" si="20"/>
        <v>1.2861792500007407E-4</v>
      </c>
      <c r="J171" s="3">
        <f t="shared" si="21"/>
        <v>1.0001280000011206</v>
      </c>
      <c r="K171" s="3">
        <f t="shared" si="22"/>
        <v>1.0001279999999999</v>
      </c>
      <c r="L171" s="3">
        <f t="shared" si="23"/>
        <v>1.120701E-12</v>
      </c>
      <c r="M171" s="3">
        <f t="shared" si="24"/>
        <v>6.4000000560282544E-5</v>
      </c>
      <c r="N171" s="3">
        <f t="shared" si="25"/>
        <v>1.0001920000005602</v>
      </c>
      <c r="O171" s="3">
        <f t="shared" si="26"/>
        <v>6.4000001680983542E-5</v>
      </c>
      <c r="P171" s="3">
        <f t="shared" si="28"/>
        <v>9.9999943992123974E-7</v>
      </c>
      <c r="Q171" s="3">
        <f t="shared" si="27"/>
        <v>-2.3584831901646037E-7</v>
      </c>
    </row>
    <row r="172" spans="2:17" x14ac:dyDescent="0.35">
      <c r="B172" s="3">
        <v>81</v>
      </c>
      <c r="C172" s="3">
        <v>7.6273199999999997E-13</v>
      </c>
      <c r="D172" s="3">
        <v>1.000122</v>
      </c>
      <c r="E172" s="3">
        <v>1.000184</v>
      </c>
      <c r="F172" s="3">
        <v>6.1197790000000005E-5</v>
      </c>
      <c r="G172" s="3">
        <v>1.000184</v>
      </c>
      <c r="H172" s="3">
        <v>6.1197780000000004E-5</v>
      </c>
      <c r="I172" s="3">
        <f t="shared" si="20"/>
        <v>1.2259889499999232E-4</v>
      </c>
      <c r="J172" s="3">
        <f t="shared" si="21"/>
        <v>1.0001220000007627</v>
      </c>
      <c r="K172" s="3">
        <f t="shared" si="22"/>
        <v>1.000122</v>
      </c>
      <c r="L172" s="3">
        <f t="shared" si="23"/>
        <v>7.6273199999999997E-13</v>
      </c>
      <c r="M172" s="3">
        <f t="shared" si="24"/>
        <v>6.1000000381339348E-5</v>
      </c>
      <c r="N172" s="3">
        <f t="shared" si="25"/>
        <v>1.0001830000003813</v>
      </c>
      <c r="O172" s="3">
        <f t="shared" si="26"/>
        <v>6.1000001144071348E-5</v>
      </c>
      <c r="P172" s="3">
        <f t="shared" si="28"/>
        <v>9.9999961866714671E-7</v>
      </c>
      <c r="Q172" s="3">
        <f t="shared" si="27"/>
        <v>-1.9778885592865723E-7</v>
      </c>
    </row>
    <row r="173" spans="2:17" x14ac:dyDescent="0.35">
      <c r="B173" s="3">
        <v>81.5</v>
      </c>
      <c r="C173" s="3">
        <v>5.1910449999999995E-13</v>
      </c>
      <c r="D173" s="3">
        <v>1.0001169999999999</v>
      </c>
      <c r="E173" s="3">
        <v>1.000175</v>
      </c>
      <c r="F173" s="3">
        <v>5.8312810000000003E-5</v>
      </c>
      <c r="G173" s="3">
        <v>1.000175</v>
      </c>
      <c r="H173" s="3">
        <v>5.8312800000000002E-5</v>
      </c>
      <c r="I173" s="3">
        <f t="shared" si="20"/>
        <v>1.1665640500002628E-4</v>
      </c>
      <c r="J173" s="3">
        <f t="shared" si="21"/>
        <v>1.0001170000005191</v>
      </c>
      <c r="K173" s="3">
        <f t="shared" si="22"/>
        <v>1.0001169999999999</v>
      </c>
      <c r="L173" s="3">
        <f t="shared" si="23"/>
        <v>5.1910449999999995E-13</v>
      </c>
      <c r="M173" s="3">
        <f t="shared" si="24"/>
        <v>5.8500000259531504E-5</v>
      </c>
      <c r="N173" s="3">
        <f t="shared" si="25"/>
        <v>1.0001755000002595</v>
      </c>
      <c r="O173" s="3">
        <f t="shared" si="26"/>
        <v>5.8500000778636005E-5</v>
      </c>
      <c r="P173" s="3">
        <f t="shared" si="28"/>
        <v>5.0000025941798754E-7</v>
      </c>
      <c r="Q173" s="3">
        <f t="shared" si="27"/>
        <v>1.8719077863600219E-7</v>
      </c>
    </row>
    <row r="174" spans="2:17" x14ac:dyDescent="0.35">
      <c r="B174" s="3">
        <v>82</v>
      </c>
      <c r="C174" s="3">
        <v>3.532956E-13</v>
      </c>
      <c r="D174" s="3">
        <v>1.000111</v>
      </c>
      <c r="E174" s="3">
        <v>1.000167</v>
      </c>
      <c r="F174" s="3">
        <v>5.5574420000000002E-5</v>
      </c>
      <c r="G174" s="3">
        <v>1.000167</v>
      </c>
      <c r="H174" s="3">
        <v>5.5574410000000002E-5</v>
      </c>
      <c r="I174" s="3">
        <f t="shared" si="20"/>
        <v>1.1128720999997732E-4</v>
      </c>
      <c r="J174" s="3">
        <f t="shared" si="21"/>
        <v>1.0001110000003532</v>
      </c>
      <c r="K174" s="3">
        <f t="shared" si="22"/>
        <v>1.000111</v>
      </c>
      <c r="L174" s="3">
        <f t="shared" si="23"/>
        <v>3.532956E-13</v>
      </c>
      <c r="M174" s="3">
        <f t="shared" si="24"/>
        <v>5.5500000176622599E-5</v>
      </c>
      <c r="N174" s="3">
        <f t="shared" si="25"/>
        <v>1.0001665000001765</v>
      </c>
      <c r="O174" s="3">
        <f t="shared" si="26"/>
        <v>5.5500000529918198E-5</v>
      </c>
      <c r="P174" s="3">
        <f t="shared" si="28"/>
        <v>4.9999982354442807E-7</v>
      </c>
      <c r="Q174" s="3">
        <f t="shared" si="27"/>
        <v>-7.4419470081804097E-8</v>
      </c>
    </row>
    <row r="175" spans="2:17" x14ac:dyDescent="0.35">
      <c r="B175" s="3">
        <v>82.5</v>
      </c>
      <c r="C175" s="3">
        <v>2.4044849999999999E-13</v>
      </c>
      <c r="D175" s="3">
        <v>1.0001059999999999</v>
      </c>
      <c r="E175" s="3">
        <v>1.000159</v>
      </c>
      <c r="F175" s="3">
        <v>5.297635E-5</v>
      </c>
      <c r="G175" s="3">
        <v>1.000159</v>
      </c>
      <c r="H175" s="3">
        <v>5.2976339999999999E-5</v>
      </c>
      <c r="I175" s="3">
        <f t="shared" si="20"/>
        <v>1.0598817499996027E-4</v>
      </c>
      <c r="J175" s="3">
        <f t="shared" si="21"/>
        <v>1.0001060000002404</v>
      </c>
      <c r="K175" s="3">
        <f t="shared" si="22"/>
        <v>1.0001059999999999</v>
      </c>
      <c r="L175" s="3">
        <f t="shared" si="23"/>
        <v>2.4044849999999999E-13</v>
      </c>
      <c r="M175" s="3">
        <f t="shared" si="24"/>
        <v>5.3000000120206892E-5</v>
      </c>
      <c r="N175" s="3">
        <f t="shared" si="25"/>
        <v>1.0001590000001201</v>
      </c>
      <c r="O175" s="3">
        <f t="shared" si="26"/>
        <v>5.3000000360655395E-5</v>
      </c>
      <c r="P175" s="3">
        <f t="shared" si="28"/>
        <v>1.2012613126444194E-13</v>
      </c>
      <c r="Q175" s="3">
        <f t="shared" si="27"/>
        <v>2.3650360655394932E-8</v>
      </c>
    </row>
    <row r="176" spans="2:17" x14ac:dyDescent="0.35">
      <c r="B176" s="3">
        <v>83</v>
      </c>
      <c r="C176" s="3">
        <v>1.6364640000000001E-13</v>
      </c>
      <c r="D176" s="3">
        <v>1.0001009999999999</v>
      </c>
      <c r="E176" s="3">
        <v>1.000151</v>
      </c>
      <c r="F176" s="3">
        <v>5.0512500000000001E-5</v>
      </c>
      <c r="G176" s="3">
        <v>1.0001519999999999</v>
      </c>
      <c r="H176" s="3">
        <v>5.0512490000000001E-5</v>
      </c>
      <c r="I176" s="3">
        <f t="shared" si="20"/>
        <v>1.0075625000005584E-4</v>
      </c>
      <c r="J176" s="3">
        <f t="shared" si="21"/>
        <v>1.0001010000001636</v>
      </c>
      <c r="K176" s="3">
        <f t="shared" si="22"/>
        <v>1.0001009999999999</v>
      </c>
      <c r="L176" s="3">
        <f t="shared" si="23"/>
        <v>1.6364640000000001E-13</v>
      </c>
      <c r="M176" s="3">
        <f t="shared" si="24"/>
        <v>5.0500000081776797E-5</v>
      </c>
      <c r="N176" s="3">
        <f t="shared" si="25"/>
        <v>1.0001515000000816</v>
      </c>
      <c r="O176" s="3">
        <f t="shared" si="26"/>
        <v>5.0500000245423196E-5</v>
      </c>
      <c r="P176" s="3">
        <f t="shared" si="28"/>
        <v>4.9999991835747437E-7</v>
      </c>
      <c r="Q176" s="3">
        <f t="shared" si="27"/>
        <v>-1.249975457680492E-8</v>
      </c>
    </row>
    <row r="177" spans="2:17" x14ac:dyDescent="0.35">
      <c r="B177" s="3">
        <v>83.5</v>
      </c>
      <c r="C177" s="3">
        <v>1.1137589999999999E-13</v>
      </c>
      <c r="D177" s="3">
        <v>1.0000960000000001</v>
      </c>
      <c r="E177" s="3">
        <v>1.0001439999999999</v>
      </c>
      <c r="F177" s="3">
        <v>4.8177000000000003E-5</v>
      </c>
      <c r="G177" s="3">
        <v>1.0001450000000001</v>
      </c>
      <c r="H177" s="3">
        <v>4.8176990000000002E-5</v>
      </c>
      <c r="I177" s="3">
        <f t="shared" si="20"/>
        <v>9.6088499999980037E-5</v>
      </c>
      <c r="J177" s="3">
        <f t="shared" si="21"/>
        <v>1.0000960000001116</v>
      </c>
      <c r="K177" s="3">
        <f t="shared" si="22"/>
        <v>1.0000960000000001</v>
      </c>
      <c r="L177" s="3">
        <f t="shared" si="23"/>
        <v>1.1137589999999999E-13</v>
      </c>
      <c r="M177" s="3">
        <f t="shared" si="24"/>
        <v>4.80000000557812E-5</v>
      </c>
      <c r="N177" s="3">
        <f t="shared" si="25"/>
        <v>1.0001440000000559</v>
      </c>
      <c r="O177" s="3">
        <f t="shared" si="26"/>
        <v>4.8000000167157102E-5</v>
      </c>
      <c r="P177" s="3">
        <f t="shared" si="28"/>
        <v>9.9999994418453753E-7</v>
      </c>
      <c r="Q177" s="3">
        <f t="shared" si="27"/>
        <v>-1.7699983284290153E-7</v>
      </c>
    </row>
    <row r="178" spans="2:17" x14ac:dyDescent="0.35">
      <c r="B178" s="3">
        <v>84</v>
      </c>
      <c r="C178" s="3">
        <v>7.5801270000000001E-14</v>
      </c>
      <c r="D178" s="3">
        <v>1.000092</v>
      </c>
      <c r="E178" s="3">
        <v>1.000138</v>
      </c>
      <c r="F178" s="3">
        <v>4.5964209999999997E-5</v>
      </c>
      <c r="G178" s="3">
        <v>1.000138</v>
      </c>
      <c r="H178" s="3">
        <v>4.5964200000000003E-5</v>
      </c>
      <c r="I178" s="3">
        <f t="shared" si="20"/>
        <v>9.1982104999943637E-5</v>
      </c>
      <c r="J178" s="3">
        <f t="shared" si="21"/>
        <v>1.0000920000000757</v>
      </c>
      <c r="K178" s="3">
        <f t="shared" si="22"/>
        <v>1.000092</v>
      </c>
      <c r="L178" s="3">
        <f t="shared" si="23"/>
        <v>7.5801270000000001E-14</v>
      </c>
      <c r="M178" s="3">
        <f t="shared" si="24"/>
        <v>4.6000000037849098E-5</v>
      </c>
      <c r="N178" s="3">
        <f t="shared" si="25"/>
        <v>1.0001380000000379</v>
      </c>
      <c r="O178" s="3">
        <f t="shared" si="26"/>
        <v>4.6000000113650368E-5</v>
      </c>
      <c r="P178" s="3">
        <f t="shared" si="28"/>
        <v>3.7969627442180354E-14</v>
      </c>
      <c r="Q178" s="3">
        <f t="shared" si="27"/>
        <v>3.5790113650371132E-8</v>
      </c>
    </row>
    <row r="179" spans="2:17" x14ac:dyDescent="0.35">
      <c r="B179" s="3">
        <v>84.5</v>
      </c>
      <c r="C179" s="3">
        <v>5.1589569999999999E-14</v>
      </c>
      <c r="D179" s="3">
        <v>1.0000880000000001</v>
      </c>
      <c r="E179" s="3">
        <v>1.000132</v>
      </c>
      <c r="F179" s="3">
        <v>4.386876E-5</v>
      </c>
      <c r="G179" s="3">
        <v>1.000132</v>
      </c>
      <c r="H179" s="3">
        <v>4.3868749999999999E-5</v>
      </c>
      <c r="I179" s="3">
        <f t="shared" si="20"/>
        <v>8.7934379999987655E-5</v>
      </c>
      <c r="J179" s="3">
        <f t="shared" si="21"/>
        <v>1.0000880000000516</v>
      </c>
      <c r="K179" s="3">
        <f t="shared" si="22"/>
        <v>1.0000880000000001</v>
      </c>
      <c r="L179" s="3">
        <f t="shared" si="23"/>
        <v>5.1589569999999999E-14</v>
      </c>
      <c r="M179" s="3">
        <f t="shared" si="24"/>
        <v>4.4000000025801178E-5</v>
      </c>
      <c r="N179" s="3">
        <f t="shared" si="25"/>
        <v>1.000132000000026</v>
      </c>
      <c r="O179" s="3">
        <f t="shared" si="26"/>
        <v>4.400000007739075E-5</v>
      </c>
      <c r="P179" s="3">
        <f t="shared" si="28"/>
        <v>2.5979218776228663E-14</v>
      </c>
      <c r="Q179" s="3">
        <f t="shared" si="27"/>
        <v>1.3124007739074997E-7</v>
      </c>
    </row>
    <row r="180" spans="2:17" x14ac:dyDescent="0.35">
      <c r="B180" s="3">
        <v>85</v>
      </c>
      <c r="C180" s="3">
        <v>3.511134E-14</v>
      </c>
      <c r="D180" s="3">
        <v>1.000084</v>
      </c>
      <c r="E180" s="3">
        <v>1.0001260000000001</v>
      </c>
      <c r="F180" s="3">
        <v>4.1885560000000002E-5</v>
      </c>
      <c r="G180" s="3">
        <v>1.0001260000000001</v>
      </c>
      <c r="H180" s="3">
        <v>4.1885560000000002E-5</v>
      </c>
      <c r="I180" s="3">
        <f t="shared" si="20"/>
        <v>8.394278000001254E-5</v>
      </c>
      <c r="J180" s="3">
        <f t="shared" si="21"/>
        <v>1.0000840000000351</v>
      </c>
      <c r="K180" s="3">
        <f t="shared" si="22"/>
        <v>1.000084</v>
      </c>
      <c r="L180" s="3">
        <f t="shared" si="23"/>
        <v>3.511134E-14</v>
      </c>
      <c r="M180" s="3">
        <f t="shared" si="24"/>
        <v>4.2000000017528016E-5</v>
      </c>
      <c r="N180" s="3">
        <f t="shared" si="25"/>
        <v>1.0001260000000176</v>
      </c>
      <c r="O180" s="3">
        <f t="shared" si="26"/>
        <v>4.2000000052639355E-5</v>
      </c>
      <c r="P180" s="3">
        <f t="shared" si="28"/>
        <v>1.7541523789077473E-14</v>
      </c>
      <c r="Q180" s="3">
        <f t="shared" si="27"/>
        <v>1.1444005263935332E-7</v>
      </c>
    </row>
    <row r="181" spans="2:17" x14ac:dyDescent="0.35">
      <c r="B181" s="3">
        <v>85.5</v>
      </c>
      <c r="C181" s="3">
        <v>2.389643E-14</v>
      </c>
      <c r="D181" s="3">
        <v>1.0000800000000001</v>
      </c>
      <c r="E181" s="3">
        <v>1.0001199999999999</v>
      </c>
      <c r="F181" s="3">
        <v>4.0009950000000001E-5</v>
      </c>
      <c r="G181" s="3">
        <v>1.0001199999999999</v>
      </c>
      <c r="H181" s="3">
        <v>4.0009950000000001E-5</v>
      </c>
      <c r="I181" s="3">
        <f t="shared" si="20"/>
        <v>8.0004974999936529E-5</v>
      </c>
      <c r="J181" s="3">
        <f t="shared" si="21"/>
        <v>1.0000800000000241</v>
      </c>
      <c r="K181" s="3">
        <f t="shared" si="22"/>
        <v>1.0000800000000001</v>
      </c>
      <c r="L181" s="3">
        <f t="shared" si="23"/>
        <v>2.389643E-14</v>
      </c>
      <c r="M181" s="3">
        <f t="shared" si="24"/>
        <v>4.0000000012030412E-5</v>
      </c>
      <c r="N181" s="3">
        <f t="shared" si="25"/>
        <v>1.0001200000000121</v>
      </c>
      <c r="O181" s="3">
        <f t="shared" si="26"/>
        <v>4.0000000035926845E-5</v>
      </c>
      <c r="P181" s="3">
        <f t="shared" si="28"/>
        <v>1.2212453270876722E-14</v>
      </c>
      <c r="Q181" s="3">
        <f t="shared" si="27"/>
        <v>-9.9499640731566291E-9</v>
      </c>
    </row>
    <row r="182" spans="2:17" x14ac:dyDescent="0.35">
      <c r="B182" s="3">
        <v>86</v>
      </c>
      <c r="C182" s="3">
        <v>1.6263659999999999E-14</v>
      </c>
      <c r="D182" s="3">
        <v>1.000076</v>
      </c>
      <c r="E182" s="3">
        <v>1.0001150000000001</v>
      </c>
      <c r="F182" s="3">
        <v>3.8237739999999998E-5</v>
      </c>
      <c r="G182" s="3">
        <v>1.0001150000000001</v>
      </c>
      <c r="H182" s="3">
        <v>3.8237729999999997E-5</v>
      </c>
      <c r="I182" s="3">
        <f t="shared" si="20"/>
        <v>7.6618869999989236E-5</v>
      </c>
      <c r="J182" s="3">
        <f t="shared" si="21"/>
        <v>1.0000760000000162</v>
      </c>
      <c r="K182" s="3">
        <f t="shared" si="22"/>
        <v>1.000076</v>
      </c>
      <c r="L182" s="3">
        <f t="shared" si="23"/>
        <v>1.6263659999999999E-14</v>
      </c>
      <c r="M182" s="3">
        <f t="shared" si="24"/>
        <v>3.800000000808712E-5</v>
      </c>
      <c r="N182" s="3">
        <f t="shared" si="25"/>
        <v>1.0001140000000079</v>
      </c>
      <c r="O182" s="3">
        <f t="shared" si="26"/>
        <v>3.8000000024350783E-5</v>
      </c>
      <c r="P182" s="3">
        <f t="shared" si="28"/>
        <v>9.9999999214617219E-7</v>
      </c>
      <c r="Q182" s="3">
        <f t="shared" si="27"/>
        <v>-2.3773997564921446E-7</v>
      </c>
    </row>
    <row r="183" spans="2:17" x14ac:dyDescent="0.35">
      <c r="B183" s="3">
        <v>86.5</v>
      </c>
      <c r="C183" s="3">
        <v>1.1068860000000001E-14</v>
      </c>
      <c r="D183" s="3">
        <v>1.000073</v>
      </c>
      <c r="E183" s="3">
        <v>1.0001100000000001</v>
      </c>
      <c r="F183" s="3">
        <v>3.6565379999999999E-5</v>
      </c>
      <c r="G183" s="3">
        <v>1.0001100000000001</v>
      </c>
      <c r="H183" s="3">
        <v>3.6565369999999999E-5</v>
      </c>
      <c r="I183" s="3">
        <f t="shared" si="20"/>
        <v>7.3282690000064932E-5</v>
      </c>
      <c r="J183" s="3">
        <f t="shared" si="21"/>
        <v>1.0000730000000111</v>
      </c>
      <c r="K183" s="3">
        <f t="shared" si="22"/>
        <v>1.000073</v>
      </c>
      <c r="L183" s="3">
        <f t="shared" si="23"/>
        <v>1.1068860000000001E-14</v>
      </c>
      <c r="M183" s="3">
        <f t="shared" si="24"/>
        <v>3.6500000005545985E-5</v>
      </c>
      <c r="N183" s="3">
        <f t="shared" si="25"/>
        <v>1.0001095000000055</v>
      </c>
      <c r="O183" s="3">
        <f t="shared" si="26"/>
        <v>3.6500000016614842E-5</v>
      </c>
      <c r="P183" s="3">
        <f t="shared" si="28"/>
        <v>4.9999999451877386E-7</v>
      </c>
      <c r="Q183" s="3">
        <f t="shared" si="27"/>
        <v>-6.5379983385157063E-8</v>
      </c>
    </row>
    <row r="184" spans="2:17" x14ac:dyDescent="0.35">
      <c r="B184" s="3">
        <v>87</v>
      </c>
      <c r="C184" s="3">
        <v>7.5333259999999996E-15</v>
      </c>
      <c r="D184" s="3">
        <v>1.00007</v>
      </c>
      <c r="E184" s="3">
        <v>1.000105</v>
      </c>
      <c r="F184" s="3">
        <v>3.4990249999999999E-5</v>
      </c>
      <c r="G184" s="3">
        <v>1.000105</v>
      </c>
      <c r="H184" s="3">
        <v>3.4990249999999999E-5</v>
      </c>
      <c r="I184" s="3">
        <f t="shared" si="20"/>
        <v>6.9995125000055225E-5</v>
      </c>
      <c r="J184" s="3">
        <f t="shared" si="21"/>
        <v>1.0000700000000076</v>
      </c>
      <c r="K184" s="3">
        <f t="shared" si="22"/>
        <v>1.00007</v>
      </c>
      <c r="L184" s="3">
        <f t="shared" si="23"/>
        <v>7.5333259999999996E-15</v>
      </c>
      <c r="M184" s="3">
        <f t="shared" si="24"/>
        <v>3.5000000003782006E-5</v>
      </c>
      <c r="N184" s="3">
        <f t="shared" si="25"/>
        <v>1.0001050000000038</v>
      </c>
      <c r="O184" s="3">
        <f t="shared" si="26"/>
        <v>3.5000000011315334E-5</v>
      </c>
      <c r="P184" s="3">
        <f t="shared" si="28"/>
        <v>3.7747582837255322E-15</v>
      </c>
      <c r="Q184" s="3">
        <f t="shared" si="27"/>
        <v>9.7500113153346215E-9</v>
      </c>
    </row>
    <row r="185" spans="2:17" x14ac:dyDescent="0.35">
      <c r="B185" s="3">
        <v>87.5</v>
      </c>
      <c r="C185" s="3">
        <v>5.127065E-15</v>
      </c>
      <c r="D185" s="3">
        <v>1.000067</v>
      </c>
      <c r="E185" s="3">
        <v>1.0001</v>
      </c>
      <c r="F185" s="3">
        <v>3.3510970000000003E-5</v>
      </c>
      <c r="G185" s="3">
        <v>1.0001009999999999</v>
      </c>
      <c r="H185" s="3">
        <v>3.3510970000000003E-5</v>
      </c>
      <c r="I185" s="3">
        <f t="shared" si="20"/>
        <v>6.6755485000014048E-5</v>
      </c>
      <c r="J185" s="3">
        <f t="shared" si="21"/>
        <v>1.0000670000000051</v>
      </c>
      <c r="K185" s="3">
        <f t="shared" si="22"/>
        <v>1.000067</v>
      </c>
      <c r="L185" s="3">
        <f t="shared" si="23"/>
        <v>5.127065E-15</v>
      </c>
      <c r="M185" s="3">
        <f t="shared" si="24"/>
        <v>3.3500000002573138E-5</v>
      </c>
      <c r="N185" s="3">
        <f t="shared" si="25"/>
        <v>1.0001005000000025</v>
      </c>
      <c r="O185" s="3">
        <f t="shared" si="26"/>
        <v>3.3500000007700201E-5</v>
      </c>
      <c r="P185" s="3">
        <f t="shared" si="28"/>
        <v>4.9999999740535372E-7</v>
      </c>
      <c r="Q185" s="3">
        <f t="shared" si="27"/>
        <v>-1.0969992299801352E-8</v>
      </c>
    </row>
    <row r="186" spans="2:17" x14ac:dyDescent="0.35">
      <c r="B186" s="3">
        <v>88</v>
      </c>
      <c r="C186" s="3">
        <v>3.4893799999999999E-15</v>
      </c>
      <c r="D186" s="3">
        <v>1.0000640000000001</v>
      </c>
      <c r="E186" s="3">
        <v>1.0000960000000001</v>
      </c>
      <c r="F186" s="3">
        <v>3.2127939999999997E-5</v>
      </c>
      <c r="G186" s="3">
        <v>1.0000960000000001</v>
      </c>
      <c r="H186" s="3">
        <v>3.2127939999999997E-5</v>
      </c>
      <c r="I186" s="3">
        <f t="shared" si="20"/>
        <v>6.4063970000027837E-5</v>
      </c>
      <c r="J186" s="3">
        <f t="shared" si="21"/>
        <v>1.0000640000000036</v>
      </c>
      <c r="K186" s="3">
        <f t="shared" si="22"/>
        <v>1.0000640000000001</v>
      </c>
      <c r="L186" s="3">
        <f t="shared" si="23"/>
        <v>3.4893799999999999E-15</v>
      </c>
      <c r="M186" s="3">
        <f t="shared" si="24"/>
        <v>3.200000000180836E-5</v>
      </c>
      <c r="N186" s="3">
        <f t="shared" si="25"/>
        <v>1.0000960000000019</v>
      </c>
      <c r="O186" s="3">
        <f t="shared" si="26"/>
        <v>3.2000000005297742E-5</v>
      </c>
      <c r="P186" s="3">
        <f t="shared" si="28"/>
        <v>1.7763568394002505E-15</v>
      </c>
      <c r="Q186" s="3">
        <f t="shared" si="27"/>
        <v>-1.2793999470225479E-7</v>
      </c>
    </row>
    <row r="187" spans="2:17" x14ac:dyDescent="0.35">
      <c r="B187" s="3">
        <v>88.5</v>
      </c>
      <c r="C187" s="3">
        <v>2.3747819999999999E-15</v>
      </c>
      <c r="D187" s="3">
        <v>1.000062</v>
      </c>
      <c r="E187" s="3">
        <v>1.000092</v>
      </c>
      <c r="F187" s="3">
        <v>3.084412E-5</v>
      </c>
      <c r="G187" s="3">
        <v>1.0000929999999999</v>
      </c>
      <c r="H187" s="3">
        <v>3.084412E-5</v>
      </c>
      <c r="I187" s="3">
        <f t="shared" si="20"/>
        <v>6.1422060000038137E-5</v>
      </c>
      <c r="J187" s="3">
        <f t="shared" si="21"/>
        <v>1.0000620000000024</v>
      </c>
      <c r="K187" s="3">
        <f t="shared" si="22"/>
        <v>1.000062</v>
      </c>
      <c r="L187" s="3">
        <f t="shared" si="23"/>
        <v>2.3747819999999999E-15</v>
      </c>
      <c r="M187" s="3">
        <f t="shared" si="24"/>
        <v>3.1000000001224493E-5</v>
      </c>
      <c r="N187" s="3">
        <f t="shared" si="25"/>
        <v>1.0000930000000012</v>
      </c>
      <c r="O187" s="3">
        <f t="shared" si="26"/>
        <v>3.1000000003599275E-5</v>
      </c>
      <c r="P187" s="3">
        <f t="shared" si="28"/>
        <v>1.3322676295501878E-15</v>
      </c>
      <c r="Q187" s="3">
        <f t="shared" si="27"/>
        <v>1.5588000359927502E-7</v>
      </c>
    </row>
    <row r="188" spans="2:17" x14ac:dyDescent="0.35">
      <c r="B188" s="3">
        <v>89</v>
      </c>
      <c r="C188" s="3">
        <v>1.616193E-15</v>
      </c>
      <c r="D188" s="3">
        <v>1.000059</v>
      </c>
      <c r="E188" s="3">
        <v>1.000089</v>
      </c>
      <c r="F188" s="3">
        <v>2.9666179999999999E-5</v>
      </c>
      <c r="G188" s="3">
        <v>1.000089</v>
      </c>
      <c r="H188" s="3">
        <v>2.9666169999999999E-5</v>
      </c>
      <c r="I188" s="3">
        <f t="shared" si="20"/>
        <v>5.9333090000057709E-5</v>
      </c>
      <c r="J188" s="3">
        <f t="shared" si="21"/>
        <v>1.0000590000000016</v>
      </c>
      <c r="K188" s="3">
        <f t="shared" si="22"/>
        <v>1.000059</v>
      </c>
      <c r="L188" s="3">
        <f t="shared" si="23"/>
        <v>1.616193E-15</v>
      </c>
      <c r="M188" s="3">
        <f t="shared" si="24"/>
        <v>2.9500000000792781E-5</v>
      </c>
      <c r="N188" s="3">
        <f t="shared" si="25"/>
        <v>1.0000885000000008</v>
      </c>
      <c r="O188" s="3">
        <f t="shared" si="26"/>
        <v>2.9500000002408974E-5</v>
      </c>
      <c r="P188" s="3">
        <f t="shared" si="28"/>
        <v>4.9999999918171056E-7</v>
      </c>
      <c r="Q188" s="3">
        <f t="shared" si="27"/>
        <v>-1.6617999759102524E-7</v>
      </c>
    </row>
    <row r="189" spans="2:17" x14ac:dyDescent="0.35">
      <c r="B189" s="3">
        <v>89.5</v>
      </c>
      <c r="C189" s="3">
        <v>1.099901E-15</v>
      </c>
      <c r="D189" s="3">
        <v>1.000057</v>
      </c>
      <c r="E189" s="3">
        <v>1.000086</v>
      </c>
      <c r="F189" s="3">
        <v>2.8606150000000001E-5</v>
      </c>
      <c r="G189" s="3">
        <v>1.000086</v>
      </c>
      <c r="H189" s="3">
        <v>2.8606150000000001E-5</v>
      </c>
      <c r="I189" s="3">
        <f t="shared" si="20"/>
        <v>5.7303075000070258E-5</v>
      </c>
      <c r="J189" s="3">
        <f t="shared" si="21"/>
        <v>1.0000570000000011</v>
      </c>
      <c r="K189" s="3">
        <f t="shared" si="22"/>
        <v>1.000057</v>
      </c>
      <c r="L189" s="3">
        <f t="shared" si="23"/>
        <v>1.099901E-15</v>
      </c>
      <c r="M189" s="3">
        <f t="shared" si="24"/>
        <v>2.8500000000541981E-5</v>
      </c>
      <c r="N189" s="3">
        <f t="shared" si="25"/>
        <v>1.0000855000000004</v>
      </c>
      <c r="O189" s="3">
        <f t="shared" si="26"/>
        <v>2.850000000164188E-5</v>
      </c>
      <c r="P189" s="3">
        <f t="shared" si="28"/>
        <v>4.9999999962579977E-7</v>
      </c>
      <c r="Q189" s="3">
        <f t="shared" si="27"/>
        <v>-1.0614999835812047E-7</v>
      </c>
    </row>
    <row r="190" spans="2:17" x14ac:dyDescent="0.35">
      <c r="B190" s="3">
        <v>90</v>
      </c>
      <c r="C190" s="3">
        <v>7.4851459999999997E-16</v>
      </c>
      <c r="D190" s="3">
        <v>1.0000549999999999</v>
      </c>
      <c r="E190" s="3">
        <v>1.0000830000000001</v>
      </c>
      <c r="F190" s="3">
        <v>2.7683969999999999E-5</v>
      </c>
      <c r="G190" s="3">
        <v>1.0000830000000001</v>
      </c>
      <c r="H190" s="3">
        <v>2.7683969999999999E-5</v>
      </c>
      <c r="I190" s="3">
        <f t="shared" si="20"/>
        <v>5.5341985000012528E-5</v>
      </c>
      <c r="J190" s="3">
        <f t="shared" si="21"/>
        <v>1.0000550000000006</v>
      </c>
      <c r="K190" s="3">
        <f t="shared" si="22"/>
        <v>1.0000549999999999</v>
      </c>
      <c r="L190" s="3">
        <f t="shared" si="23"/>
        <v>7.4851459999999997E-16</v>
      </c>
      <c r="M190" s="3">
        <f t="shared" si="24"/>
        <v>2.750000000029118E-5</v>
      </c>
      <c r="N190" s="3">
        <f t="shared" si="25"/>
        <v>1.0000825000000002</v>
      </c>
      <c r="O190" s="3">
        <f t="shared" si="26"/>
        <v>2.7500000001039697E-5</v>
      </c>
      <c r="P190" s="3">
        <f t="shared" si="28"/>
        <v>4.9999999984784438E-7</v>
      </c>
      <c r="Q190" s="3">
        <f t="shared" si="27"/>
        <v>-1.839699989603025E-7</v>
      </c>
    </row>
    <row r="191" spans="2:17" x14ac:dyDescent="0.35">
      <c r="B191" s="3">
        <v>90.5</v>
      </c>
      <c r="C191" s="3">
        <v>5.0936280000000005E-16</v>
      </c>
      <c r="D191" s="3">
        <v>1.000054</v>
      </c>
      <c r="E191" s="3">
        <v>1.000081</v>
      </c>
      <c r="F191" s="3">
        <v>2.693105E-5</v>
      </c>
      <c r="G191" s="3">
        <v>1.000081</v>
      </c>
      <c r="H191" s="3">
        <v>2.693105E-5</v>
      </c>
      <c r="I191" s="3">
        <f t="shared" si="20"/>
        <v>5.3965525000032599E-5</v>
      </c>
      <c r="J191" s="3">
        <f t="shared" si="21"/>
        <v>1.0000540000000004</v>
      </c>
      <c r="K191" s="3">
        <f t="shared" si="22"/>
        <v>1.000054</v>
      </c>
      <c r="L191" s="3">
        <f t="shared" si="23"/>
        <v>5.0936280000000005E-16</v>
      </c>
      <c r="M191" s="3">
        <f t="shared" si="24"/>
        <v>2.7000000000221291E-5</v>
      </c>
      <c r="N191" s="3">
        <f t="shared" si="25"/>
        <v>1.0000810000000002</v>
      </c>
      <c r="O191" s="3">
        <f t="shared" si="26"/>
        <v>2.7000000000730653E-5</v>
      </c>
      <c r="P191" s="3">
        <f t="shared" si="28"/>
        <v>2.2204460492503131E-16</v>
      </c>
      <c r="Q191" s="3">
        <f t="shared" si="27"/>
        <v>6.895000073065273E-8</v>
      </c>
    </row>
    <row r="192" spans="2:17" x14ac:dyDescent="0.35">
      <c r="B192" s="3">
        <v>91</v>
      </c>
      <c r="C192" s="3">
        <v>3.4659690000000002E-16</v>
      </c>
      <c r="D192" s="3">
        <v>1.0000530000000001</v>
      </c>
      <c r="E192" s="3">
        <v>1.0000789999999999</v>
      </c>
      <c r="F192" s="3">
        <v>2.6395690000000001E-5</v>
      </c>
      <c r="G192" s="3">
        <v>1.0000789999999999</v>
      </c>
      <c r="H192" s="3">
        <v>2.6395680000000001E-5</v>
      </c>
      <c r="I192" s="3">
        <f t="shared" si="20"/>
        <v>5.2697844999949339E-5</v>
      </c>
      <c r="J192" s="3">
        <f t="shared" si="21"/>
        <v>1.0000530000000005</v>
      </c>
      <c r="K192" s="3">
        <f t="shared" si="22"/>
        <v>1.0000530000000001</v>
      </c>
      <c r="L192" s="3">
        <f t="shared" si="23"/>
        <v>3.4659690000000002E-16</v>
      </c>
      <c r="M192" s="3">
        <f t="shared" si="24"/>
        <v>2.6500000000262425E-5</v>
      </c>
      <c r="N192" s="3">
        <f t="shared" si="25"/>
        <v>1.0000795000000005</v>
      </c>
      <c r="O192" s="3">
        <f t="shared" si="26"/>
        <v>2.650000000060902E-5</v>
      </c>
      <c r="P192" s="3">
        <f t="shared" si="28"/>
        <v>5.0000000051397819E-7</v>
      </c>
      <c r="Q192" s="3">
        <f t="shared" si="27"/>
        <v>1.0431000060901908E-7</v>
      </c>
    </row>
    <row r="193" spans="2:17" x14ac:dyDescent="0.35">
      <c r="B193" s="3">
        <v>91.5</v>
      </c>
      <c r="C193" s="3">
        <v>2.3581899999999999E-16</v>
      </c>
      <c r="D193" s="3">
        <v>1.0000519999999999</v>
      </c>
      <c r="E193" s="3">
        <v>1.000078</v>
      </c>
      <c r="F193" s="3">
        <v>2.6150929999999999E-5</v>
      </c>
      <c r="G193" s="3">
        <v>1.000078</v>
      </c>
      <c r="H193" s="3">
        <v>2.6150929999999999E-5</v>
      </c>
      <c r="I193" s="3">
        <f t="shared" si="20"/>
        <v>5.2075464999967735E-5</v>
      </c>
      <c r="J193" s="3">
        <f t="shared" si="21"/>
        <v>1.0000520000000002</v>
      </c>
      <c r="K193" s="3">
        <f t="shared" si="22"/>
        <v>1.0000519999999999</v>
      </c>
      <c r="L193" s="3">
        <f t="shared" si="23"/>
        <v>2.3581899999999999E-16</v>
      </c>
      <c r="M193" s="3">
        <f t="shared" si="24"/>
        <v>2.6000000000081513E-5</v>
      </c>
      <c r="N193" s="3">
        <f t="shared" si="25"/>
        <v>1.000078</v>
      </c>
      <c r="O193" s="3">
        <f t="shared" si="26"/>
        <v>2.6000000000317331E-5</v>
      </c>
      <c r="P193" s="3">
        <f t="shared" si="28"/>
        <v>0</v>
      </c>
      <c r="Q193" s="3">
        <f t="shared" si="27"/>
        <v>-1.5092999968266852E-7</v>
      </c>
    </row>
    <row r="194" spans="2:17" x14ac:dyDescent="0.35">
      <c r="B194" s="3">
        <v>92</v>
      </c>
      <c r="C194" s="3">
        <v>1.6042380000000001E-16</v>
      </c>
      <c r="D194" s="3">
        <v>1.0000530000000001</v>
      </c>
      <c r="E194" s="3">
        <v>1.0000789999999999</v>
      </c>
      <c r="F194" s="3">
        <v>2.6306180000000001E-5</v>
      </c>
      <c r="G194" s="3">
        <v>1.0000789999999999</v>
      </c>
      <c r="H194" s="3">
        <v>2.6306180000000001E-5</v>
      </c>
      <c r="I194" s="3">
        <f t="shared" si="20"/>
        <v>5.2653090000021052E-5</v>
      </c>
      <c r="J194" s="3">
        <f t="shared" si="21"/>
        <v>1.0000530000000003</v>
      </c>
      <c r="K194" s="3">
        <f t="shared" si="22"/>
        <v>1.0000530000000001</v>
      </c>
      <c r="L194" s="3">
        <f t="shared" si="23"/>
        <v>1.6042380000000001E-16</v>
      </c>
      <c r="M194" s="3">
        <f t="shared" si="24"/>
        <v>2.6500000000151402E-5</v>
      </c>
      <c r="N194" s="3">
        <f t="shared" si="25"/>
        <v>1.0000795000000002</v>
      </c>
      <c r="O194" s="3">
        <f t="shared" si="26"/>
        <v>2.6500000000311827E-5</v>
      </c>
      <c r="P194" s="3">
        <f t="shared" si="28"/>
        <v>5.0000000029193359E-7</v>
      </c>
      <c r="Q194" s="3">
        <f t="shared" si="27"/>
        <v>1.9382000031182615E-7</v>
      </c>
    </row>
    <row r="195" spans="2:17" x14ac:dyDescent="0.35">
      <c r="B195" s="3">
        <v>92.5</v>
      </c>
      <c r="C195" s="3">
        <v>1.091098E-16</v>
      </c>
      <c r="D195" s="3">
        <v>1.000054</v>
      </c>
      <c r="E195" s="3">
        <v>1.000081</v>
      </c>
      <c r="F195" s="3">
        <v>2.7024250000000001E-5</v>
      </c>
      <c r="G195" s="3">
        <v>1.000081</v>
      </c>
      <c r="H195" s="3">
        <v>2.7024250000000001E-5</v>
      </c>
      <c r="I195" s="3">
        <f t="shared" si="20"/>
        <v>5.401212500000252E-5</v>
      </c>
      <c r="J195" s="3">
        <f t="shared" si="21"/>
        <v>1.000054</v>
      </c>
      <c r="K195" s="3">
        <f t="shared" si="22"/>
        <v>1.000054</v>
      </c>
      <c r="L195" s="3">
        <f t="shared" si="23"/>
        <v>1.091098E-16</v>
      </c>
      <c r="M195" s="3">
        <f t="shared" si="24"/>
        <v>2.6999999999999247E-5</v>
      </c>
      <c r="N195" s="3">
        <f t="shared" si="25"/>
        <v>1.000081</v>
      </c>
      <c r="O195" s="3">
        <f t="shared" si="26"/>
        <v>2.7000000000108358E-5</v>
      </c>
      <c r="P195" s="3">
        <f t="shared" si="28"/>
        <v>0</v>
      </c>
      <c r="Q195" s="3">
        <f t="shared" si="27"/>
        <v>-2.424999989164312E-8</v>
      </c>
    </row>
    <row r="196" spans="2:17" x14ac:dyDescent="0.35">
      <c r="B196" s="3">
        <v>93</v>
      </c>
      <c r="C196" s="3">
        <v>7.4185490000000002E-17</v>
      </c>
      <c r="D196" s="3">
        <v>1.000057</v>
      </c>
      <c r="E196" s="3">
        <v>1.000086</v>
      </c>
      <c r="F196" s="3">
        <v>2.8546449999999998E-5</v>
      </c>
      <c r="G196" s="3">
        <v>1.000086</v>
      </c>
      <c r="H196" s="3">
        <v>2.8546449999999998E-5</v>
      </c>
      <c r="I196" s="3">
        <f t="shared" si="20"/>
        <v>5.7273225000042949E-5</v>
      </c>
      <c r="J196" s="3">
        <f t="shared" si="21"/>
        <v>1.000057</v>
      </c>
      <c r="K196" s="3">
        <f t="shared" si="22"/>
        <v>1.000057</v>
      </c>
      <c r="L196" s="3">
        <f t="shared" si="23"/>
        <v>7.4185490000000002E-17</v>
      </c>
      <c r="M196" s="3">
        <f t="shared" si="24"/>
        <v>2.8499999999986869E-5</v>
      </c>
      <c r="N196" s="3">
        <f t="shared" si="25"/>
        <v>1.0000855</v>
      </c>
      <c r="O196" s="3">
        <f t="shared" si="26"/>
        <v>2.8500000000061056E-5</v>
      </c>
      <c r="P196" s="3">
        <f t="shared" si="28"/>
        <v>5.0000000006988898E-7</v>
      </c>
      <c r="Q196" s="3">
        <f t="shared" si="27"/>
        <v>-4.6449999938942685E-8</v>
      </c>
    </row>
    <row r="197" spans="2:17" x14ac:dyDescent="0.35">
      <c r="B197" s="3">
        <v>93.5</v>
      </c>
      <c r="C197" s="3">
        <v>5.0415699999999999E-17</v>
      </c>
      <c r="D197" s="3">
        <v>1.000062</v>
      </c>
      <c r="E197" s="3">
        <v>1.000094</v>
      </c>
      <c r="F197" s="3">
        <v>3.1229429999999998E-5</v>
      </c>
      <c r="G197" s="3">
        <v>1.000094</v>
      </c>
      <c r="H197" s="3">
        <v>3.1229429999999998E-5</v>
      </c>
      <c r="I197" s="3">
        <f t="shared" si="20"/>
        <v>6.2614715000020027E-5</v>
      </c>
      <c r="J197" s="3">
        <f t="shared" si="21"/>
        <v>1.000062</v>
      </c>
      <c r="K197" s="3">
        <f t="shared" si="22"/>
        <v>1.000062</v>
      </c>
      <c r="L197" s="3">
        <f t="shared" si="23"/>
        <v>5.0415699999999999E-17</v>
      </c>
      <c r="M197" s="3">
        <f t="shared" si="24"/>
        <v>3.1000000000003247E-5</v>
      </c>
      <c r="N197" s="3">
        <f t="shared" si="25"/>
        <v>1.0000930000000001</v>
      </c>
      <c r="O197" s="3">
        <f t="shared" si="26"/>
        <v>3.1000000000053663E-5</v>
      </c>
      <c r="P197" s="3">
        <f t="shared" si="28"/>
        <v>9.9999999991773336E-7</v>
      </c>
      <c r="Q197" s="3">
        <f t="shared" si="27"/>
        <v>-2.2942999994633566E-7</v>
      </c>
    </row>
    <row r="198" spans="2:17" x14ac:dyDescent="0.35">
      <c r="B198" s="3">
        <v>94</v>
      </c>
      <c r="C198" s="3">
        <v>3.4237519999999999E-17</v>
      </c>
      <c r="D198" s="3">
        <v>1.0000709999999999</v>
      </c>
      <c r="E198" s="3">
        <v>1.0001070000000001</v>
      </c>
      <c r="F198" s="3">
        <v>3.5599460000000001E-5</v>
      </c>
      <c r="G198" s="3">
        <v>1.0001070000000001</v>
      </c>
      <c r="H198" s="3">
        <v>3.5599460000000001E-5</v>
      </c>
      <c r="I198" s="3">
        <f t="shared" si="20"/>
        <v>7.1299730000085049E-5</v>
      </c>
      <c r="J198" s="3">
        <f t="shared" si="21"/>
        <v>1.0000709999999999</v>
      </c>
      <c r="K198" s="3">
        <f t="shared" si="22"/>
        <v>1.0000709999999999</v>
      </c>
      <c r="L198" s="3">
        <f t="shared" si="23"/>
        <v>3.4237519999999999E-17</v>
      </c>
      <c r="M198" s="3">
        <f t="shared" si="24"/>
        <v>3.5499999999966114E-5</v>
      </c>
      <c r="N198" s="3">
        <f t="shared" si="25"/>
        <v>1.0001064999999998</v>
      </c>
      <c r="O198" s="3">
        <f t="shared" si="26"/>
        <v>3.5500000000000355E-5</v>
      </c>
      <c r="P198" s="3">
        <f t="shared" si="28"/>
        <v>5.0000000029193359E-7</v>
      </c>
      <c r="Q198" s="3">
        <f t="shared" si="27"/>
        <v>-9.945999999964617E-8</v>
      </c>
    </row>
    <row r="199" spans="2:17" x14ac:dyDescent="0.35">
      <c r="B199" s="3">
        <v>94.5</v>
      </c>
      <c r="C199" s="3">
        <v>2.3225899999999999E-17</v>
      </c>
      <c r="D199" s="3">
        <v>1.0000849999999999</v>
      </c>
      <c r="E199" s="3">
        <v>1.000127</v>
      </c>
      <c r="F199" s="3">
        <v>4.2432180000000002E-5</v>
      </c>
      <c r="G199" s="3">
        <v>1.000127</v>
      </c>
      <c r="H199" s="3">
        <v>4.2432170000000001E-5</v>
      </c>
      <c r="I199" s="3">
        <f t="shared" si="20"/>
        <v>8.471609000004765E-5</v>
      </c>
      <c r="J199" s="3">
        <f t="shared" si="21"/>
        <v>1.0000849999999999</v>
      </c>
      <c r="K199" s="3">
        <f t="shared" si="22"/>
        <v>1.0000849999999999</v>
      </c>
      <c r="L199" s="3">
        <f t="shared" si="23"/>
        <v>2.3225899999999999E-17</v>
      </c>
      <c r="M199" s="3">
        <f t="shared" si="24"/>
        <v>4.2499999999945359E-5</v>
      </c>
      <c r="N199" s="3">
        <f t="shared" si="25"/>
        <v>1.0001274999999998</v>
      </c>
      <c r="O199" s="3">
        <f t="shared" si="26"/>
        <v>4.2499999999968588E-5</v>
      </c>
      <c r="P199" s="3">
        <f t="shared" si="28"/>
        <v>4.9999999984784438E-7</v>
      </c>
      <c r="Q199" s="3">
        <f t="shared" si="27"/>
        <v>6.7819999968586229E-8</v>
      </c>
    </row>
    <row r="200" spans="2:17" x14ac:dyDescent="0.35">
      <c r="B200" s="3">
        <v>95</v>
      </c>
      <c r="C200" s="3">
        <v>1.5730269999999999E-17</v>
      </c>
      <c r="D200" s="3">
        <v>1.0001059999999999</v>
      </c>
      <c r="E200" s="3">
        <v>1.000159</v>
      </c>
      <c r="F200" s="3">
        <v>5.2869850000000003E-5</v>
      </c>
      <c r="G200" s="3">
        <v>1.000159</v>
      </c>
      <c r="H200" s="3">
        <v>5.2869840000000003E-5</v>
      </c>
      <c r="I200" s="3">
        <f t="shared" si="20"/>
        <v>1.0593492499999524E-4</v>
      </c>
      <c r="J200" s="3">
        <f t="shared" si="21"/>
        <v>1.0001059999999999</v>
      </c>
      <c r="K200" s="3">
        <f t="shared" si="22"/>
        <v>1.0001059999999999</v>
      </c>
      <c r="L200" s="3">
        <f t="shared" si="23"/>
        <v>1.5730269999999999E-17</v>
      </c>
      <c r="M200" s="3">
        <f t="shared" si="24"/>
        <v>5.2999999999969738E-5</v>
      </c>
      <c r="N200" s="3">
        <f t="shared" si="25"/>
        <v>1.000159</v>
      </c>
      <c r="O200" s="3">
        <f t="shared" si="26"/>
        <v>5.2999999999985466E-5</v>
      </c>
      <c r="P200" s="3">
        <f t="shared" si="28"/>
        <v>0</v>
      </c>
      <c r="Q200" s="3">
        <f t="shared" si="27"/>
        <v>1.301499999854623E-7</v>
      </c>
    </row>
    <row r="201" spans="2:17" x14ac:dyDescent="0.35">
      <c r="B201" s="3">
        <v>95.5</v>
      </c>
      <c r="C201" s="3">
        <v>1.062708E-17</v>
      </c>
      <c r="D201" s="3">
        <v>1.0001370000000001</v>
      </c>
      <c r="E201" s="3">
        <v>1.0002059999999999</v>
      </c>
      <c r="F201" s="3">
        <v>6.8593919999999995E-5</v>
      </c>
      <c r="G201" s="3">
        <v>1.0002059999999999</v>
      </c>
      <c r="H201" s="3">
        <v>6.8593919999999995E-5</v>
      </c>
      <c r="I201" s="3">
        <f t="shared" si="20"/>
        <v>1.3729695999997737E-4</v>
      </c>
      <c r="J201" s="3">
        <f t="shared" si="21"/>
        <v>1.0001370000000001</v>
      </c>
      <c r="K201" s="3">
        <f t="shared" si="22"/>
        <v>1.0001370000000001</v>
      </c>
      <c r="L201" s="3">
        <f t="shared" si="23"/>
        <v>1.062708E-17</v>
      </c>
      <c r="M201" s="3">
        <f t="shared" si="24"/>
        <v>6.8500000000026873E-5</v>
      </c>
      <c r="N201" s="3">
        <f t="shared" si="25"/>
        <v>1.0002055000000001</v>
      </c>
      <c r="O201" s="3">
        <f t="shared" si="26"/>
        <v>6.8500000000037498E-5</v>
      </c>
      <c r="P201" s="3">
        <f t="shared" si="28"/>
        <v>4.9999999984784438E-7</v>
      </c>
      <c r="Q201" s="3">
        <f t="shared" si="27"/>
        <v>-9.3919999962497388E-8</v>
      </c>
    </row>
    <row r="202" spans="2:17" x14ac:dyDescent="0.35">
      <c r="B202" s="3">
        <v>96</v>
      </c>
      <c r="C202" s="3">
        <v>7.151429E-18</v>
      </c>
      <c r="D202" s="3">
        <v>1.000184</v>
      </c>
      <c r="E202" s="3">
        <v>1.0002759999999999</v>
      </c>
      <c r="F202" s="3">
        <v>9.2078769999999995E-5</v>
      </c>
      <c r="G202" s="3">
        <v>1.0002759999999999</v>
      </c>
      <c r="H202" s="3">
        <v>9.2078769999999995E-5</v>
      </c>
      <c r="I202" s="3">
        <f t="shared" si="20"/>
        <v>1.8403938500000105E-4</v>
      </c>
      <c r="J202" s="3">
        <f t="shared" si="21"/>
        <v>1.000184</v>
      </c>
      <c r="K202" s="3">
        <f t="shared" si="22"/>
        <v>1.000184</v>
      </c>
      <c r="L202" s="3">
        <f t="shared" si="23"/>
        <v>7.151429E-18</v>
      </c>
      <c r="M202" s="3">
        <f t="shared" si="24"/>
        <v>9.1999999999980986E-5</v>
      </c>
      <c r="N202" s="3">
        <f t="shared" si="25"/>
        <v>1.0002759999999999</v>
      </c>
      <c r="O202" s="3">
        <f t="shared" si="26"/>
        <v>9.1999999999988142E-5</v>
      </c>
      <c r="P202" s="3">
        <f t="shared" si="28"/>
        <v>0</v>
      </c>
      <c r="Q202" s="3">
        <f t="shared" si="27"/>
        <v>-7.8770000011852965E-8</v>
      </c>
    </row>
    <row r="203" spans="2:17" x14ac:dyDescent="0.35">
      <c r="B203" s="3">
        <v>96.5</v>
      </c>
      <c r="C203" s="3">
        <v>4.7824289999999998E-18</v>
      </c>
      <c r="D203" s="3">
        <v>1.000254</v>
      </c>
      <c r="E203" s="3">
        <v>1.000381</v>
      </c>
      <c r="F203" s="3">
        <v>1.2696499999999999E-4</v>
      </c>
      <c r="G203" s="3">
        <v>1.000381</v>
      </c>
      <c r="H203" s="3">
        <v>1.2696499999999999E-4</v>
      </c>
      <c r="I203" s="3">
        <f t="shared" ref="I203:I210" si="29">0.5*(E203+F203-$C$6)</f>
        <v>2.539824999999718E-4</v>
      </c>
      <c r="J203" s="3">
        <f t="shared" ref="J203:J210" si="30">SUM(C203:D203)</f>
        <v>1.000254</v>
      </c>
      <c r="K203" s="3">
        <f t="shared" ref="K203:K210" si="31">$C$6*D203</f>
        <v>1.000254</v>
      </c>
      <c r="L203" s="3">
        <f t="shared" ref="L203:L210" si="32">$C$6*C203</f>
        <v>4.7824289999999998E-18</v>
      </c>
      <c r="M203" s="3">
        <f t="shared" ref="M203:M210" si="33">0.5*(K203+L203-$C$6)</f>
        <v>1.2699999999998823E-4</v>
      </c>
      <c r="N203" s="3">
        <f t="shared" ref="N203:N210" si="34">K203+M203</f>
        <v>1.000381</v>
      </c>
      <c r="O203" s="3">
        <f t="shared" ref="O203:O210" si="35">L203+M203</f>
        <v>1.26999999999993E-4</v>
      </c>
      <c r="P203" s="3">
        <f t="shared" si="28"/>
        <v>0</v>
      </c>
      <c r="Q203" s="3">
        <f t="shared" ref="Q203:Q210" si="36">O203-F203</f>
        <v>3.4999999993015878E-8</v>
      </c>
    </row>
    <row r="204" spans="2:17" x14ac:dyDescent="0.35">
      <c r="B204" s="3">
        <v>97</v>
      </c>
      <c r="C204" s="3">
        <v>3.1652210000000001E-18</v>
      </c>
      <c r="D204" s="3">
        <v>1.0003569999999999</v>
      </c>
      <c r="E204" s="3">
        <v>1.0005360000000001</v>
      </c>
      <c r="F204" s="3">
        <v>1.786085E-4</v>
      </c>
      <c r="G204" s="3">
        <v>1.0005360000000001</v>
      </c>
      <c r="H204" s="3">
        <v>1.786085E-4</v>
      </c>
      <c r="I204" s="3">
        <f t="shared" si="29"/>
        <v>3.5730425000002342E-4</v>
      </c>
      <c r="J204" s="3">
        <f t="shared" si="30"/>
        <v>1.0003569999999999</v>
      </c>
      <c r="K204" s="3">
        <f t="shared" si="31"/>
        <v>1.0003569999999999</v>
      </c>
      <c r="L204" s="3">
        <f t="shared" si="32"/>
        <v>3.1652210000000001E-18</v>
      </c>
      <c r="M204" s="3">
        <f t="shared" si="33"/>
        <v>1.7849999999997035E-4</v>
      </c>
      <c r="N204" s="3">
        <f t="shared" si="34"/>
        <v>1.0005354999999998</v>
      </c>
      <c r="O204" s="3">
        <f t="shared" si="35"/>
        <v>1.7849999999997352E-4</v>
      </c>
      <c r="P204" s="3">
        <f t="shared" si="28"/>
        <v>5.0000000029193359E-7</v>
      </c>
      <c r="Q204" s="3">
        <f t="shared" si="36"/>
        <v>-1.0850000002648238E-7</v>
      </c>
    </row>
    <row r="205" spans="2:17" x14ac:dyDescent="0.35">
      <c r="B205" s="3">
        <v>97.5</v>
      </c>
      <c r="C205" s="3">
        <v>2.0579319999999998E-18</v>
      </c>
      <c r="D205" s="3">
        <v>1.00051</v>
      </c>
      <c r="E205" s="3">
        <v>1.0007649999999999</v>
      </c>
      <c r="F205" s="3">
        <v>2.5488950000000001E-4</v>
      </c>
      <c r="G205" s="3">
        <v>1.0007649999999999</v>
      </c>
      <c r="H205" s="3">
        <v>2.5488950000000001E-4</v>
      </c>
      <c r="I205" s="3">
        <f t="shared" si="29"/>
        <v>5.0994474999999095E-4</v>
      </c>
      <c r="J205" s="3">
        <f t="shared" si="30"/>
        <v>1.00051</v>
      </c>
      <c r="K205" s="3">
        <f t="shared" si="31"/>
        <v>1.00051</v>
      </c>
      <c r="L205" s="3">
        <f t="shared" si="32"/>
        <v>2.0579319999999998E-18</v>
      </c>
      <c r="M205" s="3">
        <f t="shared" si="33"/>
        <v>2.5500000000000522E-4</v>
      </c>
      <c r="N205" s="3">
        <f t="shared" si="34"/>
        <v>1.0007649999999999</v>
      </c>
      <c r="O205" s="3">
        <f t="shared" si="35"/>
        <v>2.5500000000000728E-4</v>
      </c>
      <c r="P205" s="3">
        <f t="shared" si="28"/>
        <v>0</v>
      </c>
      <c r="Q205" s="3">
        <f t="shared" si="36"/>
        <v>1.1050000000726928E-7</v>
      </c>
    </row>
    <row r="206" spans="2:17" x14ac:dyDescent="0.35">
      <c r="B206" s="3">
        <v>98</v>
      </c>
      <c r="C206" s="3">
        <v>1.2957749999999999E-18</v>
      </c>
      <c r="D206" s="3">
        <v>1.0007349999999999</v>
      </c>
      <c r="E206" s="3">
        <v>1.0011019999999999</v>
      </c>
      <c r="F206" s="3">
        <v>3.6740239999999999E-4</v>
      </c>
      <c r="G206" s="3">
        <v>1.0011019999999999</v>
      </c>
      <c r="H206" s="3">
        <v>3.6740239999999999E-4</v>
      </c>
      <c r="I206" s="3">
        <f t="shared" si="29"/>
        <v>7.347011999999653E-4</v>
      </c>
      <c r="J206" s="3">
        <f t="shared" si="30"/>
        <v>1.0007349999999999</v>
      </c>
      <c r="K206" s="3">
        <f t="shared" si="31"/>
        <v>1.0007349999999999</v>
      </c>
      <c r="L206" s="3">
        <f t="shared" si="32"/>
        <v>1.2957749999999999E-18</v>
      </c>
      <c r="M206" s="3">
        <f t="shared" si="33"/>
        <v>3.6749999999996508E-4</v>
      </c>
      <c r="N206" s="3">
        <f t="shared" si="34"/>
        <v>1.0011025</v>
      </c>
      <c r="O206" s="3">
        <f t="shared" si="35"/>
        <v>3.6749999999996638E-4</v>
      </c>
      <c r="P206" s="3">
        <f t="shared" ref="P206:P210" si="37">ABS(N206-G206)</f>
        <v>5.0000000006988898E-7</v>
      </c>
      <c r="Q206" s="3">
        <f t="shared" si="36"/>
        <v>9.7599999966386901E-8</v>
      </c>
    </row>
    <row r="207" spans="2:17" x14ac:dyDescent="0.35">
      <c r="B207" s="3">
        <v>98.5</v>
      </c>
      <c r="C207" s="3">
        <v>7.6710750000000004E-19</v>
      </c>
      <c r="D207" s="3">
        <v>1.001066</v>
      </c>
      <c r="E207" s="3">
        <v>1.0016</v>
      </c>
      <c r="F207" s="3">
        <v>5.3321049999999995E-4</v>
      </c>
      <c r="G207" s="3">
        <v>1.0016</v>
      </c>
      <c r="H207" s="3">
        <v>5.3321049999999995E-4</v>
      </c>
      <c r="I207" s="3">
        <f t="shared" si="29"/>
        <v>1.0666052500000189E-3</v>
      </c>
      <c r="J207" s="3">
        <f t="shared" si="30"/>
        <v>1.001066</v>
      </c>
      <c r="K207" s="3">
        <f t="shared" si="31"/>
        <v>1.001066</v>
      </c>
      <c r="L207" s="3">
        <f t="shared" si="32"/>
        <v>7.6710750000000004E-19</v>
      </c>
      <c r="M207" s="3">
        <f t="shared" si="33"/>
        <v>5.3300000000000569E-4</v>
      </c>
      <c r="N207" s="3">
        <f t="shared" si="34"/>
        <v>1.0015990000000001</v>
      </c>
      <c r="O207" s="3">
        <f t="shared" si="35"/>
        <v>5.3300000000000645E-4</v>
      </c>
      <c r="P207" s="3">
        <f t="shared" si="37"/>
        <v>9.9999999991773336E-7</v>
      </c>
      <c r="Q207" s="3">
        <f t="shared" si="36"/>
        <v>-2.1049999999350234E-7</v>
      </c>
    </row>
    <row r="208" spans="2:17" x14ac:dyDescent="0.35">
      <c r="B208" s="3">
        <v>99</v>
      </c>
      <c r="C208" s="3">
        <v>3.9832910000000001E-19</v>
      </c>
      <c r="D208" s="3">
        <v>1.001555</v>
      </c>
      <c r="E208" s="3">
        <v>1.002332</v>
      </c>
      <c r="F208" s="3">
        <v>7.7743400000000002E-4</v>
      </c>
      <c r="G208" s="3">
        <v>1.002332</v>
      </c>
      <c r="H208" s="3">
        <v>7.7743400000000002E-4</v>
      </c>
      <c r="I208" s="3">
        <f t="shared" si="29"/>
        <v>1.5547169999999833E-3</v>
      </c>
      <c r="J208" s="3">
        <f t="shared" si="30"/>
        <v>1.001555</v>
      </c>
      <c r="K208" s="3">
        <f t="shared" si="31"/>
        <v>1.001555</v>
      </c>
      <c r="L208" s="3">
        <f t="shared" si="32"/>
        <v>3.9832910000000001E-19</v>
      </c>
      <c r="M208" s="3">
        <f t="shared" si="33"/>
        <v>7.7749999999998654E-4</v>
      </c>
      <c r="N208" s="3">
        <f t="shared" si="34"/>
        <v>1.0023325000000001</v>
      </c>
      <c r="O208" s="3">
        <f t="shared" si="35"/>
        <v>7.7749999999998697E-4</v>
      </c>
      <c r="P208" s="3">
        <f t="shared" si="37"/>
        <v>5.0000000006988898E-7</v>
      </c>
      <c r="Q208" s="3">
        <f t="shared" si="36"/>
        <v>6.5999999986944557E-8</v>
      </c>
    </row>
    <row r="209" spans="2:17" x14ac:dyDescent="0.35">
      <c r="B209" s="3">
        <v>99.5</v>
      </c>
      <c r="C209" s="3">
        <v>1.463903E-19</v>
      </c>
      <c r="D209" s="3">
        <v>1.0022740000000001</v>
      </c>
      <c r="E209" s="3">
        <v>1.0034110000000001</v>
      </c>
      <c r="F209" s="3">
        <v>1.1370729999999999E-3</v>
      </c>
      <c r="G209" s="3">
        <v>1.0034110000000001</v>
      </c>
      <c r="H209" s="3">
        <v>1.1370729999999999E-3</v>
      </c>
      <c r="I209" s="3">
        <f t="shared" si="29"/>
        <v>2.2740365000000207E-3</v>
      </c>
      <c r="J209" s="3">
        <f t="shared" si="30"/>
        <v>1.0022740000000001</v>
      </c>
      <c r="K209" s="3">
        <f t="shared" si="31"/>
        <v>1.0022740000000001</v>
      </c>
      <c r="L209" s="3">
        <f t="shared" si="32"/>
        <v>1.463903E-19</v>
      </c>
      <c r="M209" s="3">
        <f t="shared" si="33"/>
        <v>1.1370000000000546E-3</v>
      </c>
      <c r="N209" s="3">
        <f t="shared" si="34"/>
        <v>1.0034110000000003</v>
      </c>
      <c r="O209" s="3">
        <f t="shared" si="35"/>
        <v>1.1370000000000549E-3</v>
      </c>
      <c r="P209" s="3">
        <f t="shared" si="37"/>
        <v>2.2204460492503131E-16</v>
      </c>
      <c r="Q209" s="3">
        <f t="shared" si="36"/>
        <v>-7.299999994509615E-8</v>
      </c>
    </row>
    <row r="210" spans="2:17" x14ac:dyDescent="0.35">
      <c r="B210" s="3">
        <v>100</v>
      </c>
      <c r="C210" s="3">
        <v>0</v>
      </c>
      <c r="D210" s="3">
        <v>1.003333</v>
      </c>
      <c r="E210" s="3">
        <v>1.0049999999999999</v>
      </c>
      <c r="F210" s="3">
        <v>1.6666669999999999E-3</v>
      </c>
      <c r="G210" s="3">
        <v>1.0049999999999999</v>
      </c>
      <c r="H210" s="3">
        <v>1.6666669999999999E-3</v>
      </c>
      <c r="I210" s="3">
        <f t="shared" si="29"/>
        <v>3.3333334999999797E-3</v>
      </c>
      <c r="J210" s="3">
        <f t="shared" si="30"/>
        <v>1.003333</v>
      </c>
      <c r="K210" s="3">
        <f t="shared" si="31"/>
        <v>1.003333</v>
      </c>
      <c r="L210" s="3">
        <f t="shared" si="32"/>
        <v>0</v>
      </c>
      <c r="M210" s="3">
        <f t="shared" si="33"/>
        <v>1.6665000000000152E-3</v>
      </c>
      <c r="N210" s="3">
        <f t="shared" si="34"/>
        <v>1.0049995</v>
      </c>
      <c r="O210" s="3">
        <f t="shared" si="35"/>
        <v>1.6665000000000152E-3</v>
      </c>
      <c r="P210" s="3">
        <f t="shared" si="37"/>
        <v>4.9999999984784438E-7</v>
      </c>
      <c r="Q210" s="3">
        <f t="shared" si="36"/>
        <v>-1.6699999998474012E-7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>
    <row r="1" spans="1:1" x14ac:dyDescent="0.25">
      <c r="A1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3"/>
  <sheetViews>
    <sheetView workbookViewId="0"/>
  </sheetViews>
  <sheetFormatPr defaultColWidth="9.1796875" defaultRowHeight="14" x14ac:dyDescent="0.3"/>
  <cols>
    <col min="1" max="16384" width="9.1796875" style="5"/>
  </cols>
  <sheetData>
    <row r="2" spans="1:4" ht="15" x14ac:dyDescent="0.25">
      <c r="A2" s="4" t="s">
        <v>0</v>
      </c>
      <c r="B2" s="4" t="s">
        <v>1</v>
      </c>
      <c r="C2" s="4" t="s">
        <v>2</v>
      </c>
      <c r="D2" s="4" t="s">
        <v>5</v>
      </c>
    </row>
    <row r="3" spans="1:4" ht="14.25" x14ac:dyDescent="0.2">
      <c r="A3" s="5">
        <v>0</v>
      </c>
      <c r="B3" s="5">
        <v>1.0049999999999999</v>
      </c>
      <c r="C3" s="5">
        <v>0</v>
      </c>
      <c r="D3" s="5">
        <f>B3+C3</f>
        <v>1.0049999999999999</v>
      </c>
    </row>
    <row r="4" spans="1:4" ht="14.25" x14ac:dyDescent="0.2">
      <c r="A4" s="5">
        <v>0.5</v>
      </c>
      <c r="B4" s="5">
        <v>0.99963040000000003</v>
      </c>
      <c r="C4" s="5">
        <v>1.1584709999999999E-3</v>
      </c>
      <c r="D4" s="5">
        <f t="shared" ref="D4:D67" si="0">B4+C4</f>
        <v>1.0007888710000001</v>
      </c>
    </row>
    <row r="5" spans="1:4" ht="14.25" x14ac:dyDescent="0.2">
      <c r="A5" s="5">
        <v>1</v>
      </c>
      <c r="B5" s="5">
        <v>0.99479949999999995</v>
      </c>
      <c r="C5" s="5">
        <v>4.2677189999999997E-3</v>
      </c>
      <c r="D5" s="5">
        <f t="shared" si="0"/>
        <v>0.99906721899999995</v>
      </c>
    </row>
    <row r="6" spans="1:4" ht="14.25" x14ac:dyDescent="0.2">
      <c r="A6" s="5">
        <v>1.5</v>
      </c>
      <c r="B6" s="5">
        <v>0.98925359999999996</v>
      </c>
      <c r="C6" s="5">
        <v>9.1875659999999994E-3</v>
      </c>
      <c r="D6" s="5">
        <f t="shared" si="0"/>
        <v>0.99844116599999999</v>
      </c>
    </row>
    <row r="7" spans="1:4" ht="14.25" x14ac:dyDescent="0.2">
      <c r="A7" s="5">
        <v>2</v>
      </c>
      <c r="B7" s="5">
        <v>0.98253409999999997</v>
      </c>
      <c r="C7" s="5">
        <v>1.5765359999999999E-2</v>
      </c>
      <c r="D7" s="5">
        <f t="shared" si="0"/>
        <v>0.99829945999999992</v>
      </c>
    </row>
    <row r="8" spans="1:4" ht="14.25" x14ac:dyDescent="0.2">
      <c r="A8" s="5">
        <v>2.5</v>
      </c>
      <c r="B8" s="5">
        <v>0.97453270000000003</v>
      </c>
      <c r="C8" s="5">
        <v>2.3840170000000001E-2</v>
      </c>
      <c r="D8" s="5">
        <f t="shared" si="0"/>
        <v>0.99837287000000008</v>
      </c>
    </row>
    <row r="9" spans="1:4" ht="14.25" x14ac:dyDescent="0.2">
      <c r="A9" s="5">
        <v>3</v>
      </c>
      <c r="B9" s="5">
        <v>0.96529469999999995</v>
      </c>
      <c r="C9" s="5">
        <v>3.3247140000000001E-2</v>
      </c>
      <c r="D9" s="5">
        <f t="shared" si="0"/>
        <v>0.9985418399999999</v>
      </c>
    </row>
    <row r="10" spans="1:4" ht="14.25" x14ac:dyDescent="0.2">
      <c r="A10" s="5">
        <v>3.5</v>
      </c>
      <c r="B10" s="5">
        <v>0.95493159999999999</v>
      </c>
      <c r="C10" s="5">
        <v>4.3821010000000001E-2</v>
      </c>
      <c r="D10" s="5">
        <f t="shared" si="0"/>
        <v>0.99875261000000004</v>
      </c>
    </row>
    <row r="11" spans="1:4" ht="14.25" x14ac:dyDescent="0.2">
      <c r="A11" s="5">
        <v>4</v>
      </c>
      <c r="B11" s="5">
        <v>0.94358169999999997</v>
      </c>
      <c r="C11" s="5">
        <v>5.539902E-2</v>
      </c>
      <c r="D11" s="5">
        <f t="shared" si="0"/>
        <v>0.99898071999999993</v>
      </c>
    </row>
    <row r="12" spans="1:4" ht="14.25" x14ac:dyDescent="0.2">
      <c r="A12" s="5">
        <v>4.5</v>
      </c>
      <c r="B12" s="5">
        <v>0.93139119999999997</v>
      </c>
      <c r="C12" s="5">
        <v>6.7823190000000005E-2</v>
      </c>
      <c r="D12" s="5">
        <f t="shared" si="0"/>
        <v>0.99921439000000001</v>
      </c>
    </row>
    <row r="13" spans="1:4" ht="14.25" x14ac:dyDescent="0.2">
      <c r="A13" s="5">
        <v>5</v>
      </c>
      <c r="B13" s="5">
        <v>0.91850549999999997</v>
      </c>
      <c r="C13" s="5">
        <v>8.0942200000000006E-2</v>
      </c>
      <c r="D13" s="5">
        <f t="shared" si="0"/>
        <v>0.99944769999999994</v>
      </c>
    </row>
    <row r="14" spans="1:4" ht="14.25" x14ac:dyDescent="0.2">
      <c r="A14" s="5">
        <v>5.5</v>
      </c>
      <c r="B14" s="5">
        <v>0.90506450000000005</v>
      </c>
      <c r="C14" s="5">
        <v>9.4612849999999998E-2</v>
      </c>
      <c r="D14" s="5">
        <f t="shared" si="0"/>
        <v>0.99967735000000002</v>
      </c>
    </row>
    <row r="15" spans="1:4" ht="14.25" x14ac:dyDescent="0.2">
      <c r="A15" s="5">
        <v>6</v>
      </c>
      <c r="B15" s="5">
        <v>0.89119990000000004</v>
      </c>
      <c r="C15" s="5">
        <v>0.1087012</v>
      </c>
      <c r="D15" s="5">
        <f t="shared" si="0"/>
        <v>0.99990109999999999</v>
      </c>
    </row>
    <row r="16" spans="1:4" ht="14.25" x14ac:dyDescent="0.2">
      <c r="A16" s="5">
        <v>6.5</v>
      </c>
      <c r="B16" s="5">
        <v>0.87703439999999999</v>
      </c>
      <c r="C16" s="5">
        <v>0.1230835</v>
      </c>
      <c r="D16" s="5">
        <f t="shared" si="0"/>
        <v>1.0001179</v>
      </c>
    </row>
    <row r="17" spans="1:4" ht="14.25" x14ac:dyDescent="0.2">
      <c r="A17" s="5">
        <v>7</v>
      </c>
      <c r="B17" s="5">
        <v>0.86268020000000001</v>
      </c>
      <c r="C17" s="5">
        <v>0.1376463</v>
      </c>
      <c r="D17" s="5">
        <f t="shared" si="0"/>
        <v>1.0003264999999999</v>
      </c>
    </row>
    <row r="18" spans="1:4" ht="14.25" x14ac:dyDescent="0.2">
      <c r="A18" s="5">
        <v>7.5</v>
      </c>
      <c r="B18" s="5">
        <v>0.84823910000000002</v>
      </c>
      <c r="C18" s="5">
        <v>0.15228710000000001</v>
      </c>
      <c r="D18" s="5">
        <f t="shared" si="0"/>
        <v>1.0005261999999999</v>
      </c>
    </row>
    <row r="19" spans="1:4" ht="14.25" x14ac:dyDescent="0.2">
      <c r="A19" s="5">
        <v>8</v>
      </c>
      <c r="B19" s="5">
        <v>0.8338025</v>
      </c>
      <c r="C19" s="5">
        <v>0.16691400000000001</v>
      </c>
      <c r="D19" s="5">
        <f t="shared" si="0"/>
        <v>1.0007165</v>
      </c>
    </row>
    <row r="20" spans="1:4" ht="14.25" x14ac:dyDescent="0.2">
      <c r="A20" s="5">
        <v>8.5</v>
      </c>
      <c r="B20" s="5">
        <v>0.81945109999999999</v>
      </c>
      <c r="C20" s="5">
        <v>0.18144589999999999</v>
      </c>
      <c r="D20" s="5">
        <f t="shared" si="0"/>
        <v>1.0008969999999999</v>
      </c>
    </row>
    <row r="21" spans="1:4" ht="14.25" x14ac:dyDescent="0.2">
      <c r="A21" s="5">
        <v>9</v>
      </c>
      <c r="B21" s="5">
        <v>0.80525590000000002</v>
      </c>
      <c r="C21" s="5">
        <v>0.19581170000000001</v>
      </c>
      <c r="D21" s="5">
        <f t="shared" si="0"/>
        <v>1.0010676000000001</v>
      </c>
    </row>
    <row r="22" spans="1:4" x14ac:dyDescent="0.3">
      <c r="A22" s="5">
        <v>9.5</v>
      </c>
      <c r="B22" s="5">
        <v>0.79127809999999998</v>
      </c>
      <c r="C22" s="5">
        <v>0.20995</v>
      </c>
      <c r="D22" s="5">
        <f t="shared" si="0"/>
        <v>1.0012281000000001</v>
      </c>
    </row>
    <row r="23" spans="1:4" x14ac:dyDescent="0.3">
      <c r="A23" s="5">
        <v>10</v>
      </c>
      <c r="B23" s="5">
        <v>0.77756990000000004</v>
      </c>
      <c r="C23" s="5">
        <v>0.22380849999999999</v>
      </c>
      <c r="D23" s="5">
        <f t="shared" si="0"/>
        <v>1.0013784000000001</v>
      </c>
    </row>
    <row r="24" spans="1:4" x14ac:dyDescent="0.3">
      <c r="A24" s="5">
        <v>10.5</v>
      </c>
      <c r="B24" s="5">
        <v>0.7641753</v>
      </c>
      <c r="C24" s="5">
        <v>0.23734350000000001</v>
      </c>
      <c r="D24" s="5">
        <f t="shared" si="0"/>
        <v>1.0015187999999999</v>
      </c>
    </row>
    <row r="25" spans="1:4" x14ac:dyDescent="0.3">
      <c r="A25" s="5">
        <v>11</v>
      </c>
      <c r="B25" s="5">
        <v>0.75113050000000003</v>
      </c>
      <c r="C25" s="5">
        <v>0.25051909999999999</v>
      </c>
      <c r="D25" s="5">
        <f t="shared" si="0"/>
        <v>1.0016495999999999</v>
      </c>
    </row>
    <row r="26" spans="1:4" x14ac:dyDescent="0.3">
      <c r="A26" s="5">
        <v>11.5</v>
      </c>
      <c r="B26" s="5">
        <v>0.73846449999999997</v>
      </c>
      <c r="C26" s="5">
        <v>0.26330629999999999</v>
      </c>
      <c r="D26" s="5">
        <f t="shared" si="0"/>
        <v>1.0017708000000001</v>
      </c>
    </row>
    <row r="27" spans="1:4" x14ac:dyDescent="0.3">
      <c r="A27" s="5">
        <v>12</v>
      </c>
      <c r="B27" s="5">
        <v>0.72619999999999996</v>
      </c>
      <c r="C27" s="5">
        <v>0.27568280000000001</v>
      </c>
      <c r="D27" s="5">
        <f t="shared" si="0"/>
        <v>1.0018828</v>
      </c>
    </row>
    <row r="28" spans="1:4" x14ac:dyDescent="0.3">
      <c r="A28" s="5">
        <v>12.5</v>
      </c>
      <c r="B28" s="5">
        <v>0.7143543</v>
      </c>
      <c r="C28" s="5">
        <v>0.28763179999999999</v>
      </c>
      <c r="D28" s="5">
        <f t="shared" si="0"/>
        <v>1.0019860999999999</v>
      </c>
    </row>
    <row r="29" spans="1:4" x14ac:dyDescent="0.3">
      <c r="A29" s="5">
        <v>13</v>
      </c>
      <c r="B29" s="5">
        <v>0.70293919999999999</v>
      </c>
      <c r="C29" s="5">
        <v>0.29914170000000001</v>
      </c>
      <c r="D29" s="5">
        <f t="shared" si="0"/>
        <v>1.0020808999999999</v>
      </c>
    </row>
    <row r="30" spans="1:4" x14ac:dyDescent="0.3">
      <c r="A30" s="5">
        <v>13.5</v>
      </c>
      <c r="B30" s="5">
        <v>0.69196219999999997</v>
      </c>
      <c r="C30" s="5">
        <v>0.31020550000000002</v>
      </c>
      <c r="D30" s="5">
        <f t="shared" si="0"/>
        <v>1.0021677</v>
      </c>
    </row>
    <row r="31" spans="1:4" x14ac:dyDescent="0.3">
      <c r="A31" s="5">
        <v>14</v>
      </c>
      <c r="B31" s="5">
        <v>0.68142709999999995</v>
      </c>
      <c r="C31" s="5">
        <v>0.32081979999999999</v>
      </c>
      <c r="D31" s="5">
        <f t="shared" si="0"/>
        <v>1.0022468999999998</v>
      </c>
    </row>
    <row r="32" spans="1:4" x14ac:dyDescent="0.3">
      <c r="A32" s="5">
        <v>14.5</v>
      </c>
      <c r="B32" s="5">
        <v>0.67133419999999999</v>
      </c>
      <c r="C32" s="5">
        <v>0.33098499999999997</v>
      </c>
      <c r="D32" s="5">
        <f t="shared" si="0"/>
        <v>1.0023192000000001</v>
      </c>
    </row>
    <row r="33" spans="1:4" x14ac:dyDescent="0.3">
      <c r="A33" s="5">
        <v>15</v>
      </c>
      <c r="B33" s="5">
        <v>0.66168079999999996</v>
      </c>
      <c r="C33" s="5">
        <v>0.3407039</v>
      </c>
      <c r="D33" s="5">
        <f t="shared" si="0"/>
        <v>1.0023846999999999</v>
      </c>
    </row>
    <row r="34" spans="1:4" x14ac:dyDescent="0.3">
      <c r="A34" s="5">
        <v>15.5</v>
      </c>
      <c r="B34" s="5">
        <v>0.65246190000000004</v>
      </c>
      <c r="C34" s="5">
        <v>0.34998220000000002</v>
      </c>
      <c r="D34" s="5">
        <f t="shared" si="0"/>
        <v>1.0024440999999999</v>
      </c>
    </row>
    <row r="35" spans="1:4" x14ac:dyDescent="0.3">
      <c r="A35" s="5">
        <v>16</v>
      </c>
      <c r="B35" s="5">
        <v>0.64367039999999998</v>
      </c>
      <c r="C35" s="5">
        <v>0.35882720000000001</v>
      </c>
      <c r="D35" s="5">
        <f t="shared" si="0"/>
        <v>1.0024975999999999</v>
      </c>
    </row>
    <row r="36" spans="1:4" x14ac:dyDescent="0.3">
      <c r="A36" s="5">
        <v>16.5</v>
      </c>
      <c r="B36" s="5">
        <v>0.63529760000000002</v>
      </c>
      <c r="C36" s="5">
        <v>0.36724830000000003</v>
      </c>
      <c r="D36" s="5">
        <f t="shared" si="0"/>
        <v>1.0025459000000001</v>
      </c>
    </row>
    <row r="37" spans="1:4" x14ac:dyDescent="0.3">
      <c r="A37" s="5">
        <v>17</v>
      </c>
      <c r="B37" s="5">
        <v>0.62733329999999998</v>
      </c>
      <c r="C37" s="5">
        <v>0.37525589999999998</v>
      </c>
      <c r="D37" s="5">
        <f t="shared" si="0"/>
        <v>1.0025892000000001</v>
      </c>
    </row>
    <row r="38" spans="1:4" x14ac:dyDescent="0.3">
      <c r="A38" s="5">
        <v>17.5</v>
      </c>
      <c r="B38" s="5">
        <v>0.61976629999999999</v>
      </c>
      <c r="C38" s="5">
        <v>0.38286179999999997</v>
      </c>
      <c r="D38" s="5">
        <f t="shared" si="0"/>
        <v>1.0026280999999999</v>
      </c>
    </row>
    <row r="39" spans="1:4" x14ac:dyDescent="0.3">
      <c r="A39" s="5">
        <v>18</v>
      </c>
      <c r="B39" s="5">
        <v>0.61258440000000003</v>
      </c>
      <c r="C39" s="5">
        <v>0.39007829999999999</v>
      </c>
      <c r="D39" s="5">
        <f t="shared" si="0"/>
        <v>1.0026627000000001</v>
      </c>
    </row>
    <row r="40" spans="1:4" x14ac:dyDescent="0.3">
      <c r="A40" s="5">
        <v>18.5</v>
      </c>
      <c r="B40" s="5">
        <v>0.60577499999999995</v>
      </c>
      <c r="C40" s="5">
        <v>0.39691860000000001</v>
      </c>
      <c r="D40" s="5">
        <f t="shared" si="0"/>
        <v>1.0026936</v>
      </c>
    </row>
    <row r="41" spans="1:4" x14ac:dyDescent="0.3">
      <c r="A41" s="5">
        <v>19</v>
      </c>
      <c r="B41" s="5">
        <v>0.59932490000000005</v>
      </c>
      <c r="C41" s="5">
        <v>0.40339619999999998</v>
      </c>
      <c r="D41" s="5">
        <f t="shared" si="0"/>
        <v>1.0027211</v>
      </c>
    </row>
    <row r="42" spans="1:4" x14ac:dyDescent="0.3">
      <c r="A42" s="5">
        <v>19.5</v>
      </c>
      <c r="B42" s="5">
        <v>0.59322059999999999</v>
      </c>
      <c r="C42" s="5">
        <v>0.40952480000000002</v>
      </c>
      <c r="D42" s="5">
        <f t="shared" si="0"/>
        <v>1.0027454</v>
      </c>
    </row>
    <row r="43" spans="1:4" x14ac:dyDescent="0.3">
      <c r="A43" s="5">
        <v>20</v>
      </c>
      <c r="B43" s="5">
        <v>0.58744839999999998</v>
      </c>
      <c r="C43" s="5">
        <v>0.41531849999999998</v>
      </c>
      <c r="D43" s="5">
        <f t="shared" si="0"/>
        <v>1.0027668999999999</v>
      </c>
    </row>
    <row r="44" spans="1:4" x14ac:dyDescent="0.3">
      <c r="A44" s="5">
        <v>20.5</v>
      </c>
      <c r="B44" s="5">
        <v>0.58199480000000003</v>
      </c>
      <c r="C44" s="5">
        <v>0.42079109999999997</v>
      </c>
      <c r="D44" s="5">
        <f t="shared" si="0"/>
        <v>1.0027859000000001</v>
      </c>
    </row>
    <row r="45" spans="1:4" x14ac:dyDescent="0.3">
      <c r="A45" s="5">
        <v>21</v>
      </c>
      <c r="B45" s="5">
        <v>0.57684599999999997</v>
      </c>
      <c r="C45" s="5">
        <v>0.42595650000000002</v>
      </c>
      <c r="D45" s="5">
        <f t="shared" si="0"/>
        <v>1.0028025</v>
      </c>
    </row>
    <row r="46" spans="1:4" x14ac:dyDescent="0.3">
      <c r="A46" s="5">
        <v>21.5</v>
      </c>
      <c r="B46" s="5">
        <v>0.57198870000000002</v>
      </c>
      <c r="C46" s="5">
        <v>0.4308284</v>
      </c>
      <c r="D46" s="5">
        <f t="shared" si="0"/>
        <v>1.0028171000000001</v>
      </c>
    </row>
    <row r="47" spans="1:4" x14ac:dyDescent="0.3">
      <c r="A47" s="5">
        <v>22</v>
      </c>
      <c r="B47" s="5">
        <v>0.56740950000000001</v>
      </c>
      <c r="C47" s="5">
        <v>0.43542039999999999</v>
      </c>
      <c r="D47" s="5">
        <f t="shared" si="0"/>
        <v>1.0028299000000001</v>
      </c>
    </row>
    <row r="48" spans="1:4" x14ac:dyDescent="0.3">
      <c r="A48" s="5">
        <v>22.5</v>
      </c>
      <c r="B48" s="5">
        <v>0.56309560000000003</v>
      </c>
      <c r="C48" s="5">
        <v>0.43974550000000001</v>
      </c>
      <c r="D48" s="5">
        <f t="shared" si="0"/>
        <v>1.0028410999999999</v>
      </c>
    </row>
    <row r="49" spans="1:4" x14ac:dyDescent="0.3">
      <c r="A49" s="5">
        <v>23</v>
      </c>
      <c r="B49" s="5">
        <v>0.55903409999999998</v>
      </c>
      <c r="C49" s="5">
        <v>0.44381660000000001</v>
      </c>
      <c r="D49" s="5">
        <f t="shared" si="0"/>
        <v>1.0028507</v>
      </c>
    </row>
    <row r="50" spans="1:4" x14ac:dyDescent="0.3">
      <c r="A50" s="5">
        <v>23.5</v>
      </c>
      <c r="B50" s="5">
        <v>0.5552127</v>
      </c>
      <c r="C50" s="5">
        <v>0.4476463</v>
      </c>
      <c r="D50" s="5">
        <f t="shared" si="0"/>
        <v>1.0028589999999999</v>
      </c>
    </row>
    <row r="51" spans="1:4" x14ac:dyDescent="0.3">
      <c r="A51" s="5">
        <v>24</v>
      </c>
      <c r="B51" s="5">
        <v>0.55161950000000004</v>
      </c>
      <c r="C51" s="5">
        <v>0.4512468</v>
      </c>
      <c r="D51" s="5">
        <f t="shared" si="0"/>
        <v>1.0028663</v>
      </c>
    </row>
    <row r="52" spans="1:4" x14ac:dyDescent="0.3">
      <c r="A52" s="5">
        <v>24.5</v>
      </c>
      <c r="B52" s="5">
        <v>0.54824280000000003</v>
      </c>
      <c r="C52" s="5">
        <v>0.45462970000000003</v>
      </c>
      <c r="D52" s="5">
        <f t="shared" si="0"/>
        <v>1.0028725000000001</v>
      </c>
    </row>
    <row r="53" spans="1:4" x14ac:dyDescent="0.3">
      <c r="A53" s="5">
        <v>25</v>
      </c>
      <c r="B53" s="5">
        <v>0.54507150000000004</v>
      </c>
      <c r="C53" s="5">
        <v>0.4578063</v>
      </c>
      <c r="D53" s="5">
        <f t="shared" si="0"/>
        <v>1.0028778</v>
      </c>
    </row>
    <row r="54" spans="1:4" x14ac:dyDescent="0.3">
      <c r="A54" s="5">
        <v>25.5</v>
      </c>
      <c r="B54" s="5">
        <v>0.54209470000000004</v>
      </c>
      <c r="C54" s="5">
        <v>0.46078760000000002</v>
      </c>
      <c r="D54" s="5">
        <f t="shared" si="0"/>
        <v>1.0028823</v>
      </c>
    </row>
    <row r="55" spans="1:4" x14ac:dyDescent="0.3">
      <c r="A55" s="5">
        <v>26</v>
      </c>
      <c r="B55" s="5">
        <v>0.53930219999999995</v>
      </c>
      <c r="C55" s="5">
        <v>0.46358389999999999</v>
      </c>
      <c r="D55" s="5">
        <f t="shared" si="0"/>
        <v>1.0028861</v>
      </c>
    </row>
    <row r="56" spans="1:4" x14ac:dyDescent="0.3">
      <c r="A56" s="5">
        <v>26.5</v>
      </c>
      <c r="B56" s="5">
        <v>0.53668389999999999</v>
      </c>
      <c r="C56" s="5">
        <v>0.46620549999999999</v>
      </c>
      <c r="D56" s="5">
        <f t="shared" si="0"/>
        <v>1.0028893999999999</v>
      </c>
    </row>
    <row r="57" spans="1:4" x14ac:dyDescent="0.3">
      <c r="A57" s="5">
        <v>27</v>
      </c>
      <c r="B57" s="5">
        <v>0.53423030000000005</v>
      </c>
      <c r="C57" s="5">
        <v>0.46866170000000001</v>
      </c>
      <c r="D57" s="5">
        <f t="shared" si="0"/>
        <v>1.0028920000000001</v>
      </c>
    </row>
    <row r="58" spans="1:4" x14ac:dyDescent="0.3">
      <c r="A58" s="5">
        <v>27.5</v>
      </c>
      <c r="B58" s="5">
        <v>0.53193230000000002</v>
      </c>
      <c r="C58" s="5">
        <v>0.47096199999999999</v>
      </c>
      <c r="D58" s="5">
        <f t="shared" si="0"/>
        <v>1.0028942999999999</v>
      </c>
    </row>
    <row r="59" spans="1:4" x14ac:dyDescent="0.3">
      <c r="A59" s="5">
        <v>28</v>
      </c>
      <c r="B59" s="5">
        <v>0.52978119999999995</v>
      </c>
      <c r="C59" s="5">
        <v>0.47311500000000001</v>
      </c>
      <c r="D59" s="5">
        <f t="shared" si="0"/>
        <v>1.0028961999999999</v>
      </c>
    </row>
    <row r="60" spans="1:4" x14ac:dyDescent="0.3">
      <c r="A60" s="5">
        <v>28.5</v>
      </c>
      <c r="B60" s="5">
        <v>0.52776849999999997</v>
      </c>
      <c r="C60" s="5">
        <v>0.47512910000000003</v>
      </c>
      <c r="D60" s="5">
        <f t="shared" si="0"/>
        <v>1.0028976000000001</v>
      </c>
    </row>
    <row r="61" spans="1:4" x14ac:dyDescent="0.3">
      <c r="A61" s="5">
        <v>29</v>
      </c>
      <c r="B61" s="5">
        <v>0.52588650000000003</v>
      </c>
      <c r="C61" s="5">
        <v>0.4770123</v>
      </c>
      <c r="D61" s="5">
        <f t="shared" si="0"/>
        <v>1.0028988000000001</v>
      </c>
    </row>
    <row r="62" spans="1:4" x14ac:dyDescent="0.3">
      <c r="A62" s="5">
        <v>29.5</v>
      </c>
      <c r="B62" s="5">
        <v>0.52412749999999997</v>
      </c>
      <c r="C62" s="5">
        <v>0.47877229999999998</v>
      </c>
      <c r="D62" s="5">
        <f t="shared" si="0"/>
        <v>1.0028998</v>
      </c>
    </row>
    <row r="63" spans="1:4" x14ac:dyDescent="0.3">
      <c r="A63" s="5">
        <v>30</v>
      </c>
      <c r="B63" s="5">
        <v>0.52248430000000001</v>
      </c>
      <c r="C63" s="5">
        <v>0.48041620000000002</v>
      </c>
      <c r="D63" s="5">
        <f t="shared" si="0"/>
        <v>1.0029005</v>
      </c>
    </row>
    <row r="64" spans="1:4" x14ac:dyDescent="0.3">
      <c r="A64" s="5">
        <v>30.5</v>
      </c>
      <c r="B64" s="5">
        <v>0.52095000000000002</v>
      </c>
      <c r="C64" s="5">
        <v>0.48195100000000002</v>
      </c>
      <c r="D64" s="5">
        <f t="shared" si="0"/>
        <v>1.002901</v>
      </c>
    </row>
    <row r="65" spans="1:4" x14ac:dyDescent="0.3">
      <c r="A65" s="5">
        <v>31</v>
      </c>
      <c r="B65" s="5">
        <v>0.51951829999999999</v>
      </c>
      <c r="C65" s="5">
        <v>0.48338320000000001</v>
      </c>
      <c r="D65" s="5">
        <f t="shared" si="0"/>
        <v>1.0029015000000001</v>
      </c>
    </row>
    <row r="66" spans="1:4" x14ac:dyDescent="0.3">
      <c r="A66" s="5">
        <v>31.5</v>
      </c>
      <c r="B66" s="5">
        <v>0.5181827</v>
      </c>
      <c r="C66" s="5">
        <v>0.48471900000000001</v>
      </c>
      <c r="D66" s="5">
        <f t="shared" si="0"/>
        <v>1.0029017</v>
      </c>
    </row>
    <row r="67" spans="1:4" x14ac:dyDescent="0.3">
      <c r="A67" s="5">
        <v>32</v>
      </c>
      <c r="B67" s="5">
        <v>0.5169376</v>
      </c>
      <c r="C67" s="5">
        <v>0.48596420000000001</v>
      </c>
      <c r="D67" s="5">
        <f t="shared" si="0"/>
        <v>1.0029018000000001</v>
      </c>
    </row>
    <row r="68" spans="1:4" x14ac:dyDescent="0.3">
      <c r="A68" s="5">
        <v>32.5</v>
      </c>
      <c r="B68" s="5">
        <v>0.51577740000000005</v>
      </c>
      <c r="C68" s="5">
        <v>0.48712450000000002</v>
      </c>
      <c r="D68" s="5">
        <f t="shared" ref="D68:D131" si="1">B68+C68</f>
        <v>1.0029019000000001</v>
      </c>
    </row>
    <row r="69" spans="1:4" x14ac:dyDescent="0.3">
      <c r="A69" s="5">
        <v>33</v>
      </c>
      <c r="B69" s="5">
        <v>0.51469670000000001</v>
      </c>
      <c r="C69" s="5">
        <v>0.48820520000000001</v>
      </c>
      <c r="D69" s="5">
        <f t="shared" si="1"/>
        <v>1.0029018999999999</v>
      </c>
    </row>
    <row r="70" spans="1:4" x14ac:dyDescent="0.3">
      <c r="A70" s="5">
        <v>33.5</v>
      </c>
      <c r="B70" s="5">
        <v>0.51369069999999994</v>
      </c>
      <c r="C70" s="5">
        <v>0.48921110000000001</v>
      </c>
      <c r="D70" s="5">
        <f t="shared" si="1"/>
        <v>1.0029018000000001</v>
      </c>
    </row>
    <row r="71" spans="1:4" x14ac:dyDescent="0.3">
      <c r="A71" s="5">
        <v>34</v>
      </c>
      <c r="B71" s="5">
        <v>0.5127545</v>
      </c>
      <c r="C71" s="5">
        <v>0.49014720000000001</v>
      </c>
      <c r="D71" s="5">
        <f t="shared" si="1"/>
        <v>1.0029017</v>
      </c>
    </row>
    <row r="72" spans="1:4" x14ac:dyDescent="0.3">
      <c r="A72" s="5">
        <v>34.5</v>
      </c>
      <c r="B72" s="5">
        <v>0.51188370000000005</v>
      </c>
      <c r="C72" s="5">
        <v>0.4910178</v>
      </c>
      <c r="D72" s="5">
        <f t="shared" si="1"/>
        <v>1.0029015000000001</v>
      </c>
    </row>
    <row r="73" spans="1:4" x14ac:dyDescent="0.3">
      <c r="A73" s="5">
        <v>35</v>
      </c>
      <c r="B73" s="5">
        <v>0.51107409999999998</v>
      </c>
      <c r="C73" s="5">
        <v>0.49182720000000002</v>
      </c>
      <c r="D73" s="5">
        <f t="shared" si="1"/>
        <v>1.0029013</v>
      </c>
    </row>
    <row r="74" spans="1:4" x14ac:dyDescent="0.3">
      <c r="A74" s="5">
        <v>35.5</v>
      </c>
      <c r="B74" s="5">
        <v>0.51032169999999999</v>
      </c>
      <c r="C74" s="5">
        <v>0.4925794</v>
      </c>
      <c r="D74" s="5">
        <f t="shared" si="1"/>
        <v>1.0029010999999999</v>
      </c>
    </row>
    <row r="75" spans="1:4" x14ac:dyDescent="0.3">
      <c r="A75" s="5">
        <v>36</v>
      </c>
      <c r="B75" s="5">
        <v>0.50962269999999998</v>
      </c>
      <c r="C75" s="5">
        <v>0.4932781</v>
      </c>
      <c r="D75" s="5">
        <f t="shared" si="1"/>
        <v>1.0029007999999999</v>
      </c>
    </row>
    <row r="76" spans="1:4" x14ac:dyDescent="0.3">
      <c r="A76" s="5">
        <v>36.5</v>
      </c>
      <c r="B76" s="5">
        <v>0.50897349999999997</v>
      </c>
      <c r="C76" s="5">
        <v>0.493927</v>
      </c>
      <c r="D76" s="5">
        <f t="shared" si="1"/>
        <v>1.0029005</v>
      </c>
    </row>
    <row r="77" spans="1:4" x14ac:dyDescent="0.3">
      <c r="A77" s="5">
        <v>37</v>
      </c>
      <c r="B77" s="5">
        <v>0.50837089999999996</v>
      </c>
      <c r="C77" s="5">
        <v>0.4945293</v>
      </c>
      <c r="D77" s="5">
        <f t="shared" si="1"/>
        <v>1.0029002</v>
      </c>
    </row>
    <row r="78" spans="1:4" x14ac:dyDescent="0.3">
      <c r="A78" s="5">
        <v>37.5</v>
      </c>
      <c r="B78" s="5">
        <v>0.50781160000000003</v>
      </c>
      <c r="C78" s="5">
        <v>0.49508839999999998</v>
      </c>
      <c r="D78" s="5">
        <f t="shared" si="1"/>
        <v>1.0028999999999999</v>
      </c>
    </row>
    <row r="79" spans="1:4" x14ac:dyDescent="0.3">
      <c r="A79" s="5">
        <v>38</v>
      </c>
      <c r="B79" s="5">
        <v>0.50729259999999998</v>
      </c>
      <c r="C79" s="5">
        <v>0.49560710000000002</v>
      </c>
      <c r="D79" s="5">
        <f t="shared" si="1"/>
        <v>1.0028996999999999</v>
      </c>
    </row>
    <row r="80" spans="1:4" x14ac:dyDescent="0.3">
      <c r="A80" s="5">
        <v>38.5</v>
      </c>
      <c r="B80" s="5">
        <v>0.50681109999999996</v>
      </c>
      <c r="C80" s="5">
        <v>0.49608829999999998</v>
      </c>
      <c r="D80" s="5">
        <f t="shared" si="1"/>
        <v>1.0028994</v>
      </c>
    </row>
    <row r="81" spans="1:4" x14ac:dyDescent="0.3">
      <c r="A81" s="5">
        <v>39</v>
      </c>
      <c r="B81" s="5">
        <v>0.50636440000000005</v>
      </c>
      <c r="C81" s="5">
        <v>0.4965347</v>
      </c>
      <c r="D81" s="5">
        <f t="shared" si="1"/>
        <v>1.0028991</v>
      </c>
    </row>
    <row r="82" spans="1:4" x14ac:dyDescent="0.3">
      <c r="A82" s="5">
        <v>39.5</v>
      </c>
      <c r="B82" s="5">
        <v>0.50595009999999996</v>
      </c>
      <c r="C82" s="5">
        <v>0.49694870000000002</v>
      </c>
      <c r="D82" s="5">
        <f t="shared" si="1"/>
        <v>1.0028988000000001</v>
      </c>
    </row>
    <row r="83" spans="1:4" x14ac:dyDescent="0.3">
      <c r="A83" s="5">
        <v>40</v>
      </c>
      <c r="B83" s="5">
        <v>0.50556570000000001</v>
      </c>
      <c r="C83" s="5">
        <v>0.49733280000000002</v>
      </c>
      <c r="D83" s="5">
        <f t="shared" si="1"/>
        <v>1.0028985000000001</v>
      </c>
    </row>
    <row r="84" spans="1:4" x14ac:dyDescent="0.3">
      <c r="A84" s="5">
        <v>40.5</v>
      </c>
      <c r="B84" s="5">
        <v>0.50520909999999997</v>
      </c>
      <c r="C84" s="5">
        <v>0.4976892</v>
      </c>
      <c r="D84" s="5">
        <f t="shared" si="1"/>
        <v>1.0028983</v>
      </c>
    </row>
    <row r="85" spans="1:4" x14ac:dyDescent="0.3">
      <c r="A85" s="5">
        <v>41</v>
      </c>
      <c r="B85" s="5">
        <v>0.50487800000000005</v>
      </c>
      <c r="C85" s="5">
        <v>0.49802010000000002</v>
      </c>
      <c r="D85" s="5">
        <f t="shared" si="1"/>
        <v>1.0028981000000001</v>
      </c>
    </row>
    <row r="86" spans="1:4" x14ac:dyDescent="0.3">
      <c r="A86" s="5">
        <v>41.5</v>
      </c>
      <c r="B86" s="5">
        <v>0.50457059999999998</v>
      </c>
      <c r="C86" s="5">
        <v>0.49832729999999997</v>
      </c>
      <c r="D86" s="5">
        <f t="shared" si="1"/>
        <v>1.0028979</v>
      </c>
    </row>
    <row r="87" spans="1:4" x14ac:dyDescent="0.3">
      <c r="A87" s="5">
        <v>42</v>
      </c>
      <c r="B87" s="5">
        <v>0.50428490000000004</v>
      </c>
      <c r="C87" s="5">
        <v>0.49861280000000002</v>
      </c>
      <c r="D87" s="5">
        <f t="shared" si="1"/>
        <v>1.0028977000000001</v>
      </c>
    </row>
    <row r="88" spans="1:4" x14ac:dyDescent="0.3">
      <c r="A88" s="5">
        <v>42.5</v>
      </c>
      <c r="B88" s="5">
        <v>0.50401910000000005</v>
      </c>
      <c r="C88" s="5">
        <v>0.4988783</v>
      </c>
      <c r="D88" s="5">
        <f t="shared" si="1"/>
        <v>1.0028974000000002</v>
      </c>
    </row>
    <row r="89" spans="1:4" x14ac:dyDescent="0.3">
      <c r="A89" s="5">
        <v>43</v>
      </c>
      <c r="B89" s="5">
        <v>0.50377159999999999</v>
      </c>
      <c r="C89" s="5">
        <v>0.49912570000000001</v>
      </c>
      <c r="D89" s="5">
        <f t="shared" si="1"/>
        <v>1.0028972999999999</v>
      </c>
    </row>
    <row r="90" spans="1:4" x14ac:dyDescent="0.3">
      <c r="A90" s="5">
        <v>43.5</v>
      </c>
      <c r="B90" s="5">
        <v>0.50354069999999995</v>
      </c>
      <c r="C90" s="5">
        <v>0.49935639999999998</v>
      </c>
      <c r="D90" s="5">
        <f t="shared" si="1"/>
        <v>1.0028971</v>
      </c>
    </row>
    <row r="91" spans="1:4" x14ac:dyDescent="0.3">
      <c r="A91" s="5">
        <v>44</v>
      </c>
      <c r="B91" s="5">
        <v>0.50332500000000002</v>
      </c>
      <c r="C91" s="5">
        <v>0.49957190000000001</v>
      </c>
      <c r="D91" s="5">
        <f t="shared" si="1"/>
        <v>1.0028969000000001</v>
      </c>
    </row>
    <row r="92" spans="1:4" x14ac:dyDescent="0.3">
      <c r="A92" s="5">
        <v>44.5</v>
      </c>
      <c r="B92" s="5">
        <v>0.50312299999999999</v>
      </c>
      <c r="C92" s="5">
        <v>0.49977379999999999</v>
      </c>
      <c r="D92" s="5">
        <f t="shared" si="1"/>
        <v>1.0028968</v>
      </c>
    </row>
    <row r="93" spans="1:4" x14ac:dyDescent="0.3">
      <c r="A93" s="5">
        <v>45</v>
      </c>
      <c r="B93" s="5">
        <v>0.50293319999999997</v>
      </c>
      <c r="C93" s="5">
        <v>0.4999634</v>
      </c>
      <c r="D93" s="5">
        <f t="shared" si="1"/>
        <v>1.0028965999999999</v>
      </c>
    </row>
    <row r="94" spans="1:4" x14ac:dyDescent="0.3">
      <c r="A94" s="5">
        <v>45.5</v>
      </c>
      <c r="B94" s="5">
        <v>0.50275449999999999</v>
      </c>
      <c r="C94" s="5">
        <v>0.50014199999999998</v>
      </c>
      <c r="D94" s="5">
        <f t="shared" si="1"/>
        <v>1.0028964999999999</v>
      </c>
    </row>
    <row r="95" spans="1:4" x14ac:dyDescent="0.3">
      <c r="A95" s="5">
        <v>46</v>
      </c>
      <c r="B95" s="5">
        <v>0.50258559999999997</v>
      </c>
      <c r="C95" s="5">
        <v>0.50031080000000006</v>
      </c>
      <c r="D95" s="5">
        <f t="shared" si="1"/>
        <v>1.0028964</v>
      </c>
    </row>
    <row r="96" spans="1:4" x14ac:dyDescent="0.3">
      <c r="A96" s="5">
        <v>46.5</v>
      </c>
      <c r="B96" s="5">
        <v>0.50242520000000002</v>
      </c>
      <c r="C96" s="5">
        <v>0.50047109999999995</v>
      </c>
      <c r="D96" s="5">
        <f t="shared" si="1"/>
        <v>1.0028963</v>
      </c>
    </row>
    <row r="97" spans="1:4" x14ac:dyDescent="0.3">
      <c r="A97" s="5">
        <v>47</v>
      </c>
      <c r="B97" s="5">
        <v>0.5022721</v>
      </c>
      <c r="C97" s="5">
        <v>0.50062410000000002</v>
      </c>
      <c r="D97" s="5">
        <f t="shared" si="1"/>
        <v>1.0028961999999999</v>
      </c>
    </row>
    <row r="98" spans="1:4" x14ac:dyDescent="0.3">
      <c r="A98" s="5">
        <v>47.5</v>
      </c>
      <c r="B98" s="5">
        <v>0.50212540000000006</v>
      </c>
      <c r="C98" s="5">
        <v>0.50077079999999996</v>
      </c>
      <c r="D98" s="5">
        <f t="shared" si="1"/>
        <v>1.0028961999999999</v>
      </c>
    </row>
    <row r="99" spans="1:4" x14ac:dyDescent="0.3">
      <c r="A99" s="5">
        <v>48</v>
      </c>
      <c r="B99" s="5">
        <v>0.50198379999999998</v>
      </c>
      <c r="C99" s="5">
        <v>0.50091229999999998</v>
      </c>
      <c r="D99" s="5">
        <f t="shared" si="1"/>
        <v>1.0028961000000001</v>
      </c>
    </row>
    <row r="100" spans="1:4" x14ac:dyDescent="0.3">
      <c r="A100" s="5">
        <v>48.5</v>
      </c>
      <c r="B100" s="5">
        <v>0.50184620000000002</v>
      </c>
      <c r="C100" s="5">
        <v>0.50104979999999999</v>
      </c>
      <c r="D100" s="5">
        <f t="shared" si="1"/>
        <v>1.002896</v>
      </c>
    </row>
    <row r="101" spans="1:4" x14ac:dyDescent="0.3">
      <c r="A101" s="5">
        <v>49</v>
      </c>
      <c r="B101" s="5">
        <v>0.50171180000000004</v>
      </c>
      <c r="C101" s="5">
        <v>0.50118419999999997</v>
      </c>
      <c r="D101" s="5">
        <f t="shared" si="1"/>
        <v>1.002896</v>
      </c>
    </row>
    <row r="102" spans="1:4" x14ac:dyDescent="0.3">
      <c r="A102" s="5">
        <v>49.5</v>
      </c>
      <c r="B102" s="5">
        <v>0.50157940000000001</v>
      </c>
      <c r="C102" s="5">
        <v>0.5013166</v>
      </c>
      <c r="D102" s="5">
        <f t="shared" si="1"/>
        <v>1.002896</v>
      </c>
    </row>
    <row r="103" spans="1:4" x14ac:dyDescent="0.3">
      <c r="A103" s="5">
        <v>50</v>
      </c>
      <c r="B103" s="5">
        <v>0.501448</v>
      </c>
      <c r="C103" s="5">
        <v>0.501448</v>
      </c>
      <c r="D103" s="5">
        <f t="shared" si="1"/>
        <v>1.002896</v>
      </c>
    </row>
    <row r="104" spans="1:4" x14ac:dyDescent="0.3">
      <c r="A104" s="5">
        <v>50.5</v>
      </c>
      <c r="B104" s="5">
        <v>0.5013166</v>
      </c>
      <c r="C104" s="5">
        <v>0.50157940000000001</v>
      </c>
      <c r="D104" s="5">
        <f t="shared" si="1"/>
        <v>1.002896</v>
      </c>
    </row>
    <row r="105" spans="1:4" x14ac:dyDescent="0.3">
      <c r="A105" s="5">
        <v>51</v>
      </c>
      <c r="B105" s="5">
        <v>0.50118419999999997</v>
      </c>
      <c r="C105" s="5">
        <v>0.50171180000000004</v>
      </c>
      <c r="D105" s="5">
        <f t="shared" si="1"/>
        <v>1.002896</v>
      </c>
    </row>
    <row r="106" spans="1:4" x14ac:dyDescent="0.3">
      <c r="A106" s="5">
        <v>51.5</v>
      </c>
      <c r="B106" s="5">
        <v>0.50104979999999999</v>
      </c>
      <c r="C106" s="5">
        <v>0.50184620000000002</v>
      </c>
      <c r="D106" s="5">
        <f t="shared" si="1"/>
        <v>1.002896</v>
      </c>
    </row>
    <row r="107" spans="1:4" x14ac:dyDescent="0.3">
      <c r="A107" s="5">
        <v>52</v>
      </c>
      <c r="B107" s="5">
        <v>0.50091229999999998</v>
      </c>
      <c r="C107" s="5">
        <v>0.50198379999999998</v>
      </c>
      <c r="D107" s="5">
        <f t="shared" si="1"/>
        <v>1.0028961000000001</v>
      </c>
    </row>
    <row r="108" spans="1:4" x14ac:dyDescent="0.3">
      <c r="A108" s="5">
        <v>52.5</v>
      </c>
      <c r="B108" s="5">
        <v>0.50077079999999996</v>
      </c>
      <c r="C108" s="5">
        <v>0.50212540000000006</v>
      </c>
      <c r="D108" s="5">
        <f t="shared" si="1"/>
        <v>1.0028961999999999</v>
      </c>
    </row>
    <row r="109" spans="1:4" x14ac:dyDescent="0.3">
      <c r="A109" s="5">
        <v>53</v>
      </c>
      <c r="B109" s="5">
        <v>0.50062410000000002</v>
      </c>
      <c r="C109" s="5">
        <v>0.5022721</v>
      </c>
      <c r="D109" s="5">
        <f t="shared" si="1"/>
        <v>1.0028961999999999</v>
      </c>
    </row>
    <row r="110" spans="1:4" x14ac:dyDescent="0.3">
      <c r="A110" s="5">
        <v>53.5</v>
      </c>
      <c r="B110" s="5">
        <v>0.50047109999999995</v>
      </c>
      <c r="C110" s="5">
        <v>0.50242520000000002</v>
      </c>
      <c r="D110" s="5">
        <f t="shared" si="1"/>
        <v>1.0028963</v>
      </c>
    </row>
    <row r="111" spans="1:4" x14ac:dyDescent="0.3">
      <c r="A111" s="5">
        <v>54</v>
      </c>
      <c r="B111" s="5">
        <v>0.50031080000000006</v>
      </c>
      <c r="C111" s="5">
        <v>0.50258559999999997</v>
      </c>
      <c r="D111" s="5">
        <f t="shared" si="1"/>
        <v>1.0028964</v>
      </c>
    </row>
    <row r="112" spans="1:4" x14ac:dyDescent="0.3">
      <c r="A112" s="5">
        <v>54.5</v>
      </c>
      <c r="B112" s="5">
        <v>0.50014199999999998</v>
      </c>
      <c r="C112" s="5">
        <v>0.50275449999999999</v>
      </c>
      <c r="D112" s="5">
        <f t="shared" si="1"/>
        <v>1.0028964999999999</v>
      </c>
    </row>
    <row r="113" spans="1:4" x14ac:dyDescent="0.3">
      <c r="A113" s="5">
        <v>55</v>
      </c>
      <c r="B113" s="5">
        <v>0.4999634</v>
      </c>
      <c r="C113" s="5">
        <v>0.50293319999999997</v>
      </c>
      <c r="D113" s="5">
        <f t="shared" si="1"/>
        <v>1.0028965999999999</v>
      </c>
    </row>
    <row r="114" spans="1:4" x14ac:dyDescent="0.3">
      <c r="A114" s="5">
        <v>55.5</v>
      </c>
      <c r="B114" s="5">
        <v>0.49977379999999999</v>
      </c>
      <c r="C114" s="5">
        <v>0.50312299999999999</v>
      </c>
      <c r="D114" s="5">
        <f t="shared" si="1"/>
        <v>1.0028968</v>
      </c>
    </row>
    <row r="115" spans="1:4" x14ac:dyDescent="0.3">
      <c r="A115" s="5">
        <v>56</v>
      </c>
      <c r="B115" s="5">
        <v>0.49957190000000001</v>
      </c>
      <c r="C115" s="5">
        <v>0.50332500000000002</v>
      </c>
      <c r="D115" s="5">
        <f t="shared" si="1"/>
        <v>1.0028969000000001</v>
      </c>
    </row>
    <row r="116" spans="1:4" x14ac:dyDescent="0.3">
      <c r="A116" s="5">
        <v>56.5</v>
      </c>
      <c r="B116" s="5">
        <v>0.49935639999999998</v>
      </c>
      <c r="C116" s="5">
        <v>0.50354069999999995</v>
      </c>
      <c r="D116" s="5">
        <f t="shared" si="1"/>
        <v>1.0028971</v>
      </c>
    </row>
    <row r="117" spans="1:4" x14ac:dyDescent="0.3">
      <c r="A117" s="5">
        <v>57</v>
      </c>
      <c r="B117" s="5">
        <v>0.49912570000000001</v>
      </c>
      <c r="C117" s="5">
        <v>0.50377159999999999</v>
      </c>
      <c r="D117" s="5">
        <f t="shared" si="1"/>
        <v>1.0028972999999999</v>
      </c>
    </row>
    <row r="118" spans="1:4" x14ac:dyDescent="0.3">
      <c r="A118" s="5">
        <v>57.5</v>
      </c>
      <c r="B118" s="5">
        <v>0.4988783</v>
      </c>
      <c r="C118" s="5">
        <v>0.50401910000000005</v>
      </c>
      <c r="D118" s="5">
        <f t="shared" si="1"/>
        <v>1.0028974000000002</v>
      </c>
    </row>
    <row r="119" spans="1:4" x14ac:dyDescent="0.3">
      <c r="A119" s="5">
        <v>58</v>
      </c>
      <c r="B119" s="5">
        <v>0.49861280000000002</v>
      </c>
      <c r="C119" s="5">
        <v>0.50428490000000004</v>
      </c>
      <c r="D119" s="5">
        <f t="shared" si="1"/>
        <v>1.0028977000000001</v>
      </c>
    </row>
    <row r="120" spans="1:4" x14ac:dyDescent="0.3">
      <c r="A120" s="5">
        <v>58.5</v>
      </c>
      <c r="B120" s="5">
        <v>0.49832729999999997</v>
      </c>
      <c r="C120" s="5">
        <v>0.50457059999999998</v>
      </c>
      <c r="D120" s="5">
        <f t="shared" si="1"/>
        <v>1.0028979</v>
      </c>
    </row>
    <row r="121" spans="1:4" x14ac:dyDescent="0.3">
      <c r="A121" s="5">
        <v>59</v>
      </c>
      <c r="B121" s="5">
        <v>0.49802010000000002</v>
      </c>
      <c r="C121" s="5">
        <v>0.50487800000000005</v>
      </c>
      <c r="D121" s="5">
        <f t="shared" si="1"/>
        <v>1.0028981000000001</v>
      </c>
    </row>
    <row r="122" spans="1:4" x14ac:dyDescent="0.3">
      <c r="A122" s="5">
        <v>59.5</v>
      </c>
      <c r="B122" s="5">
        <v>0.4976892</v>
      </c>
      <c r="C122" s="5">
        <v>0.50520909999999997</v>
      </c>
      <c r="D122" s="5">
        <f t="shared" si="1"/>
        <v>1.0028983</v>
      </c>
    </row>
    <row r="123" spans="1:4" x14ac:dyDescent="0.3">
      <c r="A123" s="5">
        <v>60</v>
      </c>
      <c r="B123" s="5">
        <v>0.49733280000000002</v>
      </c>
      <c r="C123" s="5">
        <v>0.50556570000000001</v>
      </c>
      <c r="D123" s="5">
        <f t="shared" si="1"/>
        <v>1.0028985000000001</v>
      </c>
    </row>
    <row r="124" spans="1:4" x14ac:dyDescent="0.3">
      <c r="A124" s="5">
        <v>60.5</v>
      </c>
      <c r="B124" s="5">
        <v>0.49694870000000002</v>
      </c>
      <c r="C124" s="5">
        <v>0.50595009999999996</v>
      </c>
      <c r="D124" s="5">
        <f t="shared" si="1"/>
        <v>1.0028988000000001</v>
      </c>
    </row>
    <row r="125" spans="1:4" x14ac:dyDescent="0.3">
      <c r="A125" s="5">
        <v>61</v>
      </c>
      <c r="B125" s="5">
        <v>0.4965347</v>
      </c>
      <c r="C125" s="5">
        <v>0.50636440000000005</v>
      </c>
      <c r="D125" s="5">
        <f t="shared" si="1"/>
        <v>1.0028991</v>
      </c>
    </row>
    <row r="126" spans="1:4" x14ac:dyDescent="0.3">
      <c r="A126" s="5">
        <v>61.5</v>
      </c>
      <c r="B126" s="5">
        <v>0.49608829999999998</v>
      </c>
      <c r="C126" s="5">
        <v>0.50681109999999996</v>
      </c>
      <c r="D126" s="5">
        <f t="shared" si="1"/>
        <v>1.0028994</v>
      </c>
    </row>
    <row r="127" spans="1:4" x14ac:dyDescent="0.3">
      <c r="A127" s="5">
        <v>62</v>
      </c>
      <c r="B127" s="5">
        <v>0.49560710000000002</v>
      </c>
      <c r="C127" s="5">
        <v>0.50729259999999998</v>
      </c>
      <c r="D127" s="5">
        <f t="shared" si="1"/>
        <v>1.0028996999999999</v>
      </c>
    </row>
    <row r="128" spans="1:4" x14ac:dyDescent="0.3">
      <c r="A128" s="5">
        <v>62.5</v>
      </c>
      <c r="B128" s="5">
        <v>0.49508839999999998</v>
      </c>
      <c r="C128" s="5">
        <v>0.50781160000000003</v>
      </c>
      <c r="D128" s="5">
        <f t="shared" si="1"/>
        <v>1.0028999999999999</v>
      </c>
    </row>
    <row r="129" spans="1:4" x14ac:dyDescent="0.3">
      <c r="A129" s="5">
        <v>63</v>
      </c>
      <c r="B129" s="5">
        <v>0.4945293</v>
      </c>
      <c r="C129" s="5">
        <v>0.50837089999999996</v>
      </c>
      <c r="D129" s="5">
        <f t="shared" si="1"/>
        <v>1.0029002</v>
      </c>
    </row>
    <row r="130" spans="1:4" x14ac:dyDescent="0.3">
      <c r="A130" s="5">
        <v>63.5</v>
      </c>
      <c r="B130" s="5">
        <v>0.493927</v>
      </c>
      <c r="C130" s="5">
        <v>0.50897349999999997</v>
      </c>
      <c r="D130" s="5">
        <f t="shared" si="1"/>
        <v>1.0029005</v>
      </c>
    </row>
    <row r="131" spans="1:4" x14ac:dyDescent="0.3">
      <c r="A131" s="5">
        <v>64</v>
      </c>
      <c r="B131" s="5">
        <v>0.4932781</v>
      </c>
      <c r="C131" s="5">
        <v>0.50962269999999998</v>
      </c>
      <c r="D131" s="5">
        <f t="shared" si="1"/>
        <v>1.0029007999999999</v>
      </c>
    </row>
    <row r="132" spans="1:4" x14ac:dyDescent="0.3">
      <c r="A132" s="5">
        <v>64.5</v>
      </c>
      <c r="B132" s="5">
        <v>0.4925794</v>
      </c>
      <c r="C132" s="5">
        <v>0.51032169999999999</v>
      </c>
      <c r="D132" s="5">
        <f t="shared" ref="D132:D195" si="2">B132+C132</f>
        <v>1.0029010999999999</v>
      </c>
    </row>
    <row r="133" spans="1:4" x14ac:dyDescent="0.3">
      <c r="A133" s="5">
        <v>65</v>
      </c>
      <c r="B133" s="5">
        <v>0.49182720000000002</v>
      </c>
      <c r="C133" s="5">
        <v>0.51107409999999998</v>
      </c>
      <c r="D133" s="5">
        <f t="shared" si="2"/>
        <v>1.0029013</v>
      </c>
    </row>
    <row r="134" spans="1:4" x14ac:dyDescent="0.3">
      <c r="A134" s="5">
        <v>65.5</v>
      </c>
      <c r="B134" s="5">
        <v>0.4910178</v>
      </c>
      <c r="C134" s="5">
        <v>0.51188370000000005</v>
      </c>
      <c r="D134" s="5">
        <f t="shared" si="2"/>
        <v>1.0029015000000001</v>
      </c>
    </row>
    <row r="135" spans="1:4" x14ac:dyDescent="0.3">
      <c r="A135" s="5">
        <v>66</v>
      </c>
      <c r="B135" s="5">
        <v>0.49014720000000001</v>
      </c>
      <c r="C135" s="5">
        <v>0.5127545</v>
      </c>
      <c r="D135" s="5">
        <f t="shared" si="2"/>
        <v>1.0029017</v>
      </c>
    </row>
    <row r="136" spans="1:4" x14ac:dyDescent="0.3">
      <c r="A136" s="5">
        <v>66.5</v>
      </c>
      <c r="B136" s="5">
        <v>0.48921110000000001</v>
      </c>
      <c r="C136" s="5">
        <v>0.51369069999999994</v>
      </c>
      <c r="D136" s="5">
        <f t="shared" si="2"/>
        <v>1.0029018000000001</v>
      </c>
    </row>
    <row r="137" spans="1:4" x14ac:dyDescent="0.3">
      <c r="A137" s="5">
        <v>67</v>
      </c>
      <c r="B137" s="5">
        <v>0.48820520000000001</v>
      </c>
      <c r="C137" s="5">
        <v>0.51469670000000001</v>
      </c>
      <c r="D137" s="5">
        <f t="shared" si="2"/>
        <v>1.0029018999999999</v>
      </c>
    </row>
    <row r="138" spans="1:4" x14ac:dyDescent="0.3">
      <c r="A138" s="5">
        <v>67.5</v>
      </c>
      <c r="B138" s="5">
        <v>0.48712450000000002</v>
      </c>
      <c r="C138" s="5">
        <v>0.51577740000000005</v>
      </c>
      <c r="D138" s="5">
        <f t="shared" si="2"/>
        <v>1.0029019000000001</v>
      </c>
    </row>
    <row r="139" spans="1:4" x14ac:dyDescent="0.3">
      <c r="A139" s="5">
        <v>68</v>
      </c>
      <c r="B139" s="5">
        <v>0.48596420000000001</v>
      </c>
      <c r="C139" s="5">
        <v>0.5169376</v>
      </c>
      <c r="D139" s="5">
        <f t="shared" si="2"/>
        <v>1.0029018000000001</v>
      </c>
    </row>
    <row r="140" spans="1:4" x14ac:dyDescent="0.3">
      <c r="A140" s="5">
        <v>68.5</v>
      </c>
      <c r="B140" s="5">
        <v>0.48471900000000001</v>
      </c>
      <c r="C140" s="5">
        <v>0.5181827</v>
      </c>
      <c r="D140" s="5">
        <f t="shared" si="2"/>
        <v>1.0029017</v>
      </c>
    </row>
    <row r="141" spans="1:4" x14ac:dyDescent="0.3">
      <c r="A141" s="5">
        <v>69</v>
      </c>
      <c r="B141" s="5">
        <v>0.48338320000000001</v>
      </c>
      <c r="C141" s="5">
        <v>0.51951829999999999</v>
      </c>
      <c r="D141" s="5">
        <f t="shared" si="2"/>
        <v>1.0029015000000001</v>
      </c>
    </row>
    <row r="142" spans="1:4" x14ac:dyDescent="0.3">
      <c r="A142" s="5">
        <v>69.5</v>
      </c>
      <c r="B142" s="5">
        <v>0.48195100000000002</v>
      </c>
      <c r="C142" s="5">
        <v>0.52095000000000002</v>
      </c>
      <c r="D142" s="5">
        <f t="shared" si="2"/>
        <v>1.002901</v>
      </c>
    </row>
    <row r="143" spans="1:4" x14ac:dyDescent="0.3">
      <c r="A143" s="5">
        <v>70</v>
      </c>
      <c r="B143" s="5">
        <v>0.48041620000000002</v>
      </c>
      <c r="C143" s="5">
        <v>0.52248430000000001</v>
      </c>
      <c r="D143" s="5">
        <f t="shared" si="2"/>
        <v>1.0029005</v>
      </c>
    </row>
    <row r="144" spans="1:4" x14ac:dyDescent="0.3">
      <c r="A144" s="5">
        <v>70.5</v>
      </c>
      <c r="B144" s="5">
        <v>0.47877229999999998</v>
      </c>
      <c r="C144" s="5">
        <v>0.52412749999999997</v>
      </c>
      <c r="D144" s="5">
        <f t="shared" si="2"/>
        <v>1.0028998</v>
      </c>
    </row>
    <row r="145" spans="1:4" x14ac:dyDescent="0.3">
      <c r="A145" s="5">
        <v>71</v>
      </c>
      <c r="B145" s="5">
        <v>0.4770123</v>
      </c>
      <c r="C145" s="5">
        <v>0.52588650000000003</v>
      </c>
      <c r="D145" s="5">
        <f t="shared" si="2"/>
        <v>1.0028988000000001</v>
      </c>
    </row>
    <row r="146" spans="1:4" x14ac:dyDescent="0.3">
      <c r="A146" s="5">
        <v>71.5</v>
      </c>
      <c r="B146" s="5">
        <v>0.47512910000000003</v>
      </c>
      <c r="C146" s="5">
        <v>0.52776849999999997</v>
      </c>
      <c r="D146" s="5">
        <f t="shared" si="2"/>
        <v>1.0028976000000001</v>
      </c>
    </row>
    <row r="147" spans="1:4" x14ac:dyDescent="0.3">
      <c r="A147" s="5">
        <v>72</v>
      </c>
      <c r="B147" s="5">
        <v>0.47311500000000001</v>
      </c>
      <c r="C147" s="5">
        <v>0.52978119999999995</v>
      </c>
      <c r="D147" s="5">
        <f t="shared" si="2"/>
        <v>1.0028961999999999</v>
      </c>
    </row>
    <row r="148" spans="1:4" x14ac:dyDescent="0.3">
      <c r="A148" s="5">
        <v>72.5</v>
      </c>
      <c r="B148" s="5">
        <v>0.47096199999999999</v>
      </c>
      <c r="C148" s="5">
        <v>0.53193230000000002</v>
      </c>
      <c r="D148" s="5">
        <f t="shared" si="2"/>
        <v>1.0028942999999999</v>
      </c>
    </row>
    <row r="149" spans="1:4" x14ac:dyDescent="0.3">
      <c r="A149" s="5">
        <v>73</v>
      </c>
      <c r="B149" s="5">
        <v>0.46866170000000001</v>
      </c>
      <c r="C149" s="5">
        <v>0.53423030000000005</v>
      </c>
      <c r="D149" s="5">
        <f t="shared" si="2"/>
        <v>1.0028920000000001</v>
      </c>
    </row>
    <row r="150" spans="1:4" x14ac:dyDescent="0.3">
      <c r="A150" s="5">
        <v>73.5</v>
      </c>
      <c r="B150" s="5">
        <v>0.46620549999999999</v>
      </c>
      <c r="C150" s="5">
        <v>0.53668389999999999</v>
      </c>
      <c r="D150" s="5">
        <f t="shared" si="2"/>
        <v>1.0028893999999999</v>
      </c>
    </row>
    <row r="151" spans="1:4" x14ac:dyDescent="0.3">
      <c r="A151" s="5">
        <v>74</v>
      </c>
      <c r="B151" s="5">
        <v>0.46358389999999999</v>
      </c>
      <c r="C151" s="5">
        <v>0.53930219999999995</v>
      </c>
      <c r="D151" s="5">
        <f t="shared" si="2"/>
        <v>1.0028861</v>
      </c>
    </row>
    <row r="152" spans="1:4" x14ac:dyDescent="0.3">
      <c r="A152" s="5">
        <v>74.5</v>
      </c>
      <c r="B152" s="5">
        <v>0.46078760000000002</v>
      </c>
      <c r="C152" s="5">
        <v>0.54209470000000004</v>
      </c>
      <c r="D152" s="5">
        <f t="shared" si="2"/>
        <v>1.0028823</v>
      </c>
    </row>
    <row r="153" spans="1:4" x14ac:dyDescent="0.3">
      <c r="A153" s="5">
        <v>75</v>
      </c>
      <c r="B153" s="5">
        <v>0.4578063</v>
      </c>
      <c r="C153" s="5">
        <v>0.54507150000000004</v>
      </c>
      <c r="D153" s="5">
        <f t="shared" si="2"/>
        <v>1.0028778</v>
      </c>
    </row>
    <row r="154" spans="1:4" x14ac:dyDescent="0.3">
      <c r="A154" s="5">
        <v>75.5</v>
      </c>
      <c r="B154" s="5">
        <v>0.45462970000000003</v>
      </c>
      <c r="C154" s="5">
        <v>0.54824280000000003</v>
      </c>
      <c r="D154" s="5">
        <f t="shared" si="2"/>
        <v>1.0028725000000001</v>
      </c>
    </row>
    <row r="155" spans="1:4" x14ac:dyDescent="0.3">
      <c r="A155" s="5">
        <v>76</v>
      </c>
      <c r="B155" s="5">
        <v>0.4512468</v>
      </c>
      <c r="C155" s="5">
        <v>0.55161950000000004</v>
      </c>
      <c r="D155" s="5">
        <f t="shared" si="2"/>
        <v>1.0028663</v>
      </c>
    </row>
    <row r="156" spans="1:4" x14ac:dyDescent="0.3">
      <c r="A156" s="5">
        <v>76.5</v>
      </c>
      <c r="B156" s="5">
        <v>0.4476463</v>
      </c>
      <c r="C156" s="5">
        <v>0.5552127</v>
      </c>
      <c r="D156" s="5">
        <f t="shared" si="2"/>
        <v>1.0028589999999999</v>
      </c>
    </row>
    <row r="157" spans="1:4" x14ac:dyDescent="0.3">
      <c r="A157" s="5">
        <v>77</v>
      </c>
      <c r="B157" s="5">
        <v>0.44381660000000001</v>
      </c>
      <c r="C157" s="5">
        <v>0.55903409999999998</v>
      </c>
      <c r="D157" s="5">
        <f t="shared" si="2"/>
        <v>1.0028507</v>
      </c>
    </row>
    <row r="158" spans="1:4" x14ac:dyDescent="0.3">
      <c r="A158" s="5">
        <v>77.5</v>
      </c>
      <c r="B158" s="5">
        <v>0.43974550000000001</v>
      </c>
      <c r="C158" s="5">
        <v>0.56309560000000003</v>
      </c>
      <c r="D158" s="5">
        <f t="shared" si="2"/>
        <v>1.0028410999999999</v>
      </c>
    </row>
    <row r="159" spans="1:4" x14ac:dyDescent="0.3">
      <c r="A159" s="5">
        <v>78</v>
      </c>
      <c r="B159" s="5">
        <v>0.43542039999999999</v>
      </c>
      <c r="C159" s="5">
        <v>0.56740950000000001</v>
      </c>
      <c r="D159" s="5">
        <f t="shared" si="2"/>
        <v>1.0028299000000001</v>
      </c>
    </row>
    <row r="160" spans="1:4" x14ac:dyDescent="0.3">
      <c r="A160" s="5">
        <v>78.5</v>
      </c>
      <c r="B160" s="5">
        <v>0.4308284</v>
      </c>
      <c r="C160" s="5">
        <v>0.57198870000000002</v>
      </c>
      <c r="D160" s="5">
        <f t="shared" si="2"/>
        <v>1.0028171000000001</v>
      </c>
    </row>
    <row r="161" spans="1:4" x14ac:dyDescent="0.3">
      <c r="A161" s="5">
        <v>79</v>
      </c>
      <c r="B161" s="5">
        <v>0.42595650000000002</v>
      </c>
      <c r="C161" s="5">
        <v>0.57684599999999997</v>
      </c>
      <c r="D161" s="5">
        <f t="shared" si="2"/>
        <v>1.0028025</v>
      </c>
    </row>
    <row r="162" spans="1:4" x14ac:dyDescent="0.3">
      <c r="A162" s="5">
        <v>79.5</v>
      </c>
      <c r="B162" s="5">
        <v>0.42079109999999997</v>
      </c>
      <c r="C162" s="5">
        <v>0.58199480000000003</v>
      </c>
      <c r="D162" s="5">
        <f t="shared" si="2"/>
        <v>1.0027859000000001</v>
      </c>
    </row>
    <row r="163" spans="1:4" x14ac:dyDescent="0.3">
      <c r="A163" s="5">
        <v>80</v>
      </c>
      <c r="B163" s="5">
        <v>0.41531849999999998</v>
      </c>
      <c r="C163" s="5">
        <v>0.58744839999999998</v>
      </c>
      <c r="D163" s="5">
        <f t="shared" si="2"/>
        <v>1.0027668999999999</v>
      </c>
    </row>
    <row r="164" spans="1:4" x14ac:dyDescent="0.3">
      <c r="A164" s="5">
        <v>80.5</v>
      </c>
      <c r="B164" s="5">
        <v>0.40952480000000002</v>
      </c>
      <c r="C164" s="5">
        <v>0.59322059999999999</v>
      </c>
      <c r="D164" s="5">
        <f t="shared" si="2"/>
        <v>1.0027454</v>
      </c>
    </row>
    <row r="165" spans="1:4" x14ac:dyDescent="0.3">
      <c r="A165" s="5">
        <v>81</v>
      </c>
      <c r="B165" s="5">
        <v>0.40339619999999998</v>
      </c>
      <c r="C165" s="5">
        <v>0.59932490000000005</v>
      </c>
      <c r="D165" s="5">
        <f t="shared" si="2"/>
        <v>1.0027211</v>
      </c>
    </row>
    <row r="166" spans="1:4" x14ac:dyDescent="0.3">
      <c r="A166" s="5">
        <v>81.5</v>
      </c>
      <c r="B166" s="5">
        <v>0.39691860000000001</v>
      </c>
      <c r="C166" s="5">
        <v>0.60577499999999995</v>
      </c>
      <c r="D166" s="5">
        <f t="shared" si="2"/>
        <v>1.0026936</v>
      </c>
    </row>
    <row r="167" spans="1:4" x14ac:dyDescent="0.3">
      <c r="A167" s="5">
        <v>82</v>
      </c>
      <c r="B167" s="5">
        <v>0.39007829999999999</v>
      </c>
      <c r="C167" s="5">
        <v>0.61258440000000003</v>
      </c>
      <c r="D167" s="5">
        <f t="shared" si="2"/>
        <v>1.0026627000000001</v>
      </c>
    </row>
    <row r="168" spans="1:4" x14ac:dyDescent="0.3">
      <c r="A168" s="5">
        <v>82.5</v>
      </c>
      <c r="B168" s="5">
        <v>0.38286179999999997</v>
      </c>
      <c r="C168" s="5">
        <v>0.61976629999999999</v>
      </c>
      <c r="D168" s="5">
        <f t="shared" si="2"/>
        <v>1.0026280999999999</v>
      </c>
    </row>
    <row r="169" spans="1:4" x14ac:dyDescent="0.3">
      <c r="A169" s="5">
        <v>83</v>
      </c>
      <c r="B169" s="5">
        <v>0.37525589999999998</v>
      </c>
      <c r="C169" s="5">
        <v>0.62733329999999998</v>
      </c>
      <c r="D169" s="5">
        <f t="shared" si="2"/>
        <v>1.0025892000000001</v>
      </c>
    </row>
    <row r="170" spans="1:4" x14ac:dyDescent="0.3">
      <c r="A170" s="5">
        <v>83.5</v>
      </c>
      <c r="B170" s="5">
        <v>0.36724830000000003</v>
      </c>
      <c r="C170" s="5">
        <v>0.63529760000000002</v>
      </c>
      <c r="D170" s="5">
        <f t="shared" si="2"/>
        <v>1.0025459000000001</v>
      </c>
    </row>
    <row r="171" spans="1:4" x14ac:dyDescent="0.3">
      <c r="A171" s="5">
        <v>84</v>
      </c>
      <c r="B171" s="5">
        <v>0.35882720000000001</v>
      </c>
      <c r="C171" s="5">
        <v>0.64367039999999998</v>
      </c>
      <c r="D171" s="5">
        <f t="shared" si="2"/>
        <v>1.0024975999999999</v>
      </c>
    </row>
    <row r="172" spans="1:4" x14ac:dyDescent="0.3">
      <c r="A172" s="5">
        <v>84.5</v>
      </c>
      <c r="B172" s="5">
        <v>0.34998220000000002</v>
      </c>
      <c r="C172" s="5">
        <v>0.65246190000000004</v>
      </c>
      <c r="D172" s="5">
        <f t="shared" si="2"/>
        <v>1.0024440999999999</v>
      </c>
    </row>
    <row r="173" spans="1:4" x14ac:dyDescent="0.3">
      <c r="A173" s="5">
        <v>85</v>
      </c>
      <c r="B173" s="5">
        <v>0.3407039</v>
      </c>
      <c r="C173" s="5">
        <v>0.66168079999999996</v>
      </c>
      <c r="D173" s="5">
        <f t="shared" si="2"/>
        <v>1.0023846999999999</v>
      </c>
    </row>
    <row r="174" spans="1:4" x14ac:dyDescent="0.3">
      <c r="A174" s="5">
        <v>85.5</v>
      </c>
      <c r="B174" s="5">
        <v>0.33098499999999997</v>
      </c>
      <c r="C174" s="5">
        <v>0.67133419999999999</v>
      </c>
      <c r="D174" s="5">
        <f t="shared" si="2"/>
        <v>1.0023192000000001</v>
      </c>
    </row>
    <row r="175" spans="1:4" x14ac:dyDescent="0.3">
      <c r="A175" s="5">
        <v>86</v>
      </c>
      <c r="B175" s="5">
        <v>0.32081979999999999</v>
      </c>
      <c r="C175" s="5">
        <v>0.68142709999999995</v>
      </c>
      <c r="D175" s="5">
        <f t="shared" si="2"/>
        <v>1.0022468999999998</v>
      </c>
    </row>
    <row r="176" spans="1:4" x14ac:dyDescent="0.3">
      <c r="A176" s="5">
        <v>86.5</v>
      </c>
      <c r="B176" s="5">
        <v>0.31020550000000002</v>
      </c>
      <c r="C176" s="5">
        <v>0.69196219999999997</v>
      </c>
      <c r="D176" s="5">
        <f t="shared" si="2"/>
        <v>1.0021677</v>
      </c>
    </row>
    <row r="177" spans="1:4" x14ac:dyDescent="0.3">
      <c r="A177" s="5">
        <v>87</v>
      </c>
      <c r="B177" s="5">
        <v>0.29914170000000001</v>
      </c>
      <c r="C177" s="5">
        <v>0.70293919999999999</v>
      </c>
      <c r="D177" s="5">
        <f t="shared" si="2"/>
        <v>1.0020808999999999</v>
      </c>
    </row>
    <row r="178" spans="1:4" x14ac:dyDescent="0.3">
      <c r="A178" s="5">
        <v>87.5</v>
      </c>
      <c r="B178" s="5">
        <v>0.28763179999999999</v>
      </c>
      <c r="C178" s="5">
        <v>0.7143543</v>
      </c>
      <c r="D178" s="5">
        <f t="shared" si="2"/>
        <v>1.0019860999999999</v>
      </c>
    </row>
    <row r="179" spans="1:4" x14ac:dyDescent="0.3">
      <c r="A179" s="5">
        <v>88</v>
      </c>
      <c r="B179" s="5">
        <v>0.27568280000000001</v>
      </c>
      <c r="C179" s="5">
        <v>0.72619999999999996</v>
      </c>
      <c r="D179" s="5">
        <f t="shared" si="2"/>
        <v>1.0018828</v>
      </c>
    </row>
    <row r="180" spans="1:4" x14ac:dyDescent="0.3">
      <c r="A180" s="5">
        <v>88.5</v>
      </c>
      <c r="B180" s="5">
        <v>0.26330629999999999</v>
      </c>
      <c r="C180" s="5">
        <v>0.73846449999999997</v>
      </c>
      <c r="D180" s="5">
        <f t="shared" si="2"/>
        <v>1.0017708000000001</v>
      </c>
    </row>
    <row r="181" spans="1:4" x14ac:dyDescent="0.3">
      <c r="A181" s="5">
        <v>89</v>
      </c>
      <c r="B181" s="5">
        <v>0.25051909999999999</v>
      </c>
      <c r="C181" s="5">
        <v>0.75113050000000003</v>
      </c>
      <c r="D181" s="5">
        <f t="shared" si="2"/>
        <v>1.0016495999999999</v>
      </c>
    </row>
    <row r="182" spans="1:4" x14ac:dyDescent="0.3">
      <c r="A182" s="5">
        <v>89.5</v>
      </c>
      <c r="B182" s="5">
        <v>0.23734350000000001</v>
      </c>
      <c r="C182" s="5">
        <v>0.7641753</v>
      </c>
      <c r="D182" s="5">
        <f t="shared" si="2"/>
        <v>1.0015187999999999</v>
      </c>
    </row>
    <row r="183" spans="1:4" x14ac:dyDescent="0.3">
      <c r="A183" s="5">
        <v>90</v>
      </c>
      <c r="B183" s="5">
        <v>0.22380849999999999</v>
      </c>
      <c r="C183" s="5">
        <v>0.77756990000000004</v>
      </c>
      <c r="D183" s="5">
        <f t="shared" si="2"/>
        <v>1.0013784000000001</v>
      </c>
    </row>
    <row r="184" spans="1:4" x14ac:dyDescent="0.3">
      <c r="A184" s="5">
        <v>90.5</v>
      </c>
      <c r="B184" s="5">
        <v>0.20995</v>
      </c>
      <c r="C184" s="5">
        <v>0.79127809999999998</v>
      </c>
      <c r="D184" s="5">
        <f t="shared" si="2"/>
        <v>1.0012281000000001</v>
      </c>
    </row>
    <row r="185" spans="1:4" x14ac:dyDescent="0.3">
      <c r="A185" s="5">
        <v>91</v>
      </c>
      <c r="B185" s="5">
        <v>0.19581170000000001</v>
      </c>
      <c r="C185" s="5">
        <v>0.80525590000000002</v>
      </c>
      <c r="D185" s="5">
        <f t="shared" si="2"/>
        <v>1.0010676000000001</v>
      </c>
    </row>
    <row r="186" spans="1:4" x14ac:dyDescent="0.3">
      <c r="A186" s="5">
        <v>91.5</v>
      </c>
      <c r="B186" s="5">
        <v>0.18144589999999999</v>
      </c>
      <c r="C186" s="5">
        <v>0.81945109999999999</v>
      </c>
      <c r="D186" s="5">
        <f t="shared" si="2"/>
        <v>1.0008969999999999</v>
      </c>
    </row>
    <row r="187" spans="1:4" x14ac:dyDescent="0.3">
      <c r="A187" s="5">
        <v>92</v>
      </c>
      <c r="B187" s="5">
        <v>0.16691400000000001</v>
      </c>
      <c r="C187" s="5">
        <v>0.8338025</v>
      </c>
      <c r="D187" s="5">
        <f t="shared" si="2"/>
        <v>1.0007165</v>
      </c>
    </row>
    <row r="188" spans="1:4" x14ac:dyDescent="0.3">
      <c r="A188" s="5">
        <v>92.5</v>
      </c>
      <c r="B188" s="5">
        <v>0.15228710000000001</v>
      </c>
      <c r="C188" s="5">
        <v>0.84823910000000002</v>
      </c>
      <c r="D188" s="5">
        <f t="shared" si="2"/>
        <v>1.0005261999999999</v>
      </c>
    </row>
    <row r="189" spans="1:4" x14ac:dyDescent="0.3">
      <c r="A189" s="5">
        <v>93</v>
      </c>
      <c r="B189" s="5">
        <v>0.1376463</v>
      </c>
      <c r="C189" s="5">
        <v>0.86268020000000001</v>
      </c>
      <c r="D189" s="5">
        <f t="shared" si="2"/>
        <v>1.0003264999999999</v>
      </c>
    </row>
    <row r="190" spans="1:4" x14ac:dyDescent="0.3">
      <c r="A190" s="5">
        <v>93.5</v>
      </c>
      <c r="B190" s="5">
        <v>0.1230835</v>
      </c>
      <c r="C190" s="5">
        <v>0.87703439999999999</v>
      </c>
      <c r="D190" s="5">
        <f t="shared" si="2"/>
        <v>1.0001179</v>
      </c>
    </row>
    <row r="191" spans="1:4" x14ac:dyDescent="0.3">
      <c r="A191" s="5">
        <v>94</v>
      </c>
      <c r="B191" s="5">
        <v>0.1087012</v>
      </c>
      <c r="C191" s="5">
        <v>0.89119990000000004</v>
      </c>
      <c r="D191" s="5">
        <f t="shared" si="2"/>
        <v>0.99990109999999999</v>
      </c>
    </row>
    <row r="192" spans="1:4" x14ac:dyDescent="0.3">
      <c r="A192" s="5">
        <v>94.5</v>
      </c>
      <c r="B192" s="5">
        <v>9.4612849999999998E-2</v>
      </c>
      <c r="C192" s="5">
        <v>0.90506450000000005</v>
      </c>
      <c r="D192" s="5">
        <f t="shared" si="2"/>
        <v>0.99967735000000002</v>
      </c>
    </row>
    <row r="193" spans="1:4" x14ac:dyDescent="0.3">
      <c r="A193" s="5">
        <v>95</v>
      </c>
      <c r="B193" s="5">
        <v>8.0942200000000006E-2</v>
      </c>
      <c r="C193" s="5">
        <v>0.91850549999999997</v>
      </c>
      <c r="D193" s="5">
        <f t="shared" si="2"/>
        <v>0.99944769999999994</v>
      </c>
    </row>
    <row r="194" spans="1:4" x14ac:dyDescent="0.3">
      <c r="A194" s="5">
        <v>95.5</v>
      </c>
      <c r="B194" s="5">
        <v>6.7823190000000005E-2</v>
      </c>
      <c r="C194" s="5">
        <v>0.93139119999999997</v>
      </c>
      <c r="D194" s="5">
        <f t="shared" si="2"/>
        <v>0.99921439000000001</v>
      </c>
    </row>
    <row r="195" spans="1:4" x14ac:dyDescent="0.3">
      <c r="A195" s="5">
        <v>96</v>
      </c>
      <c r="B195" s="5">
        <v>5.539902E-2</v>
      </c>
      <c r="C195" s="5">
        <v>0.94358169999999997</v>
      </c>
      <c r="D195" s="5">
        <f t="shared" si="2"/>
        <v>0.99898071999999993</v>
      </c>
    </row>
    <row r="196" spans="1:4" x14ac:dyDescent="0.3">
      <c r="A196" s="5">
        <v>96.5</v>
      </c>
      <c r="B196" s="5">
        <v>4.3821010000000001E-2</v>
      </c>
      <c r="C196" s="5">
        <v>0.95493159999999999</v>
      </c>
      <c r="D196" s="5">
        <f t="shared" ref="D196:D203" si="3">B196+C196</f>
        <v>0.99875261000000004</v>
      </c>
    </row>
    <row r="197" spans="1:4" x14ac:dyDescent="0.3">
      <c r="A197" s="5">
        <v>97</v>
      </c>
      <c r="B197" s="5">
        <v>3.3247140000000001E-2</v>
      </c>
      <c r="C197" s="5">
        <v>0.96529469999999995</v>
      </c>
      <c r="D197" s="5">
        <f t="shared" si="3"/>
        <v>0.9985418399999999</v>
      </c>
    </row>
    <row r="198" spans="1:4" x14ac:dyDescent="0.3">
      <c r="A198" s="5">
        <v>97.5</v>
      </c>
      <c r="B198" s="5">
        <v>2.3840170000000001E-2</v>
      </c>
      <c r="C198" s="5">
        <v>0.97453270000000003</v>
      </c>
      <c r="D198" s="5">
        <f t="shared" si="3"/>
        <v>0.99837287000000008</v>
      </c>
    </row>
    <row r="199" spans="1:4" x14ac:dyDescent="0.3">
      <c r="A199" s="5">
        <v>98</v>
      </c>
      <c r="B199" s="5">
        <v>1.5765359999999999E-2</v>
      </c>
      <c r="C199" s="5">
        <v>0.98253409999999997</v>
      </c>
      <c r="D199" s="5">
        <f t="shared" si="3"/>
        <v>0.99829945999999992</v>
      </c>
    </row>
    <row r="200" spans="1:4" x14ac:dyDescent="0.3">
      <c r="A200" s="5">
        <v>98.5</v>
      </c>
      <c r="B200" s="5">
        <v>9.1875659999999994E-3</v>
      </c>
      <c r="C200" s="5">
        <v>0.98925359999999996</v>
      </c>
      <c r="D200" s="5">
        <f t="shared" si="3"/>
        <v>0.99844116599999999</v>
      </c>
    </row>
    <row r="201" spans="1:4" x14ac:dyDescent="0.3">
      <c r="A201" s="5">
        <v>99</v>
      </c>
      <c r="B201" s="5">
        <v>4.2677189999999997E-3</v>
      </c>
      <c r="C201" s="5">
        <v>0.99479949999999995</v>
      </c>
      <c r="D201" s="5">
        <f t="shared" si="3"/>
        <v>0.99906721899999995</v>
      </c>
    </row>
    <row r="202" spans="1:4" x14ac:dyDescent="0.3">
      <c r="A202" s="5">
        <v>99.5</v>
      </c>
      <c r="B202" s="5">
        <v>1.1584709999999999E-3</v>
      </c>
      <c r="C202" s="5">
        <v>0.99963040000000003</v>
      </c>
      <c r="D202" s="5">
        <f t="shared" si="3"/>
        <v>1.0007888710000001</v>
      </c>
    </row>
    <row r="203" spans="1:4" x14ac:dyDescent="0.3">
      <c r="A203" s="5">
        <v>100</v>
      </c>
      <c r="B203" s="5">
        <v>0</v>
      </c>
      <c r="C203" s="5">
        <v>1.0049999999999999</v>
      </c>
      <c r="D203" s="5">
        <f t="shared" si="3"/>
        <v>1.0049999999999999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3"/>
  <sheetViews>
    <sheetView workbookViewId="0"/>
  </sheetViews>
  <sheetFormatPr defaultColWidth="9.1796875" defaultRowHeight="14" x14ac:dyDescent="0.3"/>
  <cols>
    <col min="1" max="16384" width="9.1796875" style="5"/>
  </cols>
  <sheetData>
    <row r="2" spans="1:4" ht="15" x14ac:dyDescent="0.25">
      <c r="A2" s="4" t="s">
        <v>0</v>
      </c>
      <c r="B2" s="4" t="s">
        <v>1</v>
      </c>
      <c r="C2" s="4" t="s">
        <v>2</v>
      </c>
      <c r="D2" s="4" t="s">
        <v>5</v>
      </c>
    </row>
    <row r="3" spans="1:4" ht="14.25" x14ac:dyDescent="0.2">
      <c r="A3" s="5">
        <v>0</v>
      </c>
      <c r="B3" s="5">
        <v>1.0024999999999999</v>
      </c>
      <c r="C3" s="5">
        <v>0</v>
      </c>
      <c r="D3" s="5">
        <f>B3+C3</f>
        <v>1.0024999999999999</v>
      </c>
    </row>
    <row r="4" spans="1:4" ht="14.25" x14ac:dyDescent="0.2">
      <c r="A4" s="5">
        <v>0.5</v>
      </c>
      <c r="B4" s="5">
        <v>0.99814440000000004</v>
      </c>
      <c r="C4" s="5">
        <v>1.32782E-3</v>
      </c>
      <c r="D4" s="5">
        <f t="shared" ref="D4:D67" si="0">B4+C4</f>
        <v>0.99947222000000002</v>
      </c>
    </row>
    <row r="5" spans="1:4" ht="14.25" x14ac:dyDescent="0.2">
      <c r="A5" s="5">
        <v>1</v>
      </c>
      <c r="B5" s="5">
        <v>0.99338649999999995</v>
      </c>
      <c r="C5" s="5">
        <v>4.8872630000000002E-3</v>
      </c>
      <c r="D5" s="5">
        <f t="shared" si="0"/>
        <v>0.99827376299999993</v>
      </c>
    </row>
    <row r="6" spans="1:4" ht="14.25" x14ac:dyDescent="0.2">
      <c r="A6" s="5">
        <v>1.5</v>
      </c>
      <c r="B6" s="5">
        <v>0.98736460000000004</v>
      </c>
      <c r="C6" s="5">
        <v>1.0516070000000001E-2</v>
      </c>
      <c r="D6" s="5">
        <f t="shared" si="0"/>
        <v>0.99788067000000003</v>
      </c>
    </row>
    <row r="7" spans="1:4" ht="14.25" x14ac:dyDescent="0.2">
      <c r="A7" s="5">
        <v>2</v>
      </c>
      <c r="B7" s="5">
        <v>0.9798036</v>
      </c>
      <c r="C7" s="5">
        <v>1.803956E-2</v>
      </c>
      <c r="D7" s="5">
        <f t="shared" si="0"/>
        <v>0.99784315999999995</v>
      </c>
    </row>
    <row r="8" spans="1:4" ht="14.25" x14ac:dyDescent="0.2">
      <c r="A8" s="5">
        <v>2.5</v>
      </c>
      <c r="B8" s="5">
        <v>0.97068759999999998</v>
      </c>
      <c r="C8" s="5">
        <v>2.727506E-2</v>
      </c>
      <c r="D8" s="5">
        <f t="shared" si="0"/>
        <v>0.99796266</v>
      </c>
    </row>
    <row r="9" spans="1:4" ht="14.25" x14ac:dyDescent="0.2">
      <c r="A9" s="5">
        <v>3</v>
      </c>
      <c r="B9" s="5">
        <v>0.96011449999999998</v>
      </c>
      <c r="C9" s="5">
        <v>3.803641E-2</v>
      </c>
      <c r="D9" s="5">
        <f t="shared" si="0"/>
        <v>0.99815091</v>
      </c>
    </row>
    <row r="10" spans="1:4" ht="14.25" x14ac:dyDescent="0.2">
      <c r="A10" s="5">
        <v>3.5</v>
      </c>
      <c r="B10" s="5">
        <v>0.94823049999999998</v>
      </c>
      <c r="C10" s="5">
        <v>5.0137599999999997E-2</v>
      </c>
      <c r="D10" s="5">
        <f t="shared" si="0"/>
        <v>0.99836809999999998</v>
      </c>
    </row>
    <row r="11" spans="1:4" ht="14.25" x14ac:dyDescent="0.2">
      <c r="A11" s="5">
        <v>4</v>
      </c>
      <c r="B11" s="5">
        <v>0.93520020000000004</v>
      </c>
      <c r="C11" s="5">
        <v>6.3395859999999998E-2</v>
      </c>
      <c r="D11" s="5">
        <f t="shared" si="0"/>
        <v>0.99859606000000001</v>
      </c>
    </row>
    <row r="12" spans="1:4" ht="14.25" x14ac:dyDescent="0.2">
      <c r="A12" s="5">
        <v>4.5</v>
      </c>
      <c r="B12" s="5">
        <v>0.92119180000000001</v>
      </c>
      <c r="C12" s="5">
        <v>7.7634069999999999E-2</v>
      </c>
      <c r="D12" s="5">
        <f t="shared" si="0"/>
        <v>0.99882587</v>
      </c>
    </row>
    <row r="13" spans="1:4" ht="14.25" x14ac:dyDescent="0.2">
      <c r="A13" s="5">
        <v>5</v>
      </c>
      <c r="B13" s="5">
        <v>0.90637029999999996</v>
      </c>
      <c r="C13" s="5">
        <v>9.2682760000000003E-2</v>
      </c>
      <c r="D13" s="5">
        <f t="shared" si="0"/>
        <v>0.99905305999999994</v>
      </c>
    </row>
    <row r="14" spans="1:4" ht="14.25" x14ac:dyDescent="0.2">
      <c r="A14" s="5">
        <v>5.5</v>
      </c>
      <c r="B14" s="5">
        <v>0.8908933</v>
      </c>
      <c r="C14" s="5">
        <v>0.1083817</v>
      </c>
      <c r="D14" s="5">
        <f t="shared" si="0"/>
        <v>0.99927500000000002</v>
      </c>
    </row>
    <row r="15" spans="1:4" ht="14.25" x14ac:dyDescent="0.2">
      <c r="A15" s="5">
        <v>6</v>
      </c>
      <c r="B15" s="5">
        <v>0.87490920000000005</v>
      </c>
      <c r="C15" s="5">
        <v>0.12458089999999999</v>
      </c>
      <c r="D15" s="5">
        <f t="shared" si="0"/>
        <v>0.99949010000000005</v>
      </c>
    </row>
    <row r="16" spans="1:4" ht="14.25" x14ac:dyDescent="0.2">
      <c r="A16" s="5">
        <v>6.5</v>
      </c>
      <c r="B16" s="5">
        <v>0.85855550000000003</v>
      </c>
      <c r="C16" s="5">
        <v>0.14114189999999999</v>
      </c>
      <c r="D16" s="5">
        <f t="shared" si="0"/>
        <v>0.99969740000000007</v>
      </c>
    </row>
    <row r="17" spans="1:4" ht="14.25" x14ac:dyDescent="0.2">
      <c r="A17" s="5">
        <v>7</v>
      </c>
      <c r="B17" s="5">
        <v>0.8419584</v>
      </c>
      <c r="C17" s="5">
        <v>0.15793760000000001</v>
      </c>
      <c r="D17" s="5">
        <f t="shared" si="0"/>
        <v>0.99989600000000001</v>
      </c>
    </row>
    <row r="18" spans="1:4" ht="14.25" x14ac:dyDescent="0.2">
      <c r="A18" s="5">
        <v>7.5</v>
      </c>
      <c r="B18" s="5">
        <v>0.82523230000000003</v>
      </c>
      <c r="C18" s="5">
        <v>0.17485310000000001</v>
      </c>
      <c r="D18" s="5">
        <f t="shared" si="0"/>
        <v>1.0000854000000001</v>
      </c>
    </row>
    <row r="19" spans="1:4" ht="14.25" x14ac:dyDescent="0.2">
      <c r="A19" s="5">
        <v>8</v>
      </c>
      <c r="B19" s="5">
        <v>0.80847999999999998</v>
      </c>
      <c r="C19" s="5">
        <v>0.19178509999999999</v>
      </c>
      <c r="D19" s="5">
        <f t="shared" si="0"/>
        <v>1.0002651</v>
      </c>
    </row>
    <row r="20" spans="1:4" ht="14.25" x14ac:dyDescent="0.2">
      <c r="A20" s="5">
        <v>8.5</v>
      </c>
      <c r="B20" s="5">
        <v>0.79179270000000002</v>
      </c>
      <c r="C20" s="5">
        <v>0.2086422</v>
      </c>
      <c r="D20" s="5">
        <f t="shared" si="0"/>
        <v>1.0004349000000001</v>
      </c>
    </row>
    <row r="21" spans="1:4" ht="14.25" x14ac:dyDescent="0.2">
      <c r="A21" s="5">
        <v>9</v>
      </c>
      <c r="B21" s="5">
        <v>0.77525060000000001</v>
      </c>
      <c r="C21" s="5">
        <v>0.22534409999999999</v>
      </c>
      <c r="D21" s="5">
        <f t="shared" si="0"/>
        <v>1.0005946999999999</v>
      </c>
    </row>
    <row r="22" spans="1:4" x14ac:dyDescent="0.3">
      <c r="A22" s="5">
        <v>9.5</v>
      </c>
      <c r="B22" s="5">
        <v>0.75892329999999997</v>
      </c>
      <c r="C22" s="5">
        <v>0.24182119999999999</v>
      </c>
      <c r="D22" s="5">
        <f t="shared" si="0"/>
        <v>1.0007444999999999</v>
      </c>
    </row>
    <row r="23" spans="1:4" x14ac:dyDescent="0.3">
      <c r="A23" s="5">
        <v>10</v>
      </c>
      <c r="B23" s="5">
        <v>0.74287029999999998</v>
      </c>
      <c r="C23" s="5">
        <v>0.25801400000000002</v>
      </c>
      <c r="D23" s="5">
        <f t="shared" si="0"/>
        <v>1.0008843000000001</v>
      </c>
    </row>
    <row r="24" spans="1:4" x14ac:dyDescent="0.3">
      <c r="A24" s="5">
        <v>10.5</v>
      </c>
      <c r="B24" s="5">
        <v>0.72714199999999996</v>
      </c>
      <c r="C24" s="5">
        <v>0.27387230000000001</v>
      </c>
      <c r="D24" s="5">
        <f t="shared" si="0"/>
        <v>1.0010143</v>
      </c>
    </row>
    <row r="25" spans="1:4" x14ac:dyDescent="0.3">
      <c r="A25" s="5">
        <v>11</v>
      </c>
      <c r="B25" s="5">
        <v>0.71178010000000003</v>
      </c>
      <c r="C25" s="5">
        <v>0.28935450000000001</v>
      </c>
      <c r="D25" s="5">
        <f t="shared" si="0"/>
        <v>1.0011346000000001</v>
      </c>
    </row>
    <row r="26" spans="1:4" x14ac:dyDescent="0.3">
      <c r="A26" s="5">
        <v>11.5</v>
      </c>
      <c r="B26" s="5">
        <v>0.69681870000000001</v>
      </c>
      <c r="C26" s="5">
        <v>0.3044269</v>
      </c>
      <c r="D26" s="5">
        <f t="shared" si="0"/>
        <v>1.0012456000000001</v>
      </c>
    </row>
    <row r="27" spans="1:4" x14ac:dyDescent="0.3">
      <c r="A27" s="5">
        <v>12</v>
      </c>
      <c r="B27" s="5">
        <v>0.68228469999999997</v>
      </c>
      <c r="C27" s="5">
        <v>0.31906299999999999</v>
      </c>
      <c r="D27" s="5">
        <f t="shared" si="0"/>
        <v>1.0013477</v>
      </c>
    </row>
    <row r="28" spans="1:4" x14ac:dyDescent="0.3">
      <c r="A28" s="5">
        <v>12.5</v>
      </c>
      <c r="B28" s="5">
        <v>0.66819859999999998</v>
      </c>
      <c r="C28" s="5">
        <v>0.3332425</v>
      </c>
      <c r="D28" s="5">
        <f t="shared" si="0"/>
        <v>1.0014411000000001</v>
      </c>
    </row>
    <row r="29" spans="1:4" x14ac:dyDescent="0.3">
      <c r="A29" s="5">
        <v>13</v>
      </c>
      <c r="B29" s="5">
        <v>0.65457540000000003</v>
      </c>
      <c r="C29" s="5">
        <v>0.3469508</v>
      </c>
      <c r="D29" s="5">
        <f t="shared" si="0"/>
        <v>1.0015262</v>
      </c>
    </row>
    <row r="30" spans="1:4" x14ac:dyDescent="0.3">
      <c r="A30" s="5">
        <v>13.5</v>
      </c>
      <c r="B30" s="5">
        <v>0.64142520000000003</v>
      </c>
      <c r="C30" s="5">
        <v>0.36017830000000001</v>
      </c>
      <c r="D30" s="5">
        <f t="shared" si="0"/>
        <v>1.0016035000000001</v>
      </c>
    </row>
    <row r="31" spans="1:4" x14ac:dyDescent="0.3">
      <c r="A31" s="5">
        <v>14</v>
      </c>
      <c r="B31" s="5">
        <v>0.62875369999999997</v>
      </c>
      <c r="C31" s="5">
        <v>0.37291990000000003</v>
      </c>
      <c r="D31" s="5">
        <f t="shared" si="0"/>
        <v>1.0016735999999999</v>
      </c>
    </row>
    <row r="32" spans="1:4" x14ac:dyDescent="0.3">
      <c r="A32" s="5">
        <v>14.5</v>
      </c>
      <c r="B32" s="5">
        <v>0.61656259999999996</v>
      </c>
      <c r="C32" s="5">
        <v>0.38517390000000001</v>
      </c>
      <c r="D32" s="5">
        <f t="shared" si="0"/>
        <v>1.0017365</v>
      </c>
    </row>
    <row r="33" spans="1:4" x14ac:dyDescent="0.3">
      <c r="A33" s="5">
        <v>15</v>
      </c>
      <c r="B33" s="5">
        <v>0.60485069999999996</v>
      </c>
      <c r="C33" s="5">
        <v>0.39694239999999997</v>
      </c>
      <c r="D33" s="5">
        <f t="shared" si="0"/>
        <v>1.0017931</v>
      </c>
    </row>
    <row r="34" spans="1:4" x14ac:dyDescent="0.3">
      <c r="A34" s="5">
        <v>15.5</v>
      </c>
      <c r="B34" s="5">
        <v>0.59361390000000003</v>
      </c>
      <c r="C34" s="5">
        <v>0.40822960000000003</v>
      </c>
      <c r="D34" s="5">
        <f t="shared" si="0"/>
        <v>1.0018435000000001</v>
      </c>
    </row>
    <row r="35" spans="1:4" x14ac:dyDescent="0.3">
      <c r="A35" s="5">
        <v>16</v>
      </c>
      <c r="B35" s="5">
        <v>0.58284579999999997</v>
      </c>
      <c r="C35" s="5">
        <v>0.41904249999999998</v>
      </c>
      <c r="D35" s="5">
        <f t="shared" si="0"/>
        <v>1.0018883000000001</v>
      </c>
    </row>
    <row r="36" spans="1:4" x14ac:dyDescent="0.3">
      <c r="A36" s="5">
        <v>16.5</v>
      </c>
      <c r="B36" s="5">
        <v>0.57253810000000005</v>
      </c>
      <c r="C36" s="5">
        <v>0.42938979999999999</v>
      </c>
      <c r="D36" s="5">
        <f t="shared" si="0"/>
        <v>1.0019279000000001</v>
      </c>
    </row>
    <row r="37" spans="1:4" x14ac:dyDescent="0.3">
      <c r="A37" s="5">
        <v>17</v>
      </c>
      <c r="B37" s="5">
        <v>0.56268110000000005</v>
      </c>
      <c r="C37" s="5">
        <v>0.43928159999999999</v>
      </c>
      <c r="D37" s="5">
        <f t="shared" si="0"/>
        <v>1.0019627</v>
      </c>
    </row>
    <row r="38" spans="1:4" x14ac:dyDescent="0.3">
      <c r="A38" s="5">
        <v>17.5</v>
      </c>
      <c r="B38" s="5">
        <v>0.55326339999999996</v>
      </c>
      <c r="C38" s="5">
        <v>0.44872970000000001</v>
      </c>
      <c r="D38" s="5">
        <f t="shared" si="0"/>
        <v>1.0019931</v>
      </c>
    </row>
    <row r="39" spans="1:4" x14ac:dyDescent="0.3">
      <c r="A39" s="5">
        <v>18</v>
      </c>
      <c r="B39" s="5">
        <v>0.54427309999999995</v>
      </c>
      <c r="C39" s="5">
        <v>0.45774629999999999</v>
      </c>
      <c r="D39" s="5">
        <f t="shared" si="0"/>
        <v>1.0020194</v>
      </c>
    </row>
    <row r="40" spans="1:4" x14ac:dyDescent="0.3">
      <c r="A40" s="5">
        <v>18.5</v>
      </c>
      <c r="B40" s="5">
        <v>0.53569730000000004</v>
      </c>
      <c r="C40" s="5">
        <v>0.4663448</v>
      </c>
      <c r="D40" s="5">
        <f t="shared" si="0"/>
        <v>1.0020421000000002</v>
      </c>
    </row>
    <row r="41" spans="1:4" x14ac:dyDescent="0.3">
      <c r="A41" s="5">
        <v>19</v>
      </c>
      <c r="B41" s="5">
        <v>0.52752270000000001</v>
      </c>
      <c r="C41" s="5">
        <v>0.47453879999999998</v>
      </c>
      <c r="D41" s="5">
        <f t="shared" si="0"/>
        <v>1.0020614999999999</v>
      </c>
    </row>
    <row r="42" spans="1:4" x14ac:dyDescent="0.3">
      <c r="A42" s="5">
        <v>19.5</v>
      </c>
      <c r="B42" s="5">
        <v>0.51973530000000001</v>
      </c>
      <c r="C42" s="5">
        <v>0.48234250000000001</v>
      </c>
      <c r="D42" s="5">
        <f t="shared" si="0"/>
        <v>1.0020777999999999</v>
      </c>
    </row>
    <row r="43" spans="1:4" x14ac:dyDescent="0.3">
      <c r="A43" s="5">
        <v>20</v>
      </c>
      <c r="B43" s="5">
        <v>0.51232140000000004</v>
      </c>
      <c r="C43" s="5">
        <v>0.48977009999999999</v>
      </c>
      <c r="D43" s="5">
        <f t="shared" si="0"/>
        <v>1.0020915000000001</v>
      </c>
    </row>
    <row r="44" spans="1:4" x14ac:dyDescent="0.3">
      <c r="A44" s="5">
        <v>20.5</v>
      </c>
      <c r="B44" s="5">
        <v>0.50526680000000002</v>
      </c>
      <c r="C44" s="5">
        <v>0.4968359</v>
      </c>
      <c r="D44" s="5">
        <f t="shared" si="0"/>
        <v>1.0021027</v>
      </c>
    </row>
    <row r="45" spans="1:4" x14ac:dyDescent="0.3">
      <c r="A45" s="5">
        <v>21</v>
      </c>
      <c r="B45" s="5">
        <v>0.49855749999999999</v>
      </c>
      <c r="C45" s="5">
        <v>0.50355419999999995</v>
      </c>
      <c r="D45" s="5">
        <f t="shared" si="0"/>
        <v>1.0021116999999999</v>
      </c>
    </row>
    <row r="46" spans="1:4" x14ac:dyDescent="0.3">
      <c r="A46" s="5">
        <v>21.5</v>
      </c>
      <c r="B46" s="5">
        <v>0.49217959999999999</v>
      </c>
      <c r="C46" s="5">
        <v>0.50993909999999998</v>
      </c>
      <c r="D46" s="5">
        <f t="shared" si="0"/>
        <v>1.0021187</v>
      </c>
    </row>
    <row r="47" spans="1:4" x14ac:dyDescent="0.3">
      <c r="A47" s="5">
        <v>22</v>
      </c>
      <c r="B47" s="5">
        <v>0.48611929999999998</v>
      </c>
      <c r="C47" s="5">
        <v>0.51600480000000004</v>
      </c>
      <c r="D47" s="5">
        <f t="shared" si="0"/>
        <v>1.0021241000000001</v>
      </c>
    </row>
    <row r="48" spans="1:4" x14ac:dyDescent="0.3">
      <c r="A48" s="5">
        <v>22.5</v>
      </c>
      <c r="B48" s="5">
        <v>0.48036319999999999</v>
      </c>
      <c r="C48" s="5">
        <v>0.52176469999999997</v>
      </c>
      <c r="D48" s="5">
        <f t="shared" si="0"/>
        <v>1.0021279000000001</v>
      </c>
    </row>
    <row r="49" spans="1:4" x14ac:dyDescent="0.3">
      <c r="A49" s="5">
        <v>23</v>
      </c>
      <c r="B49" s="5">
        <v>0.47489809999999999</v>
      </c>
      <c r="C49" s="5">
        <v>0.52723229999999999</v>
      </c>
      <c r="D49" s="5">
        <f t="shared" si="0"/>
        <v>1.0021304</v>
      </c>
    </row>
    <row r="50" spans="1:4" x14ac:dyDescent="0.3">
      <c r="A50" s="5">
        <v>23.5</v>
      </c>
      <c r="B50" s="5">
        <v>0.46971109999999999</v>
      </c>
      <c r="C50" s="5">
        <v>0.53242069999999997</v>
      </c>
      <c r="D50" s="5">
        <f t="shared" si="0"/>
        <v>1.0021317999999999</v>
      </c>
    </row>
    <row r="51" spans="1:4" x14ac:dyDescent="0.3">
      <c r="A51" s="5">
        <v>24</v>
      </c>
      <c r="B51" s="5">
        <v>0.46478969999999997</v>
      </c>
      <c r="C51" s="5">
        <v>0.53734249999999995</v>
      </c>
      <c r="D51" s="5">
        <f t="shared" si="0"/>
        <v>1.0021321999999999</v>
      </c>
    </row>
    <row r="52" spans="1:4" x14ac:dyDescent="0.3">
      <c r="A52" s="5">
        <v>24.5</v>
      </c>
      <c r="B52" s="5">
        <v>0.46012170000000002</v>
      </c>
      <c r="C52" s="5">
        <v>0.54200990000000004</v>
      </c>
      <c r="D52" s="5">
        <f t="shared" si="0"/>
        <v>1.0021316</v>
      </c>
    </row>
    <row r="53" spans="1:4" x14ac:dyDescent="0.3">
      <c r="A53" s="5">
        <v>25</v>
      </c>
      <c r="B53" s="5">
        <v>0.45569559999999998</v>
      </c>
      <c r="C53" s="5">
        <v>0.5464348</v>
      </c>
      <c r="D53" s="5">
        <f t="shared" si="0"/>
        <v>1.0021304</v>
      </c>
    </row>
    <row r="54" spans="1:4" x14ac:dyDescent="0.3">
      <c r="A54" s="5">
        <v>25.5</v>
      </c>
      <c r="B54" s="5">
        <v>0.45149980000000001</v>
      </c>
      <c r="C54" s="5">
        <v>0.55062869999999997</v>
      </c>
      <c r="D54" s="5">
        <f t="shared" si="0"/>
        <v>1.0021285</v>
      </c>
    </row>
    <row r="55" spans="1:4" x14ac:dyDescent="0.3">
      <c r="A55" s="5">
        <v>26</v>
      </c>
      <c r="B55" s="5">
        <v>0.44752360000000002</v>
      </c>
      <c r="C55" s="5">
        <v>0.5546025</v>
      </c>
      <c r="D55" s="5">
        <f t="shared" si="0"/>
        <v>1.0021260999999999</v>
      </c>
    </row>
    <row r="56" spans="1:4" x14ac:dyDescent="0.3">
      <c r="A56" s="5">
        <v>26.5</v>
      </c>
      <c r="B56" s="5">
        <v>0.4437564</v>
      </c>
      <c r="C56" s="5">
        <v>0.5583669</v>
      </c>
      <c r="D56" s="5">
        <f t="shared" si="0"/>
        <v>1.0021233000000001</v>
      </c>
    </row>
    <row r="57" spans="1:4" x14ac:dyDescent="0.3">
      <c r="A57" s="5">
        <v>27</v>
      </c>
      <c r="B57" s="5">
        <v>0.44018810000000003</v>
      </c>
      <c r="C57" s="5">
        <v>0.56193199999999999</v>
      </c>
      <c r="D57" s="5">
        <f t="shared" si="0"/>
        <v>1.0021201</v>
      </c>
    </row>
    <row r="58" spans="1:4" x14ac:dyDescent="0.3">
      <c r="A58" s="5">
        <v>27.5</v>
      </c>
      <c r="B58" s="5">
        <v>0.436809</v>
      </c>
      <c r="C58" s="5">
        <v>0.56530760000000002</v>
      </c>
      <c r="D58" s="5">
        <f t="shared" si="0"/>
        <v>1.0021165999999999</v>
      </c>
    </row>
    <row r="59" spans="1:4" x14ac:dyDescent="0.3">
      <c r="A59" s="5">
        <v>28</v>
      </c>
      <c r="B59" s="5">
        <v>0.43360979999999999</v>
      </c>
      <c r="C59" s="5">
        <v>0.56850310000000004</v>
      </c>
      <c r="D59" s="5">
        <f t="shared" si="0"/>
        <v>1.0021129</v>
      </c>
    </row>
    <row r="60" spans="1:4" x14ac:dyDescent="0.3">
      <c r="A60" s="5">
        <v>28.5</v>
      </c>
      <c r="B60" s="5">
        <v>0.43058160000000001</v>
      </c>
      <c r="C60" s="5">
        <v>0.57152740000000002</v>
      </c>
      <c r="D60" s="5">
        <f t="shared" si="0"/>
        <v>1.0021089999999999</v>
      </c>
    </row>
    <row r="61" spans="1:4" x14ac:dyDescent="0.3">
      <c r="A61" s="5">
        <v>29</v>
      </c>
      <c r="B61" s="5">
        <v>0.42771589999999998</v>
      </c>
      <c r="C61" s="5">
        <v>0.57438920000000004</v>
      </c>
      <c r="D61" s="5">
        <f t="shared" si="0"/>
        <v>1.0021051000000001</v>
      </c>
    </row>
    <row r="62" spans="1:4" x14ac:dyDescent="0.3">
      <c r="A62" s="5">
        <v>29.5</v>
      </c>
      <c r="B62" s="5">
        <v>0.4250044</v>
      </c>
      <c r="C62" s="5">
        <v>0.57709670000000002</v>
      </c>
      <c r="D62" s="5">
        <f t="shared" si="0"/>
        <v>1.0021011</v>
      </c>
    </row>
    <row r="63" spans="1:4" x14ac:dyDescent="0.3">
      <c r="A63" s="5">
        <v>30</v>
      </c>
      <c r="B63" s="5">
        <v>0.42243940000000002</v>
      </c>
      <c r="C63" s="5">
        <v>0.57965770000000005</v>
      </c>
      <c r="D63" s="5">
        <f t="shared" si="0"/>
        <v>1.0020971000000001</v>
      </c>
    </row>
    <row r="64" spans="1:4" x14ac:dyDescent="0.3">
      <c r="A64" s="5">
        <v>30.5</v>
      </c>
      <c r="B64" s="5">
        <v>0.42001329999999998</v>
      </c>
      <c r="C64" s="5">
        <v>0.58207969999999998</v>
      </c>
      <c r="D64" s="5">
        <f t="shared" si="0"/>
        <v>1.0020929999999999</v>
      </c>
    </row>
    <row r="65" spans="1:4" x14ac:dyDescent="0.3">
      <c r="A65" s="5">
        <v>31</v>
      </c>
      <c r="B65" s="5">
        <v>0.41771900000000001</v>
      </c>
      <c r="C65" s="5">
        <v>0.5843699</v>
      </c>
      <c r="D65" s="5">
        <f t="shared" si="0"/>
        <v>1.0020888999999999</v>
      </c>
    </row>
    <row r="66" spans="1:4" x14ac:dyDescent="0.3">
      <c r="A66" s="5">
        <v>31.5</v>
      </c>
      <c r="B66" s="5">
        <v>0.41554970000000002</v>
      </c>
      <c r="C66" s="5">
        <v>0.58653520000000003</v>
      </c>
      <c r="D66" s="5">
        <f t="shared" si="0"/>
        <v>1.0020849000000001</v>
      </c>
    </row>
    <row r="67" spans="1:4" x14ac:dyDescent="0.3">
      <c r="A67" s="5">
        <v>32</v>
      </c>
      <c r="B67" s="5">
        <v>0.4134988</v>
      </c>
      <c r="C67" s="5">
        <v>0.58858220000000006</v>
      </c>
      <c r="D67" s="5">
        <f t="shared" si="0"/>
        <v>1.002081</v>
      </c>
    </row>
    <row r="68" spans="1:4" x14ac:dyDescent="0.3">
      <c r="A68" s="5">
        <v>32.5</v>
      </c>
      <c r="B68" s="5">
        <v>0.41156009999999998</v>
      </c>
      <c r="C68" s="5">
        <v>0.59051699999999996</v>
      </c>
      <c r="D68" s="5">
        <f t="shared" ref="D68:D131" si="1">B68+C68</f>
        <v>1.0020770999999999</v>
      </c>
    </row>
    <row r="69" spans="1:4" x14ac:dyDescent="0.3">
      <c r="A69" s="5">
        <v>33</v>
      </c>
      <c r="B69" s="5">
        <v>0.40972760000000003</v>
      </c>
      <c r="C69" s="5">
        <v>0.59234569999999998</v>
      </c>
      <c r="D69" s="5">
        <f t="shared" si="1"/>
        <v>1.0020732999999999</v>
      </c>
    </row>
    <row r="70" spans="1:4" x14ac:dyDescent="0.3">
      <c r="A70" s="5">
        <v>33.5</v>
      </c>
      <c r="B70" s="5">
        <v>0.40799570000000002</v>
      </c>
      <c r="C70" s="5">
        <v>0.59407399999999999</v>
      </c>
      <c r="D70" s="5">
        <f t="shared" si="1"/>
        <v>1.0020697000000001</v>
      </c>
    </row>
    <row r="71" spans="1:4" x14ac:dyDescent="0.3">
      <c r="A71" s="5">
        <v>34</v>
      </c>
      <c r="B71" s="5">
        <v>0.40635880000000002</v>
      </c>
      <c r="C71" s="5">
        <v>0.59570730000000005</v>
      </c>
      <c r="D71" s="5">
        <f t="shared" si="1"/>
        <v>1.0020661</v>
      </c>
    </row>
    <row r="72" spans="1:4" x14ac:dyDescent="0.3">
      <c r="A72" s="5">
        <v>34.5</v>
      </c>
      <c r="B72" s="5">
        <v>0.4048118</v>
      </c>
      <c r="C72" s="5">
        <v>0.59725090000000003</v>
      </c>
      <c r="D72" s="5">
        <f t="shared" si="1"/>
        <v>1.0020627</v>
      </c>
    </row>
    <row r="73" spans="1:4" x14ac:dyDescent="0.3">
      <c r="A73" s="5">
        <v>35</v>
      </c>
      <c r="B73" s="5">
        <v>0.40334969999999998</v>
      </c>
      <c r="C73" s="5">
        <v>0.59870970000000001</v>
      </c>
      <c r="D73" s="5">
        <f t="shared" si="1"/>
        <v>1.0020594</v>
      </c>
    </row>
    <row r="74" spans="1:4" x14ac:dyDescent="0.3">
      <c r="A74" s="5">
        <v>35.5</v>
      </c>
      <c r="B74" s="5">
        <v>0.40196779999999999</v>
      </c>
      <c r="C74" s="5">
        <v>0.60008839999999997</v>
      </c>
      <c r="D74" s="5">
        <f t="shared" si="1"/>
        <v>1.0020562</v>
      </c>
    </row>
    <row r="75" spans="1:4" x14ac:dyDescent="0.3">
      <c r="A75" s="5">
        <v>36</v>
      </c>
      <c r="B75" s="5">
        <v>0.4006615</v>
      </c>
      <c r="C75" s="5">
        <v>0.60139169999999997</v>
      </c>
      <c r="D75" s="5">
        <f t="shared" si="1"/>
        <v>1.0020532</v>
      </c>
    </row>
    <row r="76" spans="1:4" x14ac:dyDescent="0.3">
      <c r="A76" s="5">
        <v>36.5</v>
      </c>
      <c r="B76" s="5">
        <v>0.39942660000000002</v>
      </c>
      <c r="C76" s="5">
        <v>0.60262380000000004</v>
      </c>
      <c r="D76" s="5">
        <f t="shared" si="1"/>
        <v>1.0020504000000001</v>
      </c>
    </row>
    <row r="77" spans="1:4" x14ac:dyDescent="0.3">
      <c r="A77" s="5">
        <v>37</v>
      </c>
      <c r="B77" s="5">
        <v>0.39825870000000002</v>
      </c>
      <c r="C77" s="5">
        <v>0.60378880000000001</v>
      </c>
      <c r="D77" s="5">
        <f t="shared" si="1"/>
        <v>1.0020475</v>
      </c>
    </row>
    <row r="78" spans="1:4" x14ac:dyDescent="0.3">
      <c r="A78" s="5">
        <v>37.5</v>
      </c>
      <c r="B78" s="5">
        <v>0.39715410000000001</v>
      </c>
      <c r="C78" s="5">
        <v>0.60489079999999995</v>
      </c>
      <c r="D78" s="5">
        <f t="shared" si="1"/>
        <v>1.0020449</v>
      </c>
    </row>
    <row r="79" spans="1:4" x14ac:dyDescent="0.3">
      <c r="A79" s="5">
        <v>38</v>
      </c>
      <c r="B79" s="5">
        <v>0.39610879999999998</v>
      </c>
      <c r="C79" s="5">
        <v>0.60593359999999996</v>
      </c>
      <c r="D79" s="5">
        <f t="shared" si="1"/>
        <v>1.0020423999999999</v>
      </c>
    </row>
    <row r="80" spans="1:4" x14ac:dyDescent="0.3">
      <c r="A80" s="5">
        <v>38.5</v>
      </c>
      <c r="B80" s="5">
        <v>0.39511930000000001</v>
      </c>
      <c r="C80" s="5">
        <v>0.60692069999999998</v>
      </c>
      <c r="D80" s="5">
        <f t="shared" si="1"/>
        <v>1.00204</v>
      </c>
    </row>
    <row r="81" spans="1:4" x14ac:dyDescent="0.3">
      <c r="A81" s="5">
        <v>39</v>
      </c>
      <c r="B81" s="5">
        <v>0.39418209999999998</v>
      </c>
      <c r="C81" s="5">
        <v>0.60785560000000005</v>
      </c>
      <c r="D81" s="5">
        <f t="shared" si="1"/>
        <v>1.0020377</v>
      </c>
    </row>
    <row r="82" spans="1:4" x14ac:dyDescent="0.3">
      <c r="A82" s="5">
        <v>39.5</v>
      </c>
      <c r="B82" s="5">
        <v>0.39329389999999997</v>
      </c>
      <c r="C82" s="5">
        <v>0.60874170000000005</v>
      </c>
      <c r="D82" s="5">
        <f t="shared" si="1"/>
        <v>1.0020356000000001</v>
      </c>
    </row>
    <row r="83" spans="1:4" x14ac:dyDescent="0.3">
      <c r="A83" s="5">
        <v>40</v>
      </c>
      <c r="B83" s="5">
        <v>0.39245140000000001</v>
      </c>
      <c r="C83" s="5">
        <v>0.60958219999999996</v>
      </c>
      <c r="D83" s="5">
        <f t="shared" si="1"/>
        <v>1.0020335999999999</v>
      </c>
    </row>
    <row r="84" spans="1:4" x14ac:dyDescent="0.3">
      <c r="A84" s="5">
        <v>40.5</v>
      </c>
      <c r="B84" s="5">
        <v>0.39165159999999999</v>
      </c>
      <c r="C84" s="5">
        <v>0.61038000000000003</v>
      </c>
      <c r="D84" s="5">
        <f t="shared" si="1"/>
        <v>1.0020316</v>
      </c>
    </row>
    <row r="85" spans="1:4" x14ac:dyDescent="0.3">
      <c r="A85" s="5">
        <v>41</v>
      </c>
      <c r="B85" s="5">
        <v>0.3908915</v>
      </c>
      <c r="C85" s="5">
        <v>0.61113830000000002</v>
      </c>
      <c r="D85" s="5">
        <f t="shared" si="1"/>
        <v>1.0020298000000001</v>
      </c>
    </row>
    <row r="86" spans="1:4" x14ac:dyDescent="0.3">
      <c r="A86" s="5">
        <v>41.5</v>
      </c>
      <c r="B86" s="5">
        <v>0.39016840000000003</v>
      </c>
      <c r="C86" s="5">
        <v>0.61185970000000001</v>
      </c>
      <c r="D86" s="5">
        <f t="shared" si="1"/>
        <v>1.0020281</v>
      </c>
    </row>
    <row r="87" spans="1:4" x14ac:dyDescent="0.3">
      <c r="A87" s="5">
        <v>42</v>
      </c>
      <c r="B87" s="5">
        <v>0.38947939999999998</v>
      </c>
      <c r="C87" s="5">
        <v>0.61254710000000001</v>
      </c>
      <c r="D87" s="5">
        <f t="shared" si="1"/>
        <v>1.0020264999999999</v>
      </c>
    </row>
    <row r="88" spans="1:4" x14ac:dyDescent="0.3">
      <c r="A88" s="5">
        <v>42.5</v>
      </c>
      <c r="B88" s="5">
        <v>0.3888221</v>
      </c>
      <c r="C88" s="5">
        <v>0.6132029</v>
      </c>
      <c r="D88" s="5">
        <f t="shared" si="1"/>
        <v>1.0020249999999999</v>
      </c>
    </row>
    <row r="89" spans="1:4" x14ac:dyDescent="0.3">
      <c r="A89" s="5">
        <v>43</v>
      </c>
      <c r="B89" s="5">
        <v>0.38819369999999997</v>
      </c>
      <c r="C89" s="5">
        <v>0.61382979999999998</v>
      </c>
      <c r="D89" s="5">
        <f t="shared" si="1"/>
        <v>1.0020235</v>
      </c>
    </row>
    <row r="90" spans="1:4" x14ac:dyDescent="0.3">
      <c r="A90" s="5">
        <v>43.5</v>
      </c>
      <c r="B90" s="5">
        <v>0.38759199999999999</v>
      </c>
      <c r="C90" s="5">
        <v>0.61443020000000004</v>
      </c>
      <c r="D90" s="5">
        <f t="shared" si="1"/>
        <v>1.0020222000000001</v>
      </c>
    </row>
    <row r="91" spans="1:4" x14ac:dyDescent="0.3">
      <c r="A91" s="5">
        <v>44</v>
      </c>
      <c r="B91" s="5">
        <v>0.38701439999999998</v>
      </c>
      <c r="C91" s="5">
        <v>0.61500650000000001</v>
      </c>
      <c r="D91" s="5">
        <f t="shared" si="1"/>
        <v>1.0020209</v>
      </c>
    </row>
    <row r="92" spans="1:4" x14ac:dyDescent="0.3">
      <c r="A92" s="5">
        <v>44.5</v>
      </c>
      <c r="B92" s="5">
        <v>0.38645879999999999</v>
      </c>
      <c r="C92" s="5">
        <v>0.61556080000000002</v>
      </c>
      <c r="D92" s="5">
        <f t="shared" si="1"/>
        <v>1.0020196000000001</v>
      </c>
    </row>
    <row r="93" spans="1:4" x14ac:dyDescent="0.3">
      <c r="A93" s="5">
        <v>45</v>
      </c>
      <c r="B93" s="5">
        <v>0.38592300000000002</v>
      </c>
      <c r="C93" s="5">
        <v>0.61609550000000002</v>
      </c>
      <c r="D93" s="5">
        <f t="shared" si="1"/>
        <v>1.0020185000000001</v>
      </c>
    </row>
    <row r="94" spans="1:4" x14ac:dyDescent="0.3">
      <c r="A94" s="5">
        <v>45.5</v>
      </c>
      <c r="B94" s="5">
        <v>0.38540469999999999</v>
      </c>
      <c r="C94" s="5">
        <v>0.61661279999999996</v>
      </c>
      <c r="D94" s="5">
        <f t="shared" si="1"/>
        <v>1.0020175</v>
      </c>
    </row>
    <row r="95" spans="1:4" x14ac:dyDescent="0.3">
      <c r="A95" s="5">
        <v>46</v>
      </c>
      <c r="B95" s="5">
        <v>0.38490180000000002</v>
      </c>
      <c r="C95" s="5">
        <v>0.61711459999999996</v>
      </c>
      <c r="D95" s="5">
        <f t="shared" si="1"/>
        <v>1.0020164</v>
      </c>
    </row>
    <row r="96" spans="1:4" x14ac:dyDescent="0.3">
      <c r="A96" s="5">
        <v>46.5</v>
      </c>
      <c r="B96" s="5">
        <v>0.38441239999999999</v>
      </c>
      <c r="C96" s="5">
        <v>0.61760300000000001</v>
      </c>
      <c r="D96" s="5">
        <f t="shared" si="1"/>
        <v>1.0020153999999999</v>
      </c>
    </row>
    <row r="97" spans="1:4" x14ac:dyDescent="0.3">
      <c r="A97" s="5">
        <v>47</v>
      </c>
      <c r="B97" s="5">
        <v>0.38393430000000001</v>
      </c>
      <c r="C97" s="5">
        <v>0.61808010000000002</v>
      </c>
      <c r="D97" s="5">
        <f t="shared" si="1"/>
        <v>1.0020144</v>
      </c>
    </row>
    <row r="98" spans="1:4" x14ac:dyDescent="0.3">
      <c r="A98" s="5">
        <v>47.5</v>
      </c>
      <c r="B98" s="5">
        <v>0.38346570000000002</v>
      </c>
      <c r="C98" s="5">
        <v>0.61854779999999998</v>
      </c>
      <c r="D98" s="5">
        <f t="shared" si="1"/>
        <v>1.0020134999999999</v>
      </c>
    </row>
    <row r="99" spans="1:4" x14ac:dyDescent="0.3">
      <c r="A99" s="5">
        <v>48</v>
      </c>
      <c r="B99" s="5">
        <v>0.38300459999999997</v>
      </c>
      <c r="C99" s="5">
        <v>0.619008</v>
      </c>
      <c r="D99" s="5">
        <f t="shared" si="1"/>
        <v>1.0020126</v>
      </c>
    </row>
    <row r="100" spans="1:4" x14ac:dyDescent="0.3">
      <c r="A100" s="5">
        <v>48.5</v>
      </c>
      <c r="B100" s="5">
        <v>0.38254909999999998</v>
      </c>
      <c r="C100" s="5">
        <v>0.61946270000000003</v>
      </c>
      <c r="D100" s="5">
        <f t="shared" si="1"/>
        <v>1.0020118</v>
      </c>
    </row>
    <row r="101" spans="1:4" x14ac:dyDescent="0.3">
      <c r="A101" s="5">
        <v>49</v>
      </c>
      <c r="B101" s="5">
        <v>0.38209729999999997</v>
      </c>
      <c r="C101" s="5">
        <v>0.61991359999999995</v>
      </c>
      <c r="D101" s="5">
        <f t="shared" si="1"/>
        <v>1.0020108999999999</v>
      </c>
    </row>
    <row r="102" spans="1:4" x14ac:dyDescent="0.3">
      <c r="A102" s="5">
        <v>49.5</v>
      </c>
      <c r="B102" s="5">
        <v>0.38164740000000003</v>
      </c>
      <c r="C102" s="5">
        <v>0.62036270000000004</v>
      </c>
      <c r="D102" s="5">
        <f t="shared" si="1"/>
        <v>1.0020101000000001</v>
      </c>
    </row>
    <row r="103" spans="1:4" x14ac:dyDescent="0.3">
      <c r="A103" s="5">
        <v>50</v>
      </c>
      <c r="B103" s="5">
        <v>0.38119750000000002</v>
      </c>
      <c r="C103" s="5">
        <v>0.62081180000000002</v>
      </c>
      <c r="D103" s="5">
        <f t="shared" si="1"/>
        <v>1.0020093000000001</v>
      </c>
    </row>
    <row r="104" spans="1:4" x14ac:dyDescent="0.3">
      <c r="A104" s="5">
        <v>50.5</v>
      </c>
      <c r="B104" s="5">
        <v>0.38074570000000002</v>
      </c>
      <c r="C104" s="5">
        <v>0.62126269999999995</v>
      </c>
      <c r="D104" s="5">
        <f t="shared" si="1"/>
        <v>1.0020084</v>
      </c>
    </row>
    <row r="105" spans="1:4" x14ac:dyDescent="0.3">
      <c r="A105" s="5">
        <v>51</v>
      </c>
      <c r="B105" s="5">
        <v>0.38029030000000003</v>
      </c>
      <c r="C105" s="5">
        <v>0.62171730000000003</v>
      </c>
      <c r="D105" s="5">
        <f t="shared" si="1"/>
        <v>1.0020076</v>
      </c>
    </row>
    <row r="106" spans="1:4" x14ac:dyDescent="0.3">
      <c r="A106" s="5">
        <v>51.5</v>
      </c>
      <c r="B106" s="5">
        <v>0.37982949999999999</v>
      </c>
      <c r="C106" s="5">
        <v>0.62217730000000004</v>
      </c>
      <c r="D106" s="5">
        <f t="shared" si="1"/>
        <v>1.0020068</v>
      </c>
    </row>
    <row r="107" spans="1:4" x14ac:dyDescent="0.3">
      <c r="A107" s="5">
        <v>52</v>
      </c>
      <c r="B107" s="5">
        <v>0.37936130000000001</v>
      </c>
      <c r="C107" s="5">
        <v>0.62264459999999999</v>
      </c>
      <c r="D107" s="5">
        <f t="shared" si="1"/>
        <v>1.0020058999999999</v>
      </c>
    </row>
    <row r="108" spans="1:4" x14ac:dyDescent="0.3">
      <c r="A108" s="5">
        <v>52.5</v>
      </c>
      <c r="B108" s="5">
        <v>0.378884</v>
      </c>
      <c r="C108" s="5">
        <v>0.62312109999999998</v>
      </c>
      <c r="D108" s="5">
        <f t="shared" si="1"/>
        <v>1.0020050999999999</v>
      </c>
    </row>
    <row r="109" spans="1:4" x14ac:dyDescent="0.3">
      <c r="A109" s="5">
        <v>53</v>
      </c>
      <c r="B109" s="5">
        <v>0.3783956</v>
      </c>
      <c r="C109" s="5">
        <v>0.62360850000000001</v>
      </c>
      <c r="D109" s="5">
        <f t="shared" si="1"/>
        <v>1.0020041</v>
      </c>
    </row>
    <row r="110" spans="1:4" x14ac:dyDescent="0.3">
      <c r="A110" s="5">
        <v>53.5</v>
      </c>
      <c r="B110" s="5">
        <v>0.37789440000000002</v>
      </c>
      <c r="C110" s="5">
        <v>0.62410880000000002</v>
      </c>
      <c r="D110" s="5">
        <f t="shared" si="1"/>
        <v>1.0020032000000001</v>
      </c>
    </row>
    <row r="111" spans="1:4" x14ac:dyDescent="0.3">
      <c r="A111" s="5">
        <v>54</v>
      </c>
      <c r="B111" s="5">
        <v>0.3773784</v>
      </c>
      <c r="C111" s="5">
        <v>0.62462390000000001</v>
      </c>
      <c r="D111" s="5">
        <f t="shared" si="1"/>
        <v>1.0020023</v>
      </c>
    </row>
    <row r="112" spans="1:4" x14ac:dyDescent="0.3">
      <c r="A112" s="5">
        <v>54.5</v>
      </c>
      <c r="B112" s="5">
        <v>0.37684570000000001</v>
      </c>
      <c r="C112" s="5">
        <v>0.62515560000000003</v>
      </c>
      <c r="D112" s="5">
        <f t="shared" si="1"/>
        <v>1.0020013000000001</v>
      </c>
    </row>
    <row r="113" spans="1:4" x14ac:dyDescent="0.3">
      <c r="A113" s="5">
        <v>55</v>
      </c>
      <c r="B113" s="5">
        <v>0.37629430000000003</v>
      </c>
      <c r="C113" s="5">
        <v>0.62570590000000004</v>
      </c>
      <c r="D113" s="5">
        <f t="shared" si="1"/>
        <v>1.0020002000000001</v>
      </c>
    </row>
    <row r="114" spans="1:4" x14ac:dyDescent="0.3">
      <c r="A114" s="5">
        <v>55.5</v>
      </c>
      <c r="B114" s="5">
        <v>0.37572220000000001</v>
      </c>
      <c r="C114" s="5">
        <v>0.62627679999999997</v>
      </c>
      <c r="D114" s="5">
        <f t="shared" si="1"/>
        <v>1.0019990000000001</v>
      </c>
    </row>
    <row r="115" spans="1:4" x14ac:dyDescent="0.3">
      <c r="A115" s="5">
        <v>56</v>
      </c>
      <c r="B115" s="5">
        <v>0.3751274</v>
      </c>
      <c r="C115" s="5">
        <v>0.62687029999999999</v>
      </c>
      <c r="D115" s="5">
        <f t="shared" si="1"/>
        <v>1.0019977</v>
      </c>
    </row>
    <row r="116" spans="1:4" x14ac:dyDescent="0.3">
      <c r="A116" s="5">
        <v>56.5</v>
      </c>
      <c r="B116" s="5">
        <v>0.3745079</v>
      </c>
      <c r="C116" s="5">
        <v>0.62748859999999995</v>
      </c>
      <c r="D116" s="5">
        <f t="shared" si="1"/>
        <v>1.0019965</v>
      </c>
    </row>
    <row r="117" spans="1:4" x14ac:dyDescent="0.3">
      <c r="A117" s="5">
        <v>57</v>
      </c>
      <c r="B117" s="5">
        <v>0.37386150000000001</v>
      </c>
      <c r="C117" s="5">
        <v>0.62813370000000002</v>
      </c>
      <c r="D117" s="5">
        <f t="shared" si="1"/>
        <v>1.0019952000000001</v>
      </c>
    </row>
    <row r="118" spans="1:4" x14ac:dyDescent="0.3">
      <c r="A118" s="5">
        <v>57.5</v>
      </c>
      <c r="B118" s="5">
        <v>0.37318600000000002</v>
      </c>
      <c r="C118" s="5">
        <v>0.62880769999999997</v>
      </c>
      <c r="D118" s="5">
        <f t="shared" si="1"/>
        <v>1.0019936999999999</v>
      </c>
    </row>
    <row r="119" spans="1:4" x14ac:dyDescent="0.3">
      <c r="A119" s="5">
        <v>58</v>
      </c>
      <c r="B119" s="5">
        <v>0.37247920000000001</v>
      </c>
      <c r="C119" s="5">
        <v>0.62951299999999999</v>
      </c>
      <c r="D119" s="5">
        <f t="shared" si="1"/>
        <v>1.0019922000000001</v>
      </c>
    </row>
    <row r="120" spans="1:4" x14ac:dyDescent="0.3">
      <c r="A120" s="5">
        <v>58.5</v>
      </c>
      <c r="B120" s="5">
        <v>0.37173869999999998</v>
      </c>
      <c r="C120" s="5">
        <v>0.63025169999999997</v>
      </c>
      <c r="D120" s="5">
        <f t="shared" si="1"/>
        <v>1.0019903999999999</v>
      </c>
    </row>
    <row r="121" spans="1:4" x14ac:dyDescent="0.3">
      <c r="A121" s="5">
        <v>59</v>
      </c>
      <c r="B121" s="5">
        <v>0.37096230000000002</v>
      </c>
      <c r="C121" s="5">
        <v>0.63102639999999999</v>
      </c>
      <c r="D121" s="5">
        <f t="shared" si="1"/>
        <v>1.0019887000000001</v>
      </c>
    </row>
    <row r="122" spans="1:4" x14ac:dyDescent="0.3">
      <c r="A122" s="5">
        <v>59.5</v>
      </c>
      <c r="B122" s="5">
        <v>0.37014750000000002</v>
      </c>
      <c r="C122" s="5">
        <v>0.63183929999999999</v>
      </c>
      <c r="D122" s="5">
        <f t="shared" si="1"/>
        <v>1.0019868000000001</v>
      </c>
    </row>
    <row r="123" spans="1:4" x14ac:dyDescent="0.3">
      <c r="A123" s="5">
        <v>60</v>
      </c>
      <c r="B123" s="5">
        <v>0.3692918</v>
      </c>
      <c r="C123" s="5">
        <v>0.6326929</v>
      </c>
      <c r="D123" s="5">
        <f t="shared" si="1"/>
        <v>1.0019847</v>
      </c>
    </row>
    <row r="124" spans="1:4" x14ac:dyDescent="0.3">
      <c r="A124" s="5">
        <v>60.5</v>
      </c>
      <c r="B124" s="5">
        <v>0.36839260000000001</v>
      </c>
      <c r="C124" s="5">
        <v>0.63358990000000004</v>
      </c>
      <c r="D124" s="5">
        <f t="shared" si="1"/>
        <v>1.0019825</v>
      </c>
    </row>
    <row r="125" spans="1:4" x14ac:dyDescent="0.3">
      <c r="A125" s="5">
        <v>61</v>
      </c>
      <c r="B125" s="5">
        <v>0.36744729999999998</v>
      </c>
      <c r="C125" s="5">
        <v>0.63453289999999996</v>
      </c>
      <c r="D125" s="5">
        <f t="shared" si="1"/>
        <v>1.0019802</v>
      </c>
    </row>
    <row r="126" spans="1:4" x14ac:dyDescent="0.3">
      <c r="A126" s="5">
        <v>61.5</v>
      </c>
      <c r="B126" s="5">
        <v>0.36645309999999998</v>
      </c>
      <c r="C126" s="5">
        <v>0.6355246</v>
      </c>
      <c r="D126" s="5">
        <f t="shared" si="1"/>
        <v>1.0019776999999999</v>
      </c>
    </row>
    <row r="127" spans="1:4" x14ac:dyDescent="0.3">
      <c r="A127" s="5">
        <v>62</v>
      </c>
      <c r="B127" s="5">
        <v>0.36540719999999999</v>
      </c>
      <c r="C127" s="5">
        <v>0.63656780000000002</v>
      </c>
      <c r="D127" s="5">
        <f t="shared" si="1"/>
        <v>1.0019750000000001</v>
      </c>
    </row>
    <row r="128" spans="1:4" x14ac:dyDescent="0.3">
      <c r="A128" s="5">
        <v>62.5</v>
      </c>
      <c r="B128" s="5">
        <v>0.36430669999999998</v>
      </c>
      <c r="C128" s="5">
        <v>0.63766540000000005</v>
      </c>
      <c r="D128" s="5">
        <f t="shared" si="1"/>
        <v>1.0019721000000001</v>
      </c>
    </row>
    <row r="129" spans="1:4" x14ac:dyDescent="0.3">
      <c r="A129" s="5">
        <v>63</v>
      </c>
      <c r="B129" s="5">
        <v>0.36314849999999999</v>
      </c>
      <c r="C129" s="5">
        <v>0.63882050000000001</v>
      </c>
      <c r="D129" s="5">
        <f t="shared" si="1"/>
        <v>1.0019689999999999</v>
      </c>
    </row>
    <row r="130" spans="1:4" x14ac:dyDescent="0.3">
      <c r="A130" s="5">
        <v>63.5</v>
      </c>
      <c r="B130" s="5">
        <v>0.36192960000000002</v>
      </c>
      <c r="C130" s="5">
        <v>0.6400361</v>
      </c>
      <c r="D130" s="5">
        <f t="shared" si="1"/>
        <v>1.0019657</v>
      </c>
    </row>
    <row r="131" spans="1:4" x14ac:dyDescent="0.3">
      <c r="A131" s="5">
        <v>64</v>
      </c>
      <c r="B131" s="5">
        <v>0.36064669999999999</v>
      </c>
      <c r="C131" s="5">
        <v>0.64131530000000003</v>
      </c>
      <c r="D131" s="5">
        <f t="shared" si="1"/>
        <v>1.001962</v>
      </c>
    </row>
    <row r="132" spans="1:4" x14ac:dyDescent="0.3">
      <c r="A132" s="5">
        <v>64.5</v>
      </c>
      <c r="B132" s="5">
        <v>0.35929670000000002</v>
      </c>
      <c r="C132" s="5">
        <v>0.64266160000000006</v>
      </c>
      <c r="D132" s="5">
        <f t="shared" ref="D132:D195" si="2">B132+C132</f>
        <v>1.0019583000000001</v>
      </c>
    </row>
    <row r="133" spans="1:4" x14ac:dyDescent="0.3">
      <c r="A133" s="5">
        <v>65</v>
      </c>
      <c r="B133" s="5">
        <v>0.35787590000000002</v>
      </c>
      <c r="C133" s="5">
        <v>0.64407820000000005</v>
      </c>
      <c r="D133" s="5">
        <f t="shared" si="2"/>
        <v>1.0019541000000001</v>
      </c>
    </row>
    <row r="134" spans="1:4" x14ac:dyDescent="0.3">
      <c r="A134" s="5">
        <v>65.5</v>
      </c>
      <c r="B134" s="5">
        <v>0.35638110000000001</v>
      </c>
      <c r="C134" s="5">
        <v>0.64556860000000005</v>
      </c>
      <c r="D134" s="5">
        <f t="shared" si="2"/>
        <v>1.0019496999999999</v>
      </c>
    </row>
    <row r="135" spans="1:4" x14ac:dyDescent="0.3">
      <c r="A135" s="5">
        <v>66</v>
      </c>
      <c r="B135" s="5">
        <v>0.35480840000000002</v>
      </c>
      <c r="C135" s="5">
        <v>0.6471365</v>
      </c>
      <c r="D135" s="5">
        <f t="shared" si="2"/>
        <v>1.0019449</v>
      </c>
    </row>
    <row r="136" spans="1:4" x14ac:dyDescent="0.3">
      <c r="A136" s="5">
        <v>66.5</v>
      </c>
      <c r="B136" s="5">
        <v>0.35315439999999998</v>
      </c>
      <c r="C136" s="5">
        <v>0.64878550000000001</v>
      </c>
      <c r="D136" s="5">
        <f t="shared" si="2"/>
        <v>1.0019399</v>
      </c>
    </row>
    <row r="137" spans="1:4" x14ac:dyDescent="0.3">
      <c r="A137" s="5">
        <v>67</v>
      </c>
      <c r="B137" s="5">
        <v>0.35141499999999998</v>
      </c>
      <c r="C137" s="5">
        <v>0.65051939999999997</v>
      </c>
      <c r="D137" s="5">
        <f t="shared" si="2"/>
        <v>1.0019343999999999</v>
      </c>
    </row>
    <row r="138" spans="1:4" x14ac:dyDescent="0.3">
      <c r="A138" s="5">
        <v>67.5</v>
      </c>
      <c r="B138" s="5">
        <v>0.34958650000000002</v>
      </c>
      <c r="C138" s="5">
        <v>0.65234210000000004</v>
      </c>
      <c r="D138" s="5">
        <f t="shared" si="2"/>
        <v>1.0019286000000001</v>
      </c>
    </row>
    <row r="139" spans="1:4" x14ac:dyDescent="0.3">
      <c r="A139" s="5">
        <v>68</v>
      </c>
      <c r="B139" s="5">
        <v>0.34766469999999999</v>
      </c>
      <c r="C139" s="5">
        <v>0.65425759999999999</v>
      </c>
      <c r="D139" s="5">
        <f t="shared" si="2"/>
        <v>1.0019222999999999</v>
      </c>
    </row>
    <row r="140" spans="1:4" x14ac:dyDescent="0.3">
      <c r="A140" s="5">
        <v>68.5</v>
      </c>
      <c r="B140" s="5">
        <v>0.3456456</v>
      </c>
      <c r="C140" s="5">
        <v>0.65627000000000002</v>
      </c>
      <c r="D140" s="5">
        <f t="shared" si="2"/>
        <v>1.0019156</v>
      </c>
    </row>
    <row r="141" spans="1:4" x14ac:dyDescent="0.3">
      <c r="A141" s="5">
        <v>69</v>
      </c>
      <c r="B141" s="5">
        <v>0.34352500000000002</v>
      </c>
      <c r="C141" s="5">
        <v>0.65838339999999995</v>
      </c>
      <c r="D141" s="5">
        <f t="shared" si="2"/>
        <v>1.0019084</v>
      </c>
    </row>
    <row r="142" spans="1:4" x14ac:dyDescent="0.3">
      <c r="A142" s="5">
        <v>69.5</v>
      </c>
      <c r="B142" s="5">
        <v>0.3412985</v>
      </c>
      <c r="C142" s="5">
        <v>0.66060220000000003</v>
      </c>
      <c r="D142" s="5">
        <f t="shared" si="2"/>
        <v>1.0019007</v>
      </c>
    </row>
    <row r="143" spans="1:4" x14ac:dyDescent="0.3">
      <c r="A143" s="5">
        <v>70</v>
      </c>
      <c r="B143" s="5">
        <v>0.33896179999999998</v>
      </c>
      <c r="C143" s="5">
        <v>0.66293069999999998</v>
      </c>
      <c r="D143" s="5">
        <f t="shared" si="2"/>
        <v>1.0018924999999999</v>
      </c>
    </row>
    <row r="144" spans="1:4" x14ac:dyDescent="0.3">
      <c r="A144" s="5">
        <v>70.5</v>
      </c>
      <c r="B144" s="5">
        <v>0.33651029999999998</v>
      </c>
      <c r="C144" s="5">
        <v>0.66537329999999995</v>
      </c>
      <c r="D144" s="5">
        <f t="shared" si="2"/>
        <v>1.0018836</v>
      </c>
    </row>
    <row r="145" spans="1:4" x14ac:dyDescent="0.3">
      <c r="A145" s="5">
        <v>71</v>
      </c>
      <c r="B145" s="5">
        <v>0.3339396</v>
      </c>
      <c r="C145" s="5">
        <v>0.66793460000000004</v>
      </c>
      <c r="D145" s="5">
        <f t="shared" si="2"/>
        <v>1.0018742</v>
      </c>
    </row>
    <row r="146" spans="1:4" x14ac:dyDescent="0.3">
      <c r="A146" s="5">
        <v>71.5</v>
      </c>
      <c r="B146" s="5">
        <v>0.33124490000000001</v>
      </c>
      <c r="C146" s="5">
        <v>0.67061910000000002</v>
      </c>
      <c r="D146" s="5">
        <f t="shared" si="2"/>
        <v>1.0018640000000001</v>
      </c>
    </row>
    <row r="147" spans="1:4" x14ac:dyDescent="0.3">
      <c r="A147" s="5">
        <v>72</v>
      </c>
      <c r="B147" s="5">
        <v>0.32842169999999998</v>
      </c>
      <c r="C147" s="5">
        <v>0.67343149999999996</v>
      </c>
      <c r="D147" s="5">
        <f t="shared" si="2"/>
        <v>1.0018532</v>
      </c>
    </row>
    <row r="148" spans="1:4" x14ac:dyDescent="0.3">
      <c r="A148" s="5">
        <v>72.5</v>
      </c>
      <c r="B148" s="5">
        <v>0.32546520000000001</v>
      </c>
      <c r="C148" s="5">
        <v>0.67637639999999999</v>
      </c>
      <c r="D148" s="5">
        <f t="shared" si="2"/>
        <v>1.0018416000000001</v>
      </c>
    </row>
    <row r="149" spans="1:4" x14ac:dyDescent="0.3">
      <c r="A149" s="5">
        <v>73</v>
      </c>
      <c r="B149" s="5">
        <v>0.32237060000000001</v>
      </c>
      <c r="C149" s="5">
        <v>0.67945849999999997</v>
      </c>
      <c r="D149" s="5">
        <f t="shared" si="2"/>
        <v>1.0018290999999999</v>
      </c>
    </row>
    <row r="150" spans="1:4" x14ac:dyDescent="0.3">
      <c r="A150" s="5">
        <v>73.5</v>
      </c>
      <c r="B150" s="5">
        <v>0.31913330000000001</v>
      </c>
      <c r="C150" s="5">
        <v>0.68268260000000003</v>
      </c>
      <c r="D150" s="5">
        <f t="shared" si="2"/>
        <v>1.0018159</v>
      </c>
    </row>
    <row r="151" spans="1:4" x14ac:dyDescent="0.3">
      <c r="A151" s="5">
        <v>74</v>
      </c>
      <c r="B151" s="5">
        <v>0.31574829999999998</v>
      </c>
      <c r="C151" s="5">
        <v>0.68605329999999998</v>
      </c>
      <c r="D151" s="5">
        <f t="shared" si="2"/>
        <v>1.0018015999999998</v>
      </c>
    </row>
    <row r="152" spans="1:4" x14ac:dyDescent="0.3">
      <c r="A152" s="5">
        <v>74.5</v>
      </c>
      <c r="B152" s="5">
        <v>0.31221110000000002</v>
      </c>
      <c r="C152" s="5">
        <v>0.68957539999999995</v>
      </c>
      <c r="D152" s="5">
        <f t="shared" si="2"/>
        <v>1.0017864999999999</v>
      </c>
    </row>
    <row r="153" spans="1:4" x14ac:dyDescent="0.3">
      <c r="A153" s="5">
        <v>75</v>
      </c>
      <c r="B153" s="5">
        <v>0.30851679999999998</v>
      </c>
      <c r="C153" s="5">
        <v>0.69325349999999997</v>
      </c>
      <c r="D153" s="5">
        <f t="shared" si="2"/>
        <v>1.0017703</v>
      </c>
    </row>
    <row r="154" spans="1:4" x14ac:dyDescent="0.3">
      <c r="A154" s="5">
        <v>75.5</v>
      </c>
      <c r="B154" s="5">
        <v>0.30466090000000001</v>
      </c>
      <c r="C154" s="5">
        <v>0.69709209999999999</v>
      </c>
      <c r="D154" s="5">
        <f t="shared" si="2"/>
        <v>1.0017529999999999</v>
      </c>
    </row>
    <row r="155" spans="1:4" x14ac:dyDescent="0.3">
      <c r="A155" s="5">
        <v>76</v>
      </c>
      <c r="B155" s="5">
        <v>0.30063879999999998</v>
      </c>
      <c r="C155" s="5">
        <v>0.70109569999999999</v>
      </c>
      <c r="D155" s="5">
        <f t="shared" si="2"/>
        <v>1.0017345</v>
      </c>
    </row>
    <row r="156" spans="1:4" x14ac:dyDescent="0.3">
      <c r="A156" s="5">
        <v>76.5</v>
      </c>
      <c r="B156" s="5">
        <v>0.29644609999999999</v>
      </c>
      <c r="C156" s="5">
        <v>0.70526869999999997</v>
      </c>
      <c r="D156" s="5">
        <f t="shared" si="2"/>
        <v>1.0017148</v>
      </c>
    </row>
    <row r="157" spans="1:4" x14ac:dyDescent="0.3">
      <c r="A157" s="5">
        <v>77</v>
      </c>
      <c r="B157" s="5">
        <v>0.29207860000000002</v>
      </c>
      <c r="C157" s="5">
        <v>0.70961529999999995</v>
      </c>
      <c r="D157" s="5">
        <f t="shared" si="2"/>
        <v>1.0016939</v>
      </c>
    </row>
    <row r="158" spans="1:4" x14ac:dyDescent="0.3">
      <c r="A158" s="5">
        <v>77.5</v>
      </c>
      <c r="B158" s="5">
        <v>0.28753220000000002</v>
      </c>
      <c r="C158" s="5">
        <v>0.71413930000000003</v>
      </c>
      <c r="D158" s="5">
        <f t="shared" si="2"/>
        <v>1.0016715</v>
      </c>
    </row>
    <row r="159" spans="1:4" x14ac:dyDescent="0.3">
      <c r="A159" s="5">
        <v>78</v>
      </c>
      <c r="B159" s="5">
        <v>0.28280309999999997</v>
      </c>
      <c r="C159" s="5">
        <v>0.71884459999999994</v>
      </c>
      <c r="D159" s="5">
        <f t="shared" si="2"/>
        <v>1.0016476999999999</v>
      </c>
    </row>
    <row r="160" spans="1:4" x14ac:dyDescent="0.3">
      <c r="A160" s="5">
        <v>78.5</v>
      </c>
      <c r="B160" s="5">
        <v>0.27788790000000002</v>
      </c>
      <c r="C160" s="5">
        <v>0.72373449999999995</v>
      </c>
      <c r="D160" s="5">
        <f t="shared" si="2"/>
        <v>1.0016224</v>
      </c>
    </row>
    <row r="161" spans="1:4" x14ac:dyDescent="0.3">
      <c r="A161" s="5">
        <v>79</v>
      </c>
      <c r="B161" s="5">
        <v>0.27278330000000001</v>
      </c>
      <c r="C161" s="5">
        <v>0.72881220000000002</v>
      </c>
      <c r="D161" s="5">
        <f t="shared" si="2"/>
        <v>1.0015955000000001</v>
      </c>
    </row>
    <row r="162" spans="1:4" x14ac:dyDescent="0.3">
      <c r="A162" s="5">
        <v>79.5</v>
      </c>
      <c r="B162" s="5">
        <v>0.26748650000000002</v>
      </c>
      <c r="C162" s="5">
        <v>0.73408039999999997</v>
      </c>
      <c r="D162" s="5">
        <f t="shared" si="2"/>
        <v>1.0015669</v>
      </c>
    </row>
    <row r="163" spans="1:4" x14ac:dyDescent="0.3">
      <c r="A163" s="5">
        <v>80</v>
      </c>
      <c r="B163" s="5">
        <v>0.26199519999999998</v>
      </c>
      <c r="C163" s="5">
        <v>0.73954129999999996</v>
      </c>
      <c r="D163" s="5">
        <f t="shared" si="2"/>
        <v>1.0015364999999998</v>
      </c>
    </row>
    <row r="164" spans="1:4" x14ac:dyDescent="0.3">
      <c r="A164" s="5">
        <v>80.5</v>
      </c>
      <c r="B164" s="5">
        <v>0.25630760000000002</v>
      </c>
      <c r="C164" s="5">
        <v>0.74519670000000005</v>
      </c>
      <c r="D164" s="5">
        <f t="shared" si="2"/>
        <v>1.0015043000000001</v>
      </c>
    </row>
    <row r="165" spans="1:4" x14ac:dyDescent="0.3">
      <c r="A165" s="5">
        <v>81</v>
      </c>
      <c r="B165" s="5">
        <v>0.25042249999999999</v>
      </c>
      <c r="C165" s="5">
        <v>0.75104769999999998</v>
      </c>
      <c r="D165" s="5">
        <f t="shared" si="2"/>
        <v>1.0014702</v>
      </c>
    </row>
    <row r="166" spans="1:4" x14ac:dyDescent="0.3">
      <c r="A166" s="5">
        <v>81.5</v>
      </c>
      <c r="B166" s="5">
        <v>0.24433920000000001</v>
      </c>
      <c r="C166" s="5">
        <v>0.75709490000000002</v>
      </c>
      <c r="D166" s="5">
        <f t="shared" si="2"/>
        <v>1.0014341</v>
      </c>
    </row>
    <row r="167" spans="1:4" x14ac:dyDescent="0.3">
      <c r="A167" s="5">
        <v>82</v>
      </c>
      <c r="B167" s="5">
        <v>0.23805789999999999</v>
      </c>
      <c r="C167" s="5">
        <v>0.76333799999999996</v>
      </c>
      <c r="D167" s="5">
        <f t="shared" si="2"/>
        <v>1.0013958999999999</v>
      </c>
    </row>
    <row r="168" spans="1:4" x14ac:dyDescent="0.3">
      <c r="A168" s="5">
        <v>82.5</v>
      </c>
      <c r="B168" s="5">
        <v>0.2315797</v>
      </c>
      <c r="C168" s="5">
        <v>0.76977589999999996</v>
      </c>
      <c r="D168" s="5">
        <f t="shared" si="2"/>
        <v>1.0013555999999999</v>
      </c>
    </row>
    <row r="169" spans="1:4" x14ac:dyDescent="0.3">
      <c r="A169" s="5">
        <v>83</v>
      </c>
      <c r="B169" s="5">
        <v>0.2249063</v>
      </c>
      <c r="C169" s="5">
        <v>0.77640679999999995</v>
      </c>
      <c r="D169" s="5">
        <f t="shared" si="2"/>
        <v>1.0013131</v>
      </c>
    </row>
    <row r="170" spans="1:4" x14ac:dyDescent="0.3">
      <c r="A170" s="5">
        <v>83.5</v>
      </c>
      <c r="B170" s="5">
        <v>0.2180406</v>
      </c>
      <c r="C170" s="5">
        <v>0.78322760000000002</v>
      </c>
      <c r="D170" s="5">
        <f t="shared" si="2"/>
        <v>1.0012681999999999</v>
      </c>
    </row>
    <row r="171" spans="1:4" x14ac:dyDescent="0.3">
      <c r="A171" s="5">
        <v>84</v>
      </c>
      <c r="B171" s="5">
        <v>0.2109867</v>
      </c>
      <c r="C171" s="5">
        <v>0.79023429999999995</v>
      </c>
      <c r="D171" s="5">
        <f t="shared" si="2"/>
        <v>1.0012209999999999</v>
      </c>
    </row>
    <row r="172" spans="1:4" x14ac:dyDescent="0.3">
      <c r="A172" s="5">
        <v>84.5</v>
      </c>
      <c r="B172" s="5">
        <v>0.2037496</v>
      </c>
      <c r="C172" s="5">
        <v>0.79742179999999996</v>
      </c>
      <c r="D172" s="5">
        <f t="shared" si="2"/>
        <v>1.0011714</v>
      </c>
    </row>
    <row r="173" spans="1:4" x14ac:dyDescent="0.3">
      <c r="A173" s="5">
        <v>85</v>
      </c>
      <c r="B173" s="5">
        <v>0.19633600000000001</v>
      </c>
      <c r="C173" s="5">
        <v>0.80478340000000004</v>
      </c>
      <c r="D173" s="5">
        <f t="shared" si="2"/>
        <v>1.0011194000000001</v>
      </c>
    </row>
    <row r="174" spans="1:4" x14ac:dyDescent="0.3">
      <c r="A174" s="5">
        <v>85.5</v>
      </c>
      <c r="B174" s="5">
        <v>0.18875359999999999</v>
      </c>
      <c r="C174" s="5">
        <v>0.81231120000000001</v>
      </c>
      <c r="D174" s="5">
        <f t="shared" si="2"/>
        <v>1.0010648</v>
      </c>
    </row>
    <row r="175" spans="1:4" x14ac:dyDescent="0.3">
      <c r="A175" s="5">
        <v>86</v>
      </c>
      <c r="B175" s="5">
        <v>0.1810119</v>
      </c>
      <c r="C175" s="5">
        <v>0.81999569999999999</v>
      </c>
      <c r="D175" s="5">
        <f t="shared" si="2"/>
        <v>1.0010075999999999</v>
      </c>
    </row>
    <row r="176" spans="1:4" x14ac:dyDescent="0.3">
      <c r="A176" s="5">
        <v>86.5</v>
      </c>
      <c r="B176" s="5">
        <v>0.173122</v>
      </c>
      <c r="C176" s="5">
        <v>0.82782599999999995</v>
      </c>
      <c r="D176" s="5">
        <f t="shared" si="2"/>
        <v>1.0009479999999999</v>
      </c>
    </row>
    <row r="177" spans="1:4" x14ac:dyDescent="0.3">
      <c r="A177" s="5">
        <v>87</v>
      </c>
      <c r="B177" s="5">
        <v>0.16509660000000001</v>
      </c>
      <c r="C177" s="5">
        <v>0.83578920000000001</v>
      </c>
      <c r="D177" s="5">
        <f t="shared" si="2"/>
        <v>1.0008858</v>
      </c>
    </row>
    <row r="178" spans="1:4" x14ac:dyDescent="0.3">
      <c r="A178" s="5">
        <v>87.5</v>
      </c>
      <c r="B178" s="5">
        <v>0.15695039999999999</v>
      </c>
      <c r="C178" s="5">
        <v>0.84387060000000003</v>
      </c>
      <c r="D178" s="5">
        <f t="shared" si="2"/>
        <v>1.000821</v>
      </c>
    </row>
    <row r="179" spans="1:4" x14ac:dyDescent="0.3">
      <c r="A179" s="5">
        <v>88</v>
      </c>
      <c r="B179" s="5">
        <v>0.1487</v>
      </c>
      <c r="C179" s="5">
        <v>0.85205370000000002</v>
      </c>
      <c r="D179" s="5">
        <f t="shared" si="2"/>
        <v>1.0007537</v>
      </c>
    </row>
    <row r="180" spans="1:4" x14ac:dyDescent="0.3">
      <c r="A180" s="5">
        <v>88.5</v>
      </c>
      <c r="B180" s="5">
        <v>0.14036390000000001</v>
      </c>
      <c r="C180" s="5">
        <v>0.86031990000000003</v>
      </c>
      <c r="D180" s="5">
        <f t="shared" si="2"/>
        <v>1.0006838</v>
      </c>
    </row>
    <row r="181" spans="1:4" x14ac:dyDescent="0.3">
      <c r="A181" s="5">
        <v>89</v>
      </c>
      <c r="B181" s="5">
        <v>0.1319631</v>
      </c>
      <c r="C181" s="5">
        <v>0.86864850000000005</v>
      </c>
      <c r="D181" s="5">
        <f t="shared" si="2"/>
        <v>1.0006116</v>
      </c>
    </row>
    <row r="182" spans="1:4" x14ac:dyDescent="0.3">
      <c r="A182" s="5">
        <v>89.5</v>
      </c>
      <c r="B182" s="5">
        <v>0.1235204</v>
      </c>
      <c r="C182" s="5">
        <v>0.87701660000000004</v>
      </c>
      <c r="D182" s="5">
        <f t="shared" si="2"/>
        <v>1.000537</v>
      </c>
    </row>
    <row r="183" spans="1:4" x14ac:dyDescent="0.3">
      <c r="A183" s="5">
        <v>90</v>
      </c>
      <c r="B183" s="5">
        <v>0.1150612</v>
      </c>
      <c r="C183" s="5">
        <v>0.88539889999999999</v>
      </c>
      <c r="D183" s="5">
        <f t="shared" si="2"/>
        <v>1.0004601</v>
      </c>
    </row>
    <row r="184" spans="1:4" x14ac:dyDescent="0.3">
      <c r="A184" s="5">
        <v>90.5</v>
      </c>
      <c r="B184" s="5">
        <v>0.1066129</v>
      </c>
      <c r="C184" s="5">
        <v>0.89376809999999995</v>
      </c>
      <c r="D184" s="5">
        <f t="shared" si="2"/>
        <v>1.000381</v>
      </c>
    </row>
    <row r="185" spans="1:4" x14ac:dyDescent="0.3">
      <c r="A185" s="5">
        <v>91</v>
      </c>
      <c r="B185" s="5">
        <v>9.8205710000000002E-2</v>
      </c>
      <c r="C185" s="5">
        <v>0.90209419999999996</v>
      </c>
      <c r="D185" s="5">
        <f t="shared" si="2"/>
        <v>1.0002999099999998</v>
      </c>
    </row>
    <row r="186" spans="1:4" x14ac:dyDescent="0.3">
      <c r="A186" s="5">
        <v>91.5</v>
      </c>
      <c r="B186" s="5">
        <v>8.9871770000000004E-2</v>
      </c>
      <c r="C186" s="5">
        <v>0.91034530000000002</v>
      </c>
      <c r="D186" s="5">
        <f t="shared" si="2"/>
        <v>1.0002170699999999</v>
      </c>
    </row>
    <row r="187" spans="1:4" x14ac:dyDescent="0.3">
      <c r="A187" s="5">
        <v>92</v>
      </c>
      <c r="B187" s="5">
        <v>8.1645789999999996E-2</v>
      </c>
      <c r="C187" s="5">
        <v>0.91848669999999999</v>
      </c>
      <c r="D187" s="5">
        <f t="shared" si="2"/>
        <v>1.0001324899999999</v>
      </c>
    </row>
    <row r="188" spans="1:4" x14ac:dyDescent="0.3">
      <c r="A188" s="5">
        <v>92.5</v>
      </c>
      <c r="B188" s="5">
        <v>7.3564740000000003E-2</v>
      </c>
      <c r="C188" s="5">
        <v>0.92648180000000002</v>
      </c>
      <c r="D188" s="5">
        <f t="shared" si="2"/>
        <v>1.00004654</v>
      </c>
    </row>
    <row r="189" spans="1:4" x14ac:dyDescent="0.3">
      <c r="A189" s="5">
        <v>93</v>
      </c>
      <c r="B189" s="5">
        <v>6.5667779999999995E-2</v>
      </c>
      <c r="C189" s="5">
        <v>0.93429169999999995</v>
      </c>
      <c r="D189" s="5">
        <f t="shared" si="2"/>
        <v>0.9999594799999999</v>
      </c>
    </row>
    <row r="190" spans="1:4" x14ac:dyDescent="0.3">
      <c r="A190" s="5">
        <v>93.5</v>
      </c>
      <c r="B190" s="5">
        <v>5.7996209999999999E-2</v>
      </c>
      <c r="C190" s="5">
        <v>0.94187529999999997</v>
      </c>
      <c r="D190" s="5">
        <f t="shared" si="2"/>
        <v>0.99987150999999996</v>
      </c>
    </row>
    <row r="191" spans="1:4" x14ac:dyDescent="0.3">
      <c r="A191" s="5">
        <v>94</v>
      </c>
      <c r="B191" s="5">
        <v>5.0593289999999999E-2</v>
      </c>
      <c r="C191" s="5">
        <v>0.94918970000000003</v>
      </c>
      <c r="D191" s="5">
        <f t="shared" si="2"/>
        <v>0.99978299000000004</v>
      </c>
    </row>
    <row r="192" spans="1:4" x14ac:dyDescent="0.3">
      <c r="A192" s="5">
        <v>94.5</v>
      </c>
      <c r="B192" s="5">
        <v>4.3504040000000001E-2</v>
      </c>
      <c r="C192" s="5">
        <v>0.95619050000000005</v>
      </c>
      <c r="D192" s="5">
        <f t="shared" si="2"/>
        <v>0.99969454000000002</v>
      </c>
    </row>
    <row r="193" spans="1:4" x14ac:dyDescent="0.3">
      <c r="A193" s="5">
        <v>95</v>
      </c>
      <c r="B193" s="5">
        <v>3.677503E-2</v>
      </c>
      <c r="C193" s="5">
        <v>0.96283149999999995</v>
      </c>
      <c r="D193" s="5">
        <f t="shared" si="2"/>
        <v>0.99960652999999999</v>
      </c>
    </row>
    <row r="194" spans="1:4" x14ac:dyDescent="0.3">
      <c r="A194" s="5">
        <v>95.5</v>
      </c>
      <c r="B194" s="5">
        <v>3.0454140000000001E-2</v>
      </c>
      <c r="C194" s="5">
        <v>0.96906610000000004</v>
      </c>
      <c r="D194" s="5">
        <f t="shared" si="2"/>
        <v>0.99952024000000006</v>
      </c>
    </row>
    <row r="195" spans="1:4" x14ac:dyDescent="0.3">
      <c r="A195" s="5">
        <v>96</v>
      </c>
      <c r="B195" s="5">
        <v>2.45902E-2</v>
      </c>
      <c r="C195" s="5">
        <v>0.97484720000000002</v>
      </c>
      <c r="D195" s="5">
        <f t="shared" si="2"/>
        <v>0.99943740000000003</v>
      </c>
    </row>
    <row r="196" spans="1:4" x14ac:dyDescent="0.3">
      <c r="A196" s="5">
        <v>96.5</v>
      </c>
      <c r="B196" s="5">
        <v>1.923271E-2</v>
      </c>
      <c r="C196" s="5">
        <v>0.98012929999999998</v>
      </c>
      <c r="D196" s="5">
        <f t="shared" ref="D196:D203" si="3">B196+C196</f>
        <v>0.99936201000000002</v>
      </c>
    </row>
    <row r="197" spans="1:4" x14ac:dyDescent="0.3">
      <c r="A197" s="5">
        <v>97</v>
      </c>
      <c r="B197" s="5">
        <v>1.443142E-2</v>
      </c>
      <c r="C197" s="5">
        <v>0.98487069999999999</v>
      </c>
      <c r="D197" s="5">
        <f t="shared" si="3"/>
        <v>0.99930211999999996</v>
      </c>
    </row>
    <row r="198" spans="1:4" x14ac:dyDescent="0.3">
      <c r="A198" s="5">
        <v>97.5</v>
      </c>
      <c r="B198" s="5">
        <v>1.0235920000000001E-2</v>
      </c>
      <c r="C198" s="5">
        <v>0.98904009999999998</v>
      </c>
      <c r="D198" s="5">
        <f t="shared" si="3"/>
        <v>0.99927601999999993</v>
      </c>
    </row>
    <row r="199" spans="1:4" x14ac:dyDescent="0.3">
      <c r="A199" s="5">
        <v>98</v>
      </c>
      <c r="B199" s="5">
        <v>6.6951500000000004E-3</v>
      </c>
      <c r="C199" s="5">
        <v>0.99262950000000005</v>
      </c>
      <c r="D199" s="5">
        <f t="shared" si="3"/>
        <v>0.99932465000000004</v>
      </c>
    </row>
    <row r="200" spans="1:4" x14ac:dyDescent="0.3">
      <c r="A200" s="5">
        <v>98.5</v>
      </c>
      <c r="B200" s="5">
        <v>3.8568669999999999E-3</v>
      </c>
      <c r="C200" s="5">
        <v>0.99568389999999996</v>
      </c>
      <c r="D200" s="5">
        <f t="shared" si="3"/>
        <v>0.99954076699999994</v>
      </c>
    </row>
    <row r="201" spans="1:4" x14ac:dyDescent="0.3">
      <c r="A201" s="5">
        <v>99</v>
      </c>
      <c r="B201" s="5">
        <v>1.7668720000000001E-3</v>
      </c>
      <c r="C201" s="5">
        <v>0.99836829999999999</v>
      </c>
      <c r="D201" s="5">
        <f t="shared" si="3"/>
        <v>1.000135172</v>
      </c>
    </row>
    <row r="202" spans="1:4" x14ac:dyDescent="0.3">
      <c r="A202" s="5">
        <v>99.5</v>
      </c>
      <c r="B202" s="5">
        <v>4.6813760000000002E-4</v>
      </c>
      <c r="C202" s="5">
        <v>1.00112</v>
      </c>
      <c r="D202" s="5">
        <f t="shared" si="3"/>
        <v>1.0015881376</v>
      </c>
    </row>
    <row r="203" spans="1:4" x14ac:dyDescent="0.3">
      <c r="A203" s="5">
        <v>100</v>
      </c>
      <c r="B203" s="5">
        <v>0</v>
      </c>
      <c r="C203" s="5">
        <v>1.0049999999999999</v>
      </c>
      <c r="D203" s="5">
        <f t="shared" si="3"/>
        <v>1.0049999999999999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3"/>
  <sheetViews>
    <sheetView topLeftCell="A2" workbookViewId="0">
      <selection activeCell="B20" sqref="B20"/>
    </sheetView>
  </sheetViews>
  <sheetFormatPr defaultColWidth="9.1796875" defaultRowHeight="14" x14ac:dyDescent="0.3"/>
  <cols>
    <col min="1" max="16384" width="9.1796875" style="5"/>
  </cols>
  <sheetData>
    <row r="2" spans="1:4" ht="15" x14ac:dyDescent="0.25">
      <c r="A2" s="4" t="s">
        <v>0</v>
      </c>
      <c r="B2" s="4" t="s">
        <v>1</v>
      </c>
      <c r="C2" s="4" t="s">
        <v>2</v>
      </c>
      <c r="D2" s="4" t="s">
        <v>5</v>
      </c>
    </row>
    <row r="3" spans="1:4" ht="14.25" x14ac:dyDescent="0.2">
      <c r="A3" s="5">
        <v>0</v>
      </c>
      <c r="B3" s="5">
        <v>1.0049999999999999</v>
      </c>
      <c r="C3" s="5">
        <v>0</v>
      </c>
      <c r="D3" s="5">
        <f>B3+C3</f>
        <v>1.0049999999999999</v>
      </c>
    </row>
    <row r="4" spans="1:4" ht="14.25" x14ac:dyDescent="0.2">
      <c r="A4" s="5">
        <v>0.5</v>
      </c>
      <c r="B4" s="5">
        <v>0.99945099999999998</v>
      </c>
      <c r="C4" s="5">
        <v>1.154031E-3</v>
      </c>
      <c r="D4" s="5">
        <f t="shared" ref="D4:D67" si="0">B4+C4</f>
        <v>1.0006050310000001</v>
      </c>
    </row>
    <row r="5" spans="1:4" ht="14.25" x14ac:dyDescent="0.2">
      <c r="A5" s="5">
        <v>1</v>
      </c>
      <c r="B5" s="5">
        <v>0.9941082</v>
      </c>
      <c r="C5" s="5">
        <v>4.2566590000000003E-3</v>
      </c>
      <c r="D5" s="5">
        <f t="shared" si="0"/>
        <v>0.99836485900000005</v>
      </c>
    </row>
    <row r="6" spans="1:4" ht="14.25" x14ac:dyDescent="0.2">
      <c r="A6" s="5">
        <v>1.5</v>
      </c>
      <c r="B6" s="5">
        <v>0.98816190000000004</v>
      </c>
      <c r="C6" s="5">
        <v>9.1664499999999996E-3</v>
      </c>
      <c r="D6" s="5">
        <f t="shared" si="0"/>
        <v>0.99732835000000009</v>
      </c>
    </row>
    <row r="7" spans="1:4" ht="14.25" x14ac:dyDescent="0.2">
      <c r="A7" s="5">
        <v>2</v>
      </c>
      <c r="B7" s="5">
        <v>0.98124210000000001</v>
      </c>
      <c r="C7" s="5">
        <v>1.5723850000000001E-2</v>
      </c>
      <c r="D7" s="5">
        <f t="shared" si="0"/>
        <v>0.99696594999999999</v>
      </c>
    </row>
    <row r="8" spans="1:4" ht="14.25" x14ac:dyDescent="0.2">
      <c r="A8" s="5">
        <v>2.5</v>
      </c>
      <c r="B8" s="5">
        <v>0.97322390000000003</v>
      </c>
      <c r="C8" s="5">
        <v>2.3755789999999999E-2</v>
      </c>
      <c r="D8" s="5">
        <f t="shared" si="0"/>
        <v>0.99697969000000008</v>
      </c>
    </row>
    <row r="9" spans="1:4" ht="14.25" x14ac:dyDescent="0.2">
      <c r="A9" s="5">
        <v>3</v>
      </c>
      <c r="B9" s="5">
        <v>0.96411829999999998</v>
      </c>
      <c r="C9" s="5">
        <v>3.3082170000000001E-2</v>
      </c>
      <c r="D9" s="5">
        <f t="shared" si="0"/>
        <v>0.99720047000000001</v>
      </c>
    </row>
    <row r="10" spans="1:4" ht="14.25" x14ac:dyDescent="0.2">
      <c r="A10" s="5">
        <v>3.5</v>
      </c>
      <c r="B10" s="5">
        <v>0.95400879999999999</v>
      </c>
      <c r="C10" s="5">
        <v>4.352197E-2</v>
      </c>
      <c r="D10" s="5">
        <f t="shared" si="0"/>
        <v>0.99753077000000001</v>
      </c>
    </row>
    <row r="11" spans="1:4" ht="14.25" x14ac:dyDescent="0.2">
      <c r="A11" s="5">
        <v>4</v>
      </c>
      <c r="B11" s="5">
        <v>0.94301610000000002</v>
      </c>
      <c r="C11" s="5">
        <v>5.4898200000000001E-2</v>
      </c>
      <c r="D11" s="5">
        <f t="shared" si="0"/>
        <v>0.99791430000000003</v>
      </c>
    </row>
    <row r="12" spans="1:4" ht="14.25" x14ac:dyDescent="0.2">
      <c r="A12" s="5">
        <v>4.5</v>
      </c>
      <c r="B12" s="5">
        <v>0.9312762</v>
      </c>
      <c r="C12" s="5">
        <v>6.7041669999999998E-2</v>
      </c>
      <c r="D12" s="5">
        <f t="shared" si="0"/>
        <v>0.99831786999999994</v>
      </c>
    </row>
    <row r="13" spans="1:4" ht="14.25" x14ac:dyDescent="0.2">
      <c r="A13" s="5">
        <v>5</v>
      </c>
      <c r="B13" s="5">
        <v>0.91892810000000003</v>
      </c>
      <c r="C13" s="5">
        <v>7.979369E-2</v>
      </c>
      <c r="D13" s="5">
        <f t="shared" si="0"/>
        <v>0.99872179000000005</v>
      </c>
    </row>
    <row r="14" spans="1:4" ht="14.25" x14ac:dyDescent="0.2">
      <c r="A14" s="5">
        <v>5.5</v>
      </c>
      <c r="B14" s="5">
        <v>0.90610679999999999</v>
      </c>
      <c r="C14" s="5">
        <v>9.3007790000000007E-2</v>
      </c>
      <c r="D14" s="5">
        <f t="shared" si="0"/>
        <v>0.99911459000000002</v>
      </c>
    </row>
    <row r="15" spans="1:4" ht="14.25" x14ac:dyDescent="0.2">
      <c r="A15" s="5">
        <v>6</v>
      </c>
      <c r="B15" s="5">
        <v>0.89293880000000003</v>
      </c>
      <c r="C15" s="5">
        <v>0.1065507</v>
      </c>
      <c r="D15" s="5">
        <f t="shared" si="0"/>
        <v>0.99948950000000003</v>
      </c>
    </row>
    <row r="16" spans="1:4" ht="14.25" x14ac:dyDescent="0.2">
      <c r="A16" s="5">
        <v>6.5</v>
      </c>
      <c r="B16" s="5">
        <v>0.87953979999999998</v>
      </c>
      <c r="C16" s="5">
        <v>0.1203028</v>
      </c>
      <c r="D16" s="5">
        <f t="shared" si="0"/>
        <v>0.99984260000000003</v>
      </c>
    </row>
    <row r="17" spans="1:4" ht="14.25" x14ac:dyDescent="0.2">
      <c r="A17" s="5">
        <v>7</v>
      </c>
      <c r="B17" s="5">
        <v>0.86601410000000001</v>
      </c>
      <c r="C17" s="5">
        <v>0.134158</v>
      </c>
      <c r="D17" s="5">
        <f t="shared" si="0"/>
        <v>1.0001720999999999</v>
      </c>
    </row>
    <row r="18" spans="1:4" ht="14.25" x14ac:dyDescent="0.2">
      <c r="A18" s="5">
        <v>7.5</v>
      </c>
      <c r="B18" s="5">
        <v>0.85245389999999999</v>
      </c>
      <c r="C18" s="5">
        <v>0.1480233</v>
      </c>
      <c r="D18" s="5">
        <f t="shared" si="0"/>
        <v>1.0004772</v>
      </c>
    </row>
    <row r="19" spans="1:4" ht="14.25" x14ac:dyDescent="0.2">
      <c r="A19" s="5">
        <v>8</v>
      </c>
      <c r="B19" s="5">
        <v>0.83894009999999997</v>
      </c>
      <c r="C19" s="5">
        <v>0.16181809999999999</v>
      </c>
      <c r="D19" s="5">
        <f t="shared" si="0"/>
        <v>1.0007581999999999</v>
      </c>
    </row>
    <row r="20" spans="1:4" ht="14.25" x14ac:dyDescent="0.2">
      <c r="A20" s="5">
        <v>8.5</v>
      </c>
      <c r="B20" s="5">
        <v>0.82554209999999995</v>
      </c>
      <c r="C20" s="5">
        <v>0.1754733</v>
      </c>
      <c r="D20" s="5">
        <f t="shared" si="0"/>
        <v>1.0010154</v>
      </c>
    </row>
    <row r="21" spans="1:4" ht="14.25" x14ac:dyDescent="0.2">
      <c r="A21" s="5">
        <v>9</v>
      </c>
      <c r="B21" s="5">
        <v>0.81231920000000002</v>
      </c>
      <c r="C21" s="5">
        <v>0.18893070000000001</v>
      </c>
      <c r="D21" s="5">
        <f t="shared" si="0"/>
        <v>1.0012498999999999</v>
      </c>
    </row>
    <row r="22" spans="1:4" x14ac:dyDescent="0.3">
      <c r="A22" s="5">
        <v>9.5</v>
      </c>
      <c r="B22" s="5">
        <v>0.79932119999999995</v>
      </c>
      <c r="C22" s="5">
        <v>0.20214170000000001</v>
      </c>
      <c r="D22" s="5">
        <f t="shared" si="0"/>
        <v>1.0014628999999999</v>
      </c>
    </row>
    <row r="23" spans="1:4" x14ac:dyDescent="0.3">
      <c r="A23" s="5">
        <v>10</v>
      </c>
      <c r="B23" s="5">
        <v>0.78658930000000005</v>
      </c>
      <c r="C23" s="5">
        <v>0.21506639999999999</v>
      </c>
      <c r="D23" s="5">
        <f t="shared" si="0"/>
        <v>1.0016557000000001</v>
      </c>
    </row>
    <row r="24" spans="1:4" x14ac:dyDescent="0.3">
      <c r="A24" s="5">
        <v>10.5</v>
      </c>
      <c r="B24" s="5">
        <v>0.77415690000000004</v>
      </c>
      <c r="C24" s="5">
        <v>0.2276726</v>
      </c>
      <c r="D24" s="5">
        <f t="shared" si="0"/>
        <v>1.0018294999999999</v>
      </c>
    </row>
    <row r="25" spans="1:4" x14ac:dyDescent="0.3">
      <c r="A25" s="5">
        <v>11</v>
      </c>
      <c r="B25" s="5">
        <v>0.76205069999999997</v>
      </c>
      <c r="C25" s="5">
        <v>0.23993510000000001</v>
      </c>
      <c r="D25" s="5">
        <f t="shared" si="0"/>
        <v>1.0019857999999999</v>
      </c>
    </row>
    <row r="26" spans="1:4" x14ac:dyDescent="0.3">
      <c r="A26" s="5">
        <v>11.5</v>
      </c>
      <c r="B26" s="5">
        <v>0.75029120000000005</v>
      </c>
      <c r="C26" s="5">
        <v>0.25183470000000002</v>
      </c>
      <c r="D26" s="5">
        <f t="shared" si="0"/>
        <v>1.0021259</v>
      </c>
    </row>
    <row r="27" spans="1:4" x14ac:dyDescent="0.3">
      <c r="A27" s="5">
        <v>12</v>
      </c>
      <c r="B27" s="5">
        <v>0.73889360000000004</v>
      </c>
      <c r="C27" s="5">
        <v>0.26335740000000002</v>
      </c>
      <c r="D27" s="5">
        <f t="shared" si="0"/>
        <v>1.002251</v>
      </c>
    </row>
    <row r="28" spans="1:4" x14ac:dyDescent="0.3">
      <c r="A28" s="5">
        <v>12.5</v>
      </c>
      <c r="B28" s="5">
        <v>0.72786870000000004</v>
      </c>
      <c r="C28" s="5">
        <v>0.27449370000000001</v>
      </c>
      <c r="D28" s="5">
        <f t="shared" si="0"/>
        <v>1.0023624</v>
      </c>
    </row>
    <row r="29" spans="1:4" x14ac:dyDescent="0.3">
      <c r="A29" s="5">
        <v>13</v>
      </c>
      <c r="B29" s="5">
        <v>0.7172231</v>
      </c>
      <c r="C29" s="5">
        <v>0.2852382</v>
      </c>
      <c r="D29" s="5">
        <f t="shared" si="0"/>
        <v>1.0024613</v>
      </c>
    </row>
    <row r="30" spans="1:4" x14ac:dyDescent="0.3">
      <c r="A30" s="5">
        <v>13.5</v>
      </c>
      <c r="B30" s="5">
        <v>0.70696029999999999</v>
      </c>
      <c r="C30" s="5">
        <v>0.29558849999999998</v>
      </c>
      <c r="D30" s="5">
        <f t="shared" si="0"/>
        <v>1.0025488</v>
      </c>
    </row>
    <row r="31" spans="1:4" x14ac:dyDescent="0.3">
      <c r="A31" s="5">
        <v>14</v>
      </c>
      <c r="B31" s="5">
        <v>0.6970807</v>
      </c>
      <c r="C31" s="5">
        <v>0.30554530000000002</v>
      </c>
      <c r="D31" s="5">
        <f t="shared" si="0"/>
        <v>1.002626</v>
      </c>
    </row>
    <row r="32" spans="1:4" x14ac:dyDescent="0.3">
      <c r="A32" s="5">
        <v>14.5</v>
      </c>
      <c r="B32" s="5">
        <v>0.68758229999999998</v>
      </c>
      <c r="C32" s="5">
        <v>0.31511139999999999</v>
      </c>
      <c r="D32" s="5">
        <f t="shared" si="0"/>
        <v>1.0026937</v>
      </c>
    </row>
    <row r="33" spans="1:4" x14ac:dyDescent="0.3">
      <c r="A33" s="5">
        <v>15</v>
      </c>
      <c r="B33" s="5">
        <v>0.67846130000000004</v>
      </c>
      <c r="C33" s="5">
        <v>0.32429160000000001</v>
      </c>
      <c r="D33" s="5">
        <f t="shared" si="0"/>
        <v>1.0027528999999999</v>
      </c>
    </row>
    <row r="34" spans="1:4" x14ac:dyDescent="0.3">
      <c r="A34" s="5">
        <v>15.5</v>
      </c>
      <c r="B34" s="5">
        <v>0.66971190000000003</v>
      </c>
      <c r="C34" s="5">
        <v>0.33309260000000002</v>
      </c>
      <c r="D34" s="5">
        <f t="shared" si="0"/>
        <v>1.0028045000000001</v>
      </c>
    </row>
    <row r="35" spans="1:4" x14ac:dyDescent="0.3">
      <c r="A35" s="5">
        <v>16</v>
      </c>
      <c r="B35" s="5">
        <v>0.6613272</v>
      </c>
      <c r="C35" s="5">
        <v>0.34152189999999999</v>
      </c>
      <c r="D35" s="5">
        <f t="shared" si="0"/>
        <v>1.0028490999999999</v>
      </c>
    </row>
    <row r="36" spans="1:4" x14ac:dyDescent="0.3">
      <c r="A36" s="5">
        <v>16.5</v>
      </c>
      <c r="B36" s="5">
        <v>0.65329919999999997</v>
      </c>
      <c r="C36" s="5">
        <v>0.34958830000000002</v>
      </c>
      <c r="D36" s="5">
        <f t="shared" si="0"/>
        <v>1.0028874999999999</v>
      </c>
    </row>
    <row r="37" spans="1:4" x14ac:dyDescent="0.3">
      <c r="A37" s="5">
        <v>17</v>
      </c>
      <c r="B37" s="5">
        <v>0.64561880000000005</v>
      </c>
      <c r="C37" s="5">
        <v>0.3573016</v>
      </c>
      <c r="D37" s="5">
        <f t="shared" si="0"/>
        <v>1.0029204</v>
      </c>
    </row>
    <row r="38" spans="1:4" x14ac:dyDescent="0.3">
      <c r="A38" s="5">
        <v>17.5</v>
      </c>
      <c r="B38" s="5">
        <v>0.63827659999999997</v>
      </c>
      <c r="C38" s="5">
        <v>0.36467169999999999</v>
      </c>
      <c r="D38" s="5">
        <f t="shared" si="0"/>
        <v>1.0029482999999999</v>
      </c>
    </row>
    <row r="39" spans="1:4" x14ac:dyDescent="0.3">
      <c r="A39" s="5">
        <v>18</v>
      </c>
      <c r="B39" s="5">
        <v>0.63126230000000005</v>
      </c>
      <c r="C39" s="5">
        <v>0.37170950000000003</v>
      </c>
      <c r="D39" s="5">
        <f t="shared" si="0"/>
        <v>1.0029718000000001</v>
      </c>
    </row>
    <row r="40" spans="1:4" x14ac:dyDescent="0.3">
      <c r="A40" s="5">
        <v>18.5</v>
      </c>
      <c r="B40" s="5">
        <v>0.6245655</v>
      </c>
      <c r="C40" s="5">
        <v>0.37842579999999998</v>
      </c>
      <c r="D40" s="5">
        <f t="shared" si="0"/>
        <v>1.0029912999999999</v>
      </c>
    </row>
    <row r="41" spans="1:4" x14ac:dyDescent="0.3">
      <c r="A41" s="5">
        <v>19</v>
      </c>
      <c r="B41" s="5">
        <v>0.61817560000000005</v>
      </c>
      <c r="C41" s="5">
        <v>0.3848317</v>
      </c>
      <c r="D41" s="5">
        <f t="shared" si="0"/>
        <v>1.0030073000000002</v>
      </c>
    </row>
    <row r="42" spans="1:4" x14ac:dyDescent="0.3">
      <c r="A42" s="5">
        <v>19.5</v>
      </c>
      <c r="B42" s="5">
        <v>0.61208180000000001</v>
      </c>
      <c r="C42" s="5">
        <v>0.39093840000000002</v>
      </c>
      <c r="D42" s="5">
        <f t="shared" si="0"/>
        <v>1.0030201999999999</v>
      </c>
    </row>
    <row r="43" spans="1:4" x14ac:dyDescent="0.3">
      <c r="A43" s="5">
        <v>20</v>
      </c>
      <c r="B43" s="5">
        <v>0.60627319999999996</v>
      </c>
      <c r="C43" s="5">
        <v>0.39675719999999998</v>
      </c>
      <c r="D43" s="5">
        <f t="shared" si="0"/>
        <v>1.0030303999999999</v>
      </c>
    </row>
    <row r="44" spans="1:4" x14ac:dyDescent="0.3">
      <c r="A44" s="5">
        <v>20.5</v>
      </c>
      <c r="B44" s="5">
        <v>0.60073900000000002</v>
      </c>
      <c r="C44" s="5">
        <v>0.40229910000000002</v>
      </c>
      <c r="D44" s="5">
        <f t="shared" si="0"/>
        <v>1.0030380999999999</v>
      </c>
    </row>
    <row r="45" spans="1:4" x14ac:dyDescent="0.3">
      <c r="A45" s="5">
        <v>21</v>
      </c>
      <c r="B45" s="5">
        <v>0.59546869999999996</v>
      </c>
      <c r="C45" s="5">
        <v>0.40757520000000003</v>
      </c>
      <c r="D45" s="5">
        <f t="shared" si="0"/>
        <v>1.0030439</v>
      </c>
    </row>
    <row r="46" spans="1:4" x14ac:dyDescent="0.3">
      <c r="A46" s="5">
        <v>21.5</v>
      </c>
      <c r="B46" s="5">
        <v>0.59045159999999997</v>
      </c>
      <c r="C46" s="5">
        <v>0.41259620000000002</v>
      </c>
      <c r="D46" s="5">
        <f t="shared" si="0"/>
        <v>1.0030478</v>
      </c>
    </row>
    <row r="47" spans="1:4" x14ac:dyDescent="0.3">
      <c r="A47" s="5">
        <v>22</v>
      </c>
      <c r="B47" s="5">
        <v>0.58567729999999996</v>
      </c>
      <c r="C47" s="5">
        <v>0.41737279999999999</v>
      </c>
      <c r="D47" s="5">
        <f t="shared" si="0"/>
        <v>1.0030500999999998</v>
      </c>
    </row>
    <row r="48" spans="1:4" x14ac:dyDescent="0.3">
      <c r="A48" s="5">
        <v>22.5</v>
      </c>
      <c r="B48" s="5">
        <v>0.58113579999999998</v>
      </c>
      <c r="C48" s="5">
        <v>0.42191519999999999</v>
      </c>
      <c r="D48" s="5">
        <f t="shared" si="0"/>
        <v>1.0030509999999999</v>
      </c>
    </row>
    <row r="49" spans="1:4" x14ac:dyDescent="0.3">
      <c r="A49" s="5">
        <v>23</v>
      </c>
      <c r="B49" s="5">
        <v>0.57681720000000003</v>
      </c>
      <c r="C49" s="5">
        <v>0.42623359999999999</v>
      </c>
      <c r="D49" s="5">
        <f t="shared" si="0"/>
        <v>1.0030508</v>
      </c>
    </row>
    <row r="50" spans="1:4" x14ac:dyDescent="0.3">
      <c r="A50" s="5">
        <v>23.5</v>
      </c>
      <c r="B50" s="5">
        <v>0.57271179999999999</v>
      </c>
      <c r="C50" s="5">
        <v>0.43033779999999999</v>
      </c>
      <c r="D50" s="5">
        <f t="shared" si="0"/>
        <v>1.0030496</v>
      </c>
    </row>
    <row r="51" spans="1:4" x14ac:dyDescent="0.3">
      <c r="A51" s="5">
        <v>24</v>
      </c>
      <c r="B51" s="5">
        <v>0.56881020000000004</v>
      </c>
      <c r="C51" s="5">
        <v>0.43423729999999999</v>
      </c>
      <c r="D51" s="5">
        <f t="shared" si="0"/>
        <v>1.0030475000000001</v>
      </c>
    </row>
    <row r="52" spans="1:4" x14ac:dyDescent="0.3">
      <c r="A52" s="5">
        <v>24.5</v>
      </c>
      <c r="B52" s="5">
        <v>0.56510349999999998</v>
      </c>
      <c r="C52" s="5">
        <v>0.43794119999999997</v>
      </c>
      <c r="D52" s="5">
        <f t="shared" si="0"/>
        <v>1.0030447</v>
      </c>
    </row>
    <row r="53" spans="1:4" x14ac:dyDescent="0.3">
      <c r="A53" s="5">
        <v>25</v>
      </c>
      <c r="B53" s="5">
        <v>0.5615829</v>
      </c>
      <c r="C53" s="5">
        <v>0.44145849999999998</v>
      </c>
      <c r="D53" s="5">
        <f t="shared" si="0"/>
        <v>1.0030413999999999</v>
      </c>
    </row>
    <row r="54" spans="1:4" x14ac:dyDescent="0.3">
      <c r="A54" s="5">
        <v>25.5</v>
      </c>
      <c r="B54" s="5">
        <v>0.55823979999999995</v>
      </c>
      <c r="C54" s="5">
        <v>0.44479780000000002</v>
      </c>
      <c r="D54" s="5">
        <f t="shared" si="0"/>
        <v>1.0030375999999999</v>
      </c>
    </row>
    <row r="55" spans="1:4" x14ac:dyDescent="0.3">
      <c r="A55" s="5">
        <v>26</v>
      </c>
      <c r="B55" s="5">
        <v>0.55506619999999995</v>
      </c>
      <c r="C55" s="5">
        <v>0.44796730000000001</v>
      </c>
      <c r="D55" s="5">
        <f t="shared" si="0"/>
        <v>1.0030334999999999</v>
      </c>
    </row>
    <row r="56" spans="1:4" x14ac:dyDescent="0.3">
      <c r="A56" s="5">
        <v>26.5</v>
      </c>
      <c r="B56" s="5">
        <v>0.55205400000000004</v>
      </c>
      <c r="C56" s="5">
        <v>0.45097490000000001</v>
      </c>
      <c r="D56" s="5">
        <f t="shared" si="0"/>
        <v>1.0030289000000001</v>
      </c>
    </row>
    <row r="57" spans="1:4" x14ac:dyDescent="0.3">
      <c r="A57" s="5">
        <v>27</v>
      </c>
      <c r="B57" s="5">
        <v>0.54919580000000001</v>
      </c>
      <c r="C57" s="5">
        <v>0.45382850000000002</v>
      </c>
      <c r="D57" s="5">
        <f t="shared" si="0"/>
        <v>1.0030243000000001</v>
      </c>
    </row>
    <row r="58" spans="1:4" x14ac:dyDescent="0.3">
      <c r="A58" s="5">
        <v>27.5</v>
      </c>
      <c r="B58" s="5">
        <v>0.54648410000000003</v>
      </c>
      <c r="C58" s="5">
        <v>0.45653519999999997</v>
      </c>
      <c r="D58" s="5">
        <f t="shared" si="0"/>
        <v>1.0030193000000001</v>
      </c>
    </row>
    <row r="59" spans="1:4" x14ac:dyDescent="0.3">
      <c r="A59" s="5">
        <v>28</v>
      </c>
      <c r="B59" s="5">
        <v>0.54391210000000001</v>
      </c>
      <c r="C59" s="5">
        <v>0.45910230000000002</v>
      </c>
      <c r="D59" s="5">
        <f t="shared" si="0"/>
        <v>1.0030144000000001</v>
      </c>
    </row>
    <row r="60" spans="1:4" x14ac:dyDescent="0.3">
      <c r="A60" s="5">
        <v>28.5</v>
      </c>
      <c r="B60" s="5">
        <v>0.54147279999999998</v>
      </c>
      <c r="C60" s="5">
        <v>0.46153650000000002</v>
      </c>
      <c r="D60" s="5">
        <f t="shared" si="0"/>
        <v>1.0030093</v>
      </c>
    </row>
    <row r="61" spans="1:4" x14ac:dyDescent="0.3">
      <c r="A61" s="5">
        <v>29</v>
      </c>
      <c r="B61" s="5">
        <v>0.53915990000000003</v>
      </c>
      <c r="C61" s="5">
        <v>0.46384439999999999</v>
      </c>
      <c r="D61" s="5">
        <f t="shared" si="0"/>
        <v>1.0030043</v>
      </c>
    </row>
    <row r="62" spans="1:4" x14ac:dyDescent="0.3">
      <c r="A62" s="5">
        <v>29.5</v>
      </c>
      <c r="B62" s="5">
        <v>0.53696710000000003</v>
      </c>
      <c r="C62" s="5">
        <v>0.46603220000000001</v>
      </c>
      <c r="D62" s="5">
        <f t="shared" si="0"/>
        <v>1.0029992999999999</v>
      </c>
    </row>
    <row r="63" spans="1:4" x14ac:dyDescent="0.3">
      <c r="A63" s="5">
        <v>30</v>
      </c>
      <c r="B63" s="5">
        <v>0.53488840000000004</v>
      </c>
      <c r="C63" s="5">
        <v>0.46810590000000002</v>
      </c>
      <c r="D63" s="5">
        <f t="shared" si="0"/>
        <v>1.0029943000000001</v>
      </c>
    </row>
    <row r="64" spans="1:4" x14ac:dyDescent="0.3">
      <c r="A64" s="5">
        <v>30.5</v>
      </c>
      <c r="B64" s="5">
        <v>0.53291809999999995</v>
      </c>
      <c r="C64" s="5">
        <v>0.47007130000000003</v>
      </c>
      <c r="D64" s="5">
        <f t="shared" si="0"/>
        <v>1.0029893999999999</v>
      </c>
    </row>
    <row r="65" spans="1:4" x14ac:dyDescent="0.3">
      <c r="A65" s="5">
        <v>31</v>
      </c>
      <c r="B65" s="5">
        <v>0.53105069999999999</v>
      </c>
      <c r="C65" s="5">
        <v>0.47193390000000002</v>
      </c>
      <c r="D65" s="5">
        <f t="shared" si="0"/>
        <v>1.0029846</v>
      </c>
    </row>
    <row r="66" spans="1:4" x14ac:dyDescent="0.3">
      <c r="A66" s="5">
        <v>31.5</v>
      </c>
      <c r="B66" s="5">
        <v>0.5292808</v>
      </c>
      <c r="C66" s="5">
        <v>0.47369909999999998</v>
      </c>
      <c r="D66" s="5">
        <f t="shared" si="0"/>
        <v>1.0029798999999999</v>
      </c>
    </row>
    <row r="67" spans="1:4" x14ac:dyDescent="0.3">
      <c r="A67" s="5">
        <v>32</v>
      </c>
      <c r="B67" s="5">
        <v>0.5276035</v>
      </c>
      <c r="C67" s="5">
        <v>0.47537180000000001</v>
      </c>
      <c r="D67" s="5">
        <f t="shared" si="0"/>
        <v>1.0029753000000001</v>
      </c>
    </row>
    <row r="68" spans="1:4" x14ac:dyDescent="0.3">
      <c r="A68" s="5">
        <v>32.5</v>
      </c>
      <c r="B68" s="5">
        <v>0.52601379999999998</v>
      </c>
      <c r="C68" s="5">
        <v>0.47695710000000002</v>
      </c>
      <c r="D68" s="5">
        <f t="shared" ref="D68:D131" si="1">B68+C68</f>
        <v>1.0029709</v>
      </c>
    </row>
    <row r="69" spans="1:4" x14ac:dyDescent="0.3">
      <c r="A69" s="5">
        <v>33</v>
      </c>
      <c r="B69" s="5">
        <v>0.5245071</v>
      </c>
      <c r="C69" s="5">
        <v>0.47845949999999998</v>
      </c>
      <c r="D69" s="5">
        <f t="shared" si="1"/>
        <v>1.0029665999999999</v>
      </c>
    </row>
    <row r="70" spans="1:4" x14ac:dyDescent="0.3">
      <c r="A70" s="5">
        <v>33.5</v>
      </c>
      <c r="B70" s="5">
        <v>0.52307890000000001</v>
      </c>
      <c r="C70" s="5">
        <v>0.47988350000000002</v>
      </c>
      <c r="D70" s="5">
        <f t="shared" si="1"/>
        <v>1.0029623999999999</v>
      </c>
    </row>
    <row r="71" spans="1:4" x14ac:dyDescent="0.3">
      <c r="A71" s="5">
        <v>34</v>
      </c>
      <c r="B71" s="5">
        <v>0.52172490000000005</v>
      </c>
      <c r="C71" s="5">
        <v>0.48123349999999998</v>
      </c>
      <c r="D71" s="5">
        <f t="shared" si="1"/>
        <v>1.0029584</v>
      </c>
    </row>
    <row r="72" spans="1:4" x14ac:dyDescent="0.3">
      <c r="A72" s="5">
        <v>34.5</v>
      </c>
      <c r="B72" s="5">
        <v>0.52044109999999999</v>
      </c>
      <c r="C72" s="5">
        <v>0.48251349999999998</v>
      </c>
      <c r="D72" s="5">
        <f t="shared" si="1"/>
        <v>1.0029546</v>
      </c>
    </row>
    <row r="73" spans="1:4" x14ac:dyDescent="0.3">
      <c r="A73" s="5">
        <v>35</v>
      </c>
      <c r="B73" s="5">
        <v>0.51922330000000005</v>
      </c>
      <c r="C73" s="5">
        <v>0.48372749999999998</v>
      </c>
      <c r="D73" s="5">
        <f t="shared" si="1"/>
        <v>1.0029508</v>
      </c>
    </row>
    <row r="74" spans="1:4" x14ac:dyDescent="0.3">
      <c r="A74" s="5">
        <v>35.5</v>
      </c>
      <c r="B74" s="5">
        <v>0.51806799999999997</v>
      </c>
      <c r="C74" s="5">
        <v>0.48487940000000002</v>
      </c>
      <c r="D74" s="5">
        <f t="shared" si="1"/>
        <v>1.0029474</v>
      </c>
    </row>
    <row r="75" spans="1:4" x14ac:dyDescent="0.3">
      <c r="A75" s="5">
        <v>36</v>
      </c>
      <c r="B75" s="5">
        <v>0.51697130000000002</v>
      </c>
      <c r="C75" s="5">
        <v>0.48597269999999998</v>
      </c>
      <c r="D75" s="5">
        <f t="shared" si="1"/>
        <v>1.0029440000000001</v>
      </c>
    </row>
    <row r="76" spans="1:4" x14ac:dyDescent="0.3">
      <c r="A76" s="5">
        <v>36.5</v>
      </c>
      <c r="B76" s="5">
        <v>0.51592970000000005</v>
      </c>
      <c r="C76" s="5">
        <v>0.48701100000000003</v>
      </c>
      <c r="D76" s="5">
        <f t="shared" si="1"/>
        <v>1.0029407000000001</v>
      </c>
    </row>
    <row r="77" spans="1:4" x14ac:dyDescent="0.3">
      <c r="A77" s="5">
        <v>37</v>
      </c>
      <c r="B77" s="5">
        <v>0.51493999999999995</v>
      </c>
      <c r="C77" s="5">
        <v>0.48799759999999998</v>
      </c>
      <c r="D77" s="5">
        <f t="shared" si="1"/>
        <v>1.0029375999999999</v>
      </c>
    </row>
    <row r="78" spans="1:4" x14ac:dyDescent="0.3">
      <c r="A78" s="5">
        <v>37.5</v>
      </c>
      <c r="B78" s="5">
        <v>0.51399890000000004</v>
      </c>
      <c r="C78" s="5">
        <v>0.48893589999999998</v>
      </c>
      <c r="D78" s="5">
        <f t="shared" si="1"/>
        <v>1.0029348</v>
      </c>
    </row>
    <row r="79" spans="1:4" x14ac:dyDescent="0.3">
      <c r="A79" s="5">
        <v>38</v>
      </c>
      <c r="B79" s="5">
        <v>0.51310319999999998</v>
      </c>
      <c r="C79" s="5">
        <v>0.48982880000000001</v>
      </c>
      <c r="D79" s="5">
        <f t="shared" si="1"/>
        <v>1.0029319999999999</v>
      </c>
    </row>
    <row r="80" spans="1:4" x14ac:dyDescent="0.3">
      <c r="A80" s="5">
        <v>38.5</v>
      </c>
      <c r="B80" s="5">
        <v>0.51224979999999998</v>
      </c>
      <c r="C80" s="5">
        <v>0.49067949999999999</v>
      </c>
      <c r="D80" s="5">
        <f t="shared" si="1"/>
        <v>1.0029292999999999</v>
      </c>
    </row>
    <row r="81" spans="1:4" x14ac:dyDescent="0.3">
      <c r="A81" s="5">
        <v>39</v>
      </c>
      <c r="B81" s="5">
        <v>0.511436</v>
      </c>
      <c r="C81" s="5">
        <v>0.49149080000000001</v>
      </c>
      <c r="D81" s="5">
        <f t="shared" si="1"/>
        <v>1.0029268</v>
      </c>
    </row>
    <row r="82" spans="1:4" x14ac:dyDescent="0.3">
      <c r="A82" s="5">
        <v>39.5</v>
      </c>
      <c r="B82" s="5">
        <v>0.51065890000000003</v>
      </c>
      <c r="C82" s="5">
        <v>0.49226550000000002</v>
      </c>
      <c r="D82" s="5">
        <f t="shared" si="1"/>
        <v>1.0029243999999999</v>
      </c>
    </row>
    <row r="83" spans="1:4" x14ac:dyDescent="0.3">
      <c r="A83" s="5">
        <v>40</v>
      </c>
      <c r="B83" s="5">
        <v>0.50991580000000003</v>
      </c>
      <c r="C83" s="5">
        <v>0.49300640000000001</v>
      </c>
      <c r="D83" s="5">
        <f t="shared" si="1"/>
        <v>1.0029222</v>
      </c>
    </row>
    <row r="84" spans="1:4" x14ac:dyDescent="0.3">
      <c r="A84" s="5">
        <v>40.5</v>
      </c>
      <c r="B84" s="5">
        <v>0.50920390000000004</v>
      </c>
      <c r="C84" s="5">
        <v>0.49371609999999999</v>
      </c>
      <c r="D84" s="5">
        <f t="shared" si="1"/>
        <v>1.00292</v>
      </c>
    </row>
    <row r="85" spans="1:4" x14ac:dyDescent="0.3">
      <c r="A85" s="5">
        <v>41</v>
      </c>
      <c r="B85" s="5">
        <v>0.50852090000000005</v>
      </c>
      <c r="C85" s="5">
        <v>0.49439709999999998</v>
      </c>
      <c r="D85" s="5">
        <f t="shared" si="1"/>
        <v>1.002918</v>
      </c>
    </row>
    <row r="86" spans="1:4" x14ac:dyDescent="0.3">
      <c r="A86" s="5">
        <v>41.5</v>
      </c>
      <c r="B86" s="5">
        <v>0.50786419999999999</v>
      </c>
      <c r="C86" s="5">
        <v>0.49505179999999999</v>
      </c>
      <c r="D86" s="5">
        <f t="shared" si="1"/>
        <v>1.0029159999999999</v>
      </c>
    </row>
    <row r="87" spans="1:4" x14ac:dyDescent="0.3">
      <c r="A87" s="5">
        <v>42</v>
      </c>
      <c r="B87" s="5">
        <v>0.5072314</v>
      </c>
      <c r="C87" s="5">
        <v>0.49568279999999998</v>
      </c>
      <c r="D87" s="5">
        <f t="shared" si="1"/>
        <v>1.0029142</v>
      </c>
    </row>
    <row r="88" spans="1:4" x14ac:dyDescent="0.3">
      <c r="A88" s="5">
        <v>42.5</v>
      </c>
      <c r="B88" s="5">
        <v>0.50662019999999997</v>
      </c>
      <c r="C88" s="5">
        <v>0.49629220000000002</v>
      </c>
      <c r="D88" s="5">
        <f t="shared" si="1"/>
        <v>1.0029124</v>
      </c>
    </row>
    <row r="89" spans="1:4" x14ac:dyDescent="0.3">
      <c r="A89" s="5">
        <v>43</v>
      </c>
      <c r="B89" s="5">
        <v>0.50602820000000004</v>
      </c>
      <c r="C89" s="5">
        <v>0.4968825</v>
      </c>
      <c r="D89" s="5">
        <f t="shared" si="1"/>
        <v>1.0029107000000002</v>
      </c>
    </row>
    <row r="90" spans="1:4" x14ac:dyDescent="0.3">
      <c r="A90" s="5">
        <v>43.5</v>
      </c>
      <c r="B90" s="5">
        <v>0.50545340000000005</v>
      </c>
      <c r="C90" s="5">
        <v>0.4974558</v>
      </c>
      <c r="D90" s="5">
        <f t="shared" si="1"/>
        <v>1.0029091999999999</v>
      </c>
    </row>
    <row r="91" spans="1:4" x14ac:dyDescent="0.3">
      <c r="A91" s="5">
        <v>44</v>
      </c>
      <c r="B91" s="5">
        <v>0.50489329999999999</v>
      </c>
      <c r="C91" s="5">
        <v>0.49801430000000002</v>
      </c>
      <c r="D91" s="5">
        <f t="shared" si="1"/>
        <v>1.0029075999999999</v>
      </c>
    </row>
    <row r="92" spans="1:4" x14ac:dyDescent="0.3">
      <c r="A92" s="5">
        <v>44.5</v>
      </c>
      <c r="B92" s="5">
        <v>0.50434599999999996</v>
      </c>
      <c r="C92" s="5">
        <v>0.49856010000000001</v>
      </c>
      <c r="D92" s="5">
        <f t="shared" si="1"/>
        <v>1.0029060999999999</v>
      </c>
    </row>
    <row r="93" spans="1:4" x14ac:dyDescent="0.3">
      <c r="A93" s="5">
        <v>45</v>
      </c>
      <c r="B93" s="5">
        <v>0.50380930000000002</v>
      </c>
      <c r="C93" s="5">
        <v>0.49909540000000002</v>
      </c>
      <c r="D93" s="5">
        <f t="shared" si="1"/>
        <v>1.0029047</v>
      </c>
    </row>
    <row r="94" spans="1:4" x14ac:dyDescent="0.3">
      <c r="A94" s="5">
        <v>45.5</v>
      </c>
      <c r="B94" s="5">
        <v>0.50328119999999998</v>
      </c>
      <c r="C94" s="5">
        <v>0.49962220000000002</v>
      </c>
      <c r="D94" s="5">
        <f t="shared" si="1"/>
        <v>1.0029034000000001</v>
      </c>
    </row>
    <row r="95" spans="1:4" x14ac:dyDescent="0.3">
      <c r="A95" s="5">
        <v>46</v>
      </c>
      <c r="B95" s="5">
        <v>0.50275950000000003</v>
      </c>
      <c r="C95" s="5">
        <v>0.50014250000000005</v>
      </c>
      <c r="D95" s="5">
        <f t="shared" si="1"/>
        <v>1.0029020000000002</v>
      </c>
    </row>
    <row r="96" spans="1:4" x14ac:dyDescent="0.3">
      <c r="A96" s="5">
        <v>46.5</v>
      </c>
      <c r="B96" s="5">
        <v>0.50224230000000003</v>
      </c>
      <c r="C96" s="5">
        <v>0.50065839999999995</v>
      </c>
      <c r="D96" s="5">
        <f t="shared" si="1"/>
        <v>1.0029007000000001</v>
      </c>
    </row>
    <row r="97" spans="1:4" x14ac:dyDescent="0.3">
      <c r="A97" s="5">
        <v>47</v>
      </c>
      <c r="B97" s="5">
        <v>0.50172749999999999</v>
      </c>
      <c r="C97" s="5">
        <v>0.5011719</v>
      </c>
      <c r="D97" s="5">
        <f t="shared" si="1"/>
        <v>1.0028994</v>
      </c>
    </row>
    <row r="98" spans="1:4" x14ac:dyDescent="0.3">
      <c r="A98" s="5">
        <v>47.5</v>
      </c>
      <c r="B98" s="5">
        <v>0.50121320000000003</v>
      </c>
      <c r="C98" s="5">
        <v>0.50168500000000005</v>
      </c>
      <c r="D98" s="5">
        <f t="shared" si="1"/>
        <v>1.0028982000000002</v>
      </c>
    </row>
    <row r="99" spans="1:4" x14ac:dyDescent="0.3">
      <c r="A99" s="5">
        <v>48</v>
      </c>
      <c r="B99" s="5">
        <v>0.50069719999999995</v>
      </c>
      <c r="C99" s="5">
        <v>0.50219959999999997</v>
      </c>
      <c r="D99" s="5">
        <f t="shared" si="1"/>
        <v>1.0028967999999998</v>
      </c>
    </row>
    <row r="100" spans="1:4" x14ac:dyDescent="0.3">
      <c r="A100" s="5">
        <v>48.5</v>
      </c>
      <c r="B100" s="5">
        <v>0.50017769999999995</v>
      </c>
      <c r="C100" s="5">
        <v>0.50271779999999999</v>
      </c>
      <c r="D100" s="5">
        <f t="shared" si="1"/>
        <v>1.0028954999999999</v>
      </c>
    </row>
    <row r="101" spans="1:4" x14ac:dyDescent="0.3">
      <c r="A101" s="5">
        <v>49</v>
      </c>
      <c r="B101" s="5">
        <v>0.49965270000000001</v>
      </c>
      <c r="C101" s="5">
        <v>0.50324159999999996</v>
      </c>
      <c r="D101" s="5">
        <f t="shared" si="1"/>
        <v>1.0028942999999999</v>
      </c>
    </row>
    <row r="102" spans="1:4" x14ac:dyDescent="0.3">
      <c r="A102" s="5">
        <v>49.5</v>
      </c>
      <c r="B102" s="5">
        <v>0.49912000000000001</v>
      </c>
      <c r="C102" s="5">
        <v>0.50377300000000003</v>
      </c>
      <c r="D102" s="5">
        <f t="shared" si="1"/>
        <v>1.002893</v>
      </c>
    </row>
    <row r="103" spans="1:4" x14ac:dyDescent="0.3">
      <c r="A103" s="5">
        <v>50</v>
      </c>
      <c r="B103" s="5">
        <v>0.49857780000000002</v>
      </c>
      <c r="C103" s="5">
        <v>0.50431389999999998</v>
      </c>
      <c r="D103" s="5">
        <f t="shared" si="1"/>
        <v>1.0028916999999999</v>
      </c>
    </row>
    <row r="104" spans="1:4" x14ac:dyDescent="0.3">
      <c r="A104" s="5">
        <v>50.5</v>
      </c>
      <c r="B104" s="5">
        <v>0.49802390000000002</v>
      </c>
      <c r="C104" s="5">
        <v>0.50486640000000005</v>
      </c>
      <c r="D104" s="5">
        <f t="shared" si="1"/>
        <v>1.0028903</v>
      </c>
    </row>
    <row r="105" spans="1:4" x14ac:dyDescent="0.3">
      <c r="A105" s="5">
        <v>51</v>
      </c>
      <c r="B105" s="5">
        <v>0.49745630000000002</v>
      </c>
      <c r="C105" s="5">
        <v>0.50543260000000001</v>
      </c>
      <c r="D105" s="5">
        <f t="shared" si="1"/>
        <v>1.0028889000000001</v>
      </c>
    </row>
    <row r="106" spans="1:4" x14ac:dyDescent="0.3">
      <c r="A106" s="5">
        <v>51.5</v>
      </c>
      <c r="B106" s="5">
        <v>0.4968728</v>
      </c>
      <c r="C106" s="5">
        <v>0.50601459999999998</v>
      </c>
      <c r="D106" s="5">
        <f t="shared" si="1"/>
        <v>1.0028874000000001</v>
      </c>
    </row>
    <row r="107" spans="1:4" x14ac:dyDescent="0.3">
      <c r="A107" s="5">
        <v>52</v>
      </c>
      <c r="B107" s="5">
        <v>0.49627149999999998</v>
      </c>
      <c r="C107" s="5">
        <v>0.50661449999999997</v>
      </c>
      <c r="D107" s="5">
        <f t="shared" si="1"/>
        <v>1.0028859999999999</v>
      </c>
    </row>
    <row r="108" spans="1:4" x14ac:dyDescent="0.3">
      <c r="A108" s="5">
        <v>52.5</v>
      </c>
      <c r="B108" s="5">
        <v>0.49564999999999998</v>
      </c>
      <c r="C108" s="5">
        <v>0.50723439999999997</v>
      </c>
      <c r="D108" s="5">
        <f t="shared" si="1"/>
        <v>1.0028843999999999</v>
      </c>
    </row>
    <row r="109" spans="1:4" x14ac:dyDescent="0.3">
      <c r="A109" s="5">
        <v>53</v>
      </c>
      <c r="B109" s="5">
        <v>0.49500620000000001</v>
      </c>
      <c r="C109" s="5">
        <v>0.50787649999999995</v>
      </c>
      <c r="D109" s="5">
        <f t="shared" si="1"/>
        <v>1.0028827</v>
      </c>
    </row>
    <row r="110" spans="1:4" x14ac:dyDescent="0.3">
      <c r="A110" s="5">
        <v>53.5</v>
      </c>
      <c r="B110" s="5">
        <v>0.49433779999999999</v>
      </c>
      <c r="C110" s="5">
        <v>0.50854310000000003</v>
      </c>
      <c r="D110" s="5">
        <f t="shared" si="1"/>
        <v>1.0028809000000001</v>
      </c>
    </row>
    <row r="111" spans="1:4" x14ac:dyDescent="0.3">
      <c r="A111" s="5">
        <v>54</v>
      </c>
      <c r="B111" s="5">
        <v>0.49364259999999999</v>
      </c>
      <c r="C111" s="5">
        <v>0.50923649999999998</v>
      </c>
      <c r="D111" s="5">
        <f t="shared" si="1"/>
        <v>1.0028790999999999</v>
      </c>
    </row>
    <row r="112" spans="1:4" x14ac:dyDescent="0.3">
      <c r="A112" s="5">
        <v>54.5</v>
      </c>
      <c r="B112" s="5">
        <v>0.49291810000000003</v>
      </c>
      <c r="C112" s="5">
        <v>0.50995889999999999</v>
      </c>
      <c r="D112" s="5">
        <f t="shared" si="1"/>
        <v>1.002877</v>
      </c>
    </row>
    <row r="113" spans="1:4" x14ac:dyDescent="0.3">
      <c r="A113" s="5">
        <v>55</v>
      </c>
      <c r="B113" s="5">
        <v>0.49216199999999999</v>
      </c>
      <c r="C113" s="5">
        <v>0.51071299999999997</v>
      </c>
      <c r="D113" s="5">
        <f t="shared" si="1"/>
        <v>1.002875</v>
      </c>
    </row>
    <row r="114" spans="1:4" x14ac:dyDescent="0.3">
      <c r="A114" s="5">
        <v>55.5</v>
      </c>
      <c r="B114" s="5">
        <v>0.49137170000000002</v>
      </c>
      <c r="C114" s="5">
        <v>0.51150099999999998</v>
      </c>
      <c r="D114" s="5">
        <f t="shared" si="1"/>
        <v>1.0028727</v>
      </c>
    </row>
    <row r="115" spans="1:4" x14ac:dyDescent="0.3">
      <c r="A115" s="5">
        <v>56</v>
      </c>
      <c r="B115" s="5">
        <v>0.4905448</v>
      </c>
      <c r="C115" s="5">
        <v>0.51232549999999999</v>
      </c>
      <c r="D115" s="5">
        <f t="shared" si="1"/>
        <v>1.0028703000000001</v>
      </c>
    </row>
    <row r="116" spans="1:4" x14ac:dyDescent="0.3">
      <c r="A116" s="5">
        <v>56.5</v>
      </c>
      <c r="B116" s="5">
        <v>0.48967850000000002</v>
      </c>
      <c r="C116" s="5">
        <v>0.51318929999999996</v>
      </c>
      <c r="D116" s="5">
        <f t="shared" si="1"/>
        <v>1.0028678</v>
      </c>
    </row>
    <row r="117" spans="1:4" x14ac:dyDescent="0.3">
      <c r="A117" s="5">
        <v>57</v>
      </c>
      <c r="B117" s="5">
        <v>0.48877019999999999</v>
      </c>
      <c r="C117" s="5">
        <v>0.51409490000000002</v>
      </c>
      <c r="D117" s="5">
        <f t="shared" si="1"/>
        <v>1.0028651</v>
      </c>
    </row>
    <row r="118" spans="1:4" x14ac:dyDescent="0.3">
      <c r="A118" s="5">
        <v>57.5</v>
      </c>
      <c r="B118" s="5">
        <v>0.4878171</v>
      </c>
      <c r="C118" s="5">
        <v>0.51504510000000003</v>
      </c>
      <c r="D118" s="5">
        <f t="shared" si="1"/>
        <v>1.0028622</v>
      </c>
    </row>
    <row r="119" spans="1:4" x14ac:dyDescent="0.3">
      <c r="A119" s="5">
        <v>58</v>
      </c>
      <c r="B119" s="5">
        <v>0.48681629999999998</v>
      </c>
      <c r="C119" s="5">
        <v>0.51604280000000002</v>
      </c>
      <c r="D119" s="5">
        <f t="shared" si="1"/>
        <v>1.0028591</v>
      </c>
    </row>
    <row r="120" spans="1:4" x14ac:dyDescent="0.3">
      <c r="A120" s="5">
        <v>58.5</v>
      </c>
      <c r="B120" s="5">
        <v>0.4857648</v>
      </c>
      <c r="C120" s="5">
        <v>0.51709099999999997</v>
      </c>
      <c r="D120" s="5">
        <f t="shared" si="1"/>
        <v>1.0028557999999999</v>
      </c>
    </row>
    <row r="121" spans="1:4" x14ac:dyDescent="0.3">
      <c r="A121" s="5">
        <v>59</v>
      </c>
      <c r="B121" s="5">
        <v>0.48465950000000002</v>
      </c>
      <c r="C121" s="5">
        <v>0.51819269999999995</v>
      </c>
      <c r="D121" s="5">
        <f t="shared" si="1"/>
        <v>1.0028522</v>
      </c>
    </row>
    <row r="122" spans="1:4" x14ac:dyDescent="0.3">
      <c r="A122" s="5">
        <v>59.5</v>
      </c>
      <c r="B122" s="5">
        <v>0.48349740000000002</v>
      </c>
      <c r="C122" s="5">
        <v>0.51935100000000001</v>
      </c>
      <c r="D122" s="5">
        <f t="shared" si="1"/>
        <v>1.0028484</v>
      </c>
    </row>
    <row r="123" spans="1:4" x14ac:dyDescent="0.3">
      <c r="A123" s="5">
        <v>60</v>
      </c>
      <c r="B123" s="5">
        <v>0.48227510000000001</v>
      </c>
      <c r="C123" s="5">
        <v>0.52056919999999995</v>
      </c>
      <c r="D123" s="5">
        <f t="shared" si="1"/>
        <v>1.0028443</v>
      </c>
    </row>
    <row r="124" spans="1:4" x14ac:dyDescent="0.3">
      <c r="A124" s="5">
        <v>60.5</v>
      </c>
      <c r="B124" s="5">
        <v>0.48098930000000001</v>
      </c>
      <c r="C124" s="5">
        <v>0.52185060000000005</v>
      </c>
      <c r="D124" s="5">
        <f t="shared" si="1"/>
        <v>1.0028399000000001</v>
      </c>
    </row>
    <row r="125" spans="1:4" x14ac:dyDescent="0.3">
      <c r="A125" s="5">
        <v>61</v>
      </c>
      <c r="B125" s="5">
        <v>0.47963640000000002</v>
      </c>
      <c r="C125" s="5">
        <v>0.52319879999999996</v>
      </c>
      <c r="D125" s="5">
        <f t="shared" si="1"/>
        <v>1.0028352</v>
      </c>
    </row>
    <row r="126" spans="1:4" x14ac:dyDescent="0.3">
      <c r="A126" s="5">
        <v>61.5</v>
      </c>
      <c r="B126" s="5">
        <v>0.4782129</v>
      </c>
      <c r="C126" s="5">
        <v>0.52461729999999995</v>
      </c>
      <c r="D126" s="5">
        <f t="shared" si="1"/>
        <v>1.0028302</v>
      </c>
    </row>
    <row r="127" spans="1:4" x14ac:dyDescent="0.3">
      <c r="A127" s="5">
        <v>62</v>
      </c>
      <c r="B127" s="5">
        <v>0.4767151</v>
      </c>
      <c r="C127" s="5">
        <v>0.52610970000000001</v>
      </c>
      <c r="D127" s="5">
        <f t="shared" si="1"/>
        <v>1.0028248</v>
      </c>
    </row>
    <row r="128" spans="1:4" x14ac:dyDescent="0.3">
      <c r="A128" s="5">
        <v>62.5</v>
      </c>
      <c r="B128" s="5">
        <v>0.47513909999999998</v>
      </c>
      <c r="C128" s="5">
        <v>0.52767989999999998</v>
      </c>
      <c r="D128" s="5">
        <f t="shared" si="1"/>
        <v>1.0028189999999999</v>
      </c>
    </row>
    <row r="129" spans="1:4" x14ac:dyDescent="0.3">
      <c r="A129" s="5">
        <v>63</v>
      </c>
      <c r="B129" s="5">
        <v>0.47348099999999999</v>
      </c>
      <c r="C129" s="5">
        <v>0.52933189999999997</v>
      </c>
      <c r="D129" s="5">
        <f t="shared" si="1"/>
        <v>1.0028128999999999</v>
      </c>
    </row>
    <row r="130" spans="1:4" x14ac:dyDescent="0.3">
      <c r="A130" s="5">
        <v>63.5</v>
      </c>
      <c r="B130" s="5">
        <v>0.47173660000000001</v>
      </c>
      <c r="C130" s="5">
        <v>0.53106960000000003</v>
      </c>
      <c r="D130" s="5">
        <f t="shared" si="1"/>
        <v>1.0028062</v>
      </c>
    </row>
    <row r="131" spans="1:4" x14ac:dyDescent="0.3">
      <c r="A131" s="5">
        <v>64</v>
      </c>
      <c r="B131" s="5">
        <v>0.46990189999999998</v>
      </c>
      <c r="C131" s="5">
        <v>0.53289730000000002</v>
      </c>
      <c r="D131" s="5">
        <f t="shared" si="1"/>
        <v>1.0027992000000001</v>
      </c>
    </row>
    <row r="132" spans="1:4" x14ac:dyDescent="0.3">
      <c r="A132" s="5">
        <v>64.5</v>
      </c>
      <c r="B132" s="5">
        <v>0.46797230000000001</v>
      </c>
      <c r="C132" s="5">
        <v>0.53481920000000005</v>
      </c>
      <c r="D132" s="5">
        <f t="shared" ref="D132:D195" si="2">B132+C132</f>
        <v>1.0027915000000001</v>
      </c>
    </row>
    <row r="133" spans="1:4" x14ac:dyDescent="0.3">
      <c r="A133" s="5">
        <v>65</v>
      </c>
      <c r="B133" s="5">
        <v>0.46594360000000001</v>
      </c>
      <c r="C133" s="5">
        <v>0.53683990000000004</v>
      </c>
      <c r="D133" s="5">
        <f t="shared" si="2"/>
        <v>1.0027835</v>
      </c>
    </row>
    <row r="134" spans="1:4" x14ac:dyDescent="0.3">
      <c r="A134" s="5">
        <v>65.5</v>
      </c>
      <c r="B134" s="5">
        <v>0.46381099999999997</v>
      </c>
      <c r="C134" s="5">
        <v>0.53896370000000005</v>
      </c>
      <c r="D134" s="5">
        <f t="shared" si="2"/>
        <v>1.0027747</v>
      </c>
    </row>
    <row r="135" spans="1:4" x14ac:dyDescent="0.3">
      <c r="A135" s="5">
        <v>66</v>
      </c>
      <c r="B135" s="5">
        <v>0.46156989999999998</v>
      </c>
      <c r="C135" s="5">
        <v>0.54119550000000005</v>
      </c>
      <c r="D135" s="5">
        <f t="shared" si="2"/>
        <v>1.0027653999999999</v>
      </c>
    </row>
    <row r="136" spans="1:4" x14ac:dyDescent="0.3">
      <c r="A136" s="5">
        <v>66.5</v>
      </c>
      <c r="B136" s="5">
        <v>0.4592155</v>
      </c>
      <c r="C136" s="5">
        <v>0.54354000000000002</v>
      </c>
      <c r="D136" s="5">
        <f t="shared" si="2"/>
        <v>1.0027555000000001</v>
      </c>
    </row>
    <row r="137" spans="1:4" x14ac:dyDescent="0.3">
      <c r="A137" s="5">
        <v>67</v>
      </c>
      <c r="B137" s="5">
        <v>0.4567427</v>
      </c>
      <c r="C137" s="5">
        <v>0.54600210000000005</v>
      </c>
      <c r="D137" s="5">
        <f t="shared" si="2"/>
        <v>1.0027448000000001</v>
      </c>
    </row>
    <row r="138" spans="1:4" x14ac:dyDescent="0.3">
      <c r="A138" s="5">
        <v>67.5</v>
      </c>
      <c r="B138" s="5">
        <v>0.45414650000000001</v>
      </c>
      <c r="C138" s="5">
        <v>0.54858689999999999</v>
      </c>
      <c r="D138" s="5">
        <f t="shared" si="2"/>
        <v>1.0027333999999999</v>
      </c>
    </row>
    <row r="139" spans="1:4" x14ac:dyDescent="0.3">
      <c r="A139" s="5">
        <v>68</v>
      </c>
      <c r="B139" s="5">
        <v>0.45142169999999998</v>
      </c>
      <c r="C139" s="5">
        <v>0.5512996</v>
      </c>
      <c r="D139" s="5">
        <f t="shared" si="2"/>
        <v>1.0027212999999999</v>
      </c>
    </row>
    <row r="140" spans="1:4" x14ac:dyDescent="0.3">
      <c r="A140" s="5">
        <v>68.5</v>
      </c>
      <c r="B140" s="5">
        <v>0.44856289999999999</v>
      </c>
      <c r="C140" s="5">
        <v>0.55414529999999995</v>
      </c>
      <c r="D140" s="5">
        <f t="shared" si="2"/>
        <v>1.0027081999999998</v>
      </c>
    </row>
    <row r="141" spans="1:4" x14ac:dyDescent="0.3">
      <c r="A141" s="5">
        <v>69</v>
      </c>
      <c r="B141" s="5">
        <v>0.44556489999999999</v>
      </c>
      <c r="C141" s="5">
        <v>0.55712950000000006</v>
      </c>
      <c r="D141" s="5">
        <f t="shared" si="2"/>
        <v>1.0026944</v>
      </c>
    </row>
    <row r="142" spans="1:4" x14ac:dyDescent="0.3">
      <c r="A142" s="5">
        <v>69.5</v>
      </c>
      <c r="B142" s="5">
        <v>0.44242199999999998</v>
      </c>
      <c r="C142" s="5">
        <v>0.56025749999999996</v>
      </c>
      <c r="D142" s="5">
        <f t="shared" si="2"/>
        <v>1.0026794999999999</v>
      </c>
    </row>
    <row r="143" spans="1:4" x14ac:dyDescent="0.3">
      <c r="A143" s="5">
        <v>70</v>
      </c>
      <c r="B143" s="5">
        <v>0.43912859999999998</v>
      </c>
      <c r="C143" s="5">
        <v>0.56353500000000001</v>
      </c>
      <c r="D143" s="5">
        <f t="shared" si="2"/>
        <v>1.0026636</v>
      </c>
    </row>
    <row r="144" spans="1:4" x14ac:dyDescent="0.3">
      <c r="A144" s="5">
        <v>70.5</v>
      </c>
      <c r="B144" s="5">
        <v>0.43567919999999999</v>
      </c>
      <c r="C144" s="5">
        <v>0.56696760000000002</v>
      </c>
      <c r="D144" s="5">
        <f t="shared" si="2"/>
        <v>1.0026467999999999</v>
      </c>
    </row>
    <row r="145" spans="1:4" x14ac:dyDescent="0.3">
      <c r="A145" s="5">
        <v>71</v>
      </c>
      <c r="B145" s="5">
        <v>0.43206800000000001</v>
      </c>
      <c r="C145" s="5">
        <v>0.57056079999999998</v>
      </c>
      <c r="D145" s="5">
        <f t="shared" si="2"/>
        <v>1.0026288000000001</v>
      </c>
    </row>
    <row r="146" spans="1:4" x14ac:dyDescent="0.3">
      <c r="A146" s="5">
        <v>71.5</v>
      </c>
      <c r="B146" s="5">
        <v>0.42828909999999998</v>
      </c>
      <c r="C146" s="5">
        <v>0.57432039999999995</v>
      </c>
      <c r="D146" s="5">
        <f t="shared" si="2"/>
        <v>1.0026094999999999</v>
      </c>
    </row>
    <row r="147" spans="1:4" x14ac:dyDescent="0.3">
      <c r="A147" s="5">
        <v>72</v>
      </c>
      <c r="B147" s="5">
        <v>0.42433690000000002</v>
      </c>
      <c r="C147" s="5">
        <v>0.57825210000000005</v>
      </c>
      <c r="D147" s="5">
        <f t="shared" si="2"/>
        <v>1.002589</v>
      </c>
    </row>
    <row r="148" spans="1:4" x14ac:dyDescent="0.3">
      <c r="A148" s="5">
        <v>72.5</v>
      </c>
      <c r="B148" s="5">
        <v>0.42020560000000001</v>
      </c>
      <c r="C148" s="5">
        <v>0.58236169999999998</v>
      </c>
      <c r="D148" s="5">
        <f t="shared" si="2"/>
        <v>1.0025672999999999</v>
      </c>
    </row>
    <row r="149" spans="1:4" x14ac:dyDescent="0.3">
      <c r="A149" s="5">
        <v>73</v>
      </c>
      <c r="B149" s="5">
        <v>0.41588920000000001</v>
      </c>
      <c r="C149" s="5">
        <v>0.58665480000000003</v>
      </c>
      <c r="D149" s="5">
        <f t="shared" si="2"/>
        <v>1.0025440000000001</v>
      </c>
    </row>
    <row r="150" spans="1:4" x14ac:dyDescent="0.3">
      <c r="A150" s="5">
        <v>73.5</v>
      </c>
      <c r="B150" s="5">
        <v>0.41138219999999998</v>
      </c>
      <c r="C150" s="5">
        <v>0.59113720000000003</v>
      </c>
      <c r="D150" s="5">
        <f t="shared" si="2"/>
        <v>1.0025193999999999</v>
      </c>
    </row>
    <row r="151" spans="1:4" x14ac:dyDescent="0.3">
      <c r="A151" s="5">
        <v>74</v>
      </c>
      <c r="B151" s="5">
        <v>0.40667880000000001</v>
      </c>
      <c r="C151" s="5">
        <v>0.59581439999999997</v>
      </c>
      <c r="D151" s="5">
        <f t="shared" si="2"/>
        <v>1.0024932</v>
      </c>
    </row>
    <row r="152" spans="1:4" x14ac:dyDescent="0.3">
      <c r="A152" s="5">
        <v>74.5</v>
      </c>
      <c r="B152" s="5">
        <v>0.4017734</v>
      </c>
      <c r="C152" s="5">
        <v>0.60069189999999995</v>
      </c>
      <c r="D152" s="5">
        <f t="shared" si="2"/>
        <v>1.0024652999999999</v>
      </c>
    </row>
    <row r="153" spans="1:4" x14ac:dyDescent="0.3">
      <c r="A153" s="5">
        <v>75</v>
      </c>
      <c r="B153" s="5">
        <v>0.39666069999999998</v>
      </c>
      <c r="C153" s="5">
        <v>0.60577510000000001</v>
      </c>
      <c r="D153" s="5">
        <f t="shared" si="2"/>
        <v>1.0024358</v>
      </c>
    </row>
    <row r="154" spans="1:4" x14ac:dyDescent="0.3">
      <c r="A154" s="5">
        <v>75.5</v>
      </c>
      <c r="B154" s="5">
        <v>0.3913353</v>
      </c>
      <c r="C154" s="5">
        <v>0.61106919999999998</v>
      </c>
      <c r="D154" s="5">
        <f t="shared" si="2"/>
        <v>1.0024044999999999</v>
      </c>
    </row>
    <row r="155" spans="1:4" x14ac:dyDescent="0.3">
      <c r="A155" s="5">
        <v>76</v>
      </c>
      <c r="B155" s="5">
        <v>0.38579219999999997</v>
      </c>
      <c r="C155" s="5">
        <v>0.61657910000000005</v>
      </c>
      <c r="D155" s="5">
        <f t="shared" si="2"/>
        <v>1.0023713000000001</v>
      </c>
    </row>
    <row r="156" spans="1:4" x14ac:dyDescent="0.3">
      <c r="A156" s="5">
        <v>76.5</v>
      </c>
      <c r="B156" s="5">
        <v>0.38002659999999999</v>
      </c>
      <c r="C156" s="5">
        <v>0.62230960000000002</v>
      </c>
      <c r="D156" s="5">
        <f t="shared" si="2"/>
        <v>1.0023362</v>
      </c>
    </row>
    <row r="157" spans="1:4" x14ac:dyDescent="0.3">
      <c r="A157" s="5">
        <v>77</v>
      </c>
      <c r="B157" s="5">
        <v>0.37403399999999998</v>
      </c>
      <c r="C157" s="5">
        <v>0.62826499999999996</v>
      </c>
      <c r="D157" s="5">
        <f t="shared" si="2"/>
        <v>1.0022989999999998</v>
      </c>
    </row>
    <row r="158" spans="1:4" x14ac:dyDescent="0.3">
      <c r="A158" s="5">
        <v>77.5</v>
      </c>
      <c r="B158" s="5">
        <v>0.36781039999999998</v>
      </c>
      <c r="C158" s="5">
        <v>0.63444929999999999</v>
      </c>
      <c r="D158" s="5">
        <f t="shared" si="2"/>
        <v>1.0022597</v>
      </c>
    </row>
    <row r="159" spans="1:4" x14ac:dyDescent="0.3">
      <c r="A159" s="5">
        <v>78</v>
      </c>
      <c r="B159" s="5">
        <v>0.36135210000000001</v>
      </c>
      <c r="C159" s="5">
        <v>0.6408663</v>
      </c>
      <c r="D159" s="5">
        <f t="shared" si="2"/>
        <v>1.0022184000000001</v>
      </c>
    </row>
    <row r="160" spans="1:4" x14ac:dyDescent="0.3">
      <c r="A160" s="5">
        <v>78.5</v>
      </c>
      <c r="B160" s="5">
        <v>0.35465580000000002</v>
      </c>
      <c r="C160" s="5">
        <v>0.64751890000000001</v>
      </c>
      <c r="D160" s="5">
        <f t="shared" si="2"/>
        <v>1.0021747000000001</v>
      </c>
    </row>
    <row r="161" spans="1:4" x14ac:dyDescent="0.3">
      <c r="A161" s="5">
        <v>79</v>
      </c>
      <c r="B161" s="5">
        <v>0.347719</v>
      </c>
      <c r="C161" s="5">
        <v>0.65440980000000004</v>
      </c>
      <c r="D161" s="5">
        <f t="shared" si="2"/>
        <v>1.0021287999999999</v>
      </c>
    </row>
    <row r="162" spans="1:4" x14ac:dyDescent="0.3">
      <c r="A162" s="5">
        <v>79.5</v>
      </c>
      <c r="B162" s="5">
        <v>0.34053949999999999</v>
      </c>
      <c r="C162" s="5">
        <v>0.66154089999999999</v>
      </c>
      <c r="D162" s="5">
        <f t="shared" si="2"/>
        <v>1.0020804000000001</v>
      </c>
    </row>
    <row r="163" spans="1:4" x14ac:dyDescent="0.3">
      <c r="A163" s="5">
        <v>80</v>
      </c>
      <c r="B163" s="5">
        <v>0.33311619999999997</v>
      </c>
      <c r="C163" s="5">
        <v>0.66891350000000005</v>
      </c>
      <c r="D163" s="5">
        <f t="shared" si="2"/>
        <v>1.0020297</v>
      </c>
    </row>
    <row r="164" spans="1:4" x14ac:dyDescent="0.3">
      <c r="A164" s="5">
        <v>80.5</v>
      </c>
      <c r="B164" s="5">
        <v>0.32544859999999998</v>
      </c>
      <c r="C164" s="5">
        <v>0.67652800000000002</v>
      </c>
      <c r="D164" s="5">
        <f t="shared" si="2"/>
        <v>1.0019765999999999</v>
      </c>
    </row>
    <row r="165" spans="1:4" x14ac:dyDescent="0.3">
      <c r="A165" s="5">
        <v>81</v>
      </c>
      <c r="B165" s="5">
        <v>0.31753690000000001</v>
      </c>
      <c r="C165" s="5">
        <v>0.68438390000000004</v>
      </c>
      <c r="D165" s="5">
        <f t="shared" si="2"/>
        <v>1.0019208000000002</v>
      </c>
    </row>
    <row r="166" spans="1:4" x14ac:dyDescent="0.3">
      <c r="A166" s="5">
        <v>81.5</v>
      </c>
      <c r="B166" s="5">
        <v>0.3093824</v>
      </c>
      <c r="C166" s="5">
        <v>0.69247999999999998</v>
      </c>
      <c r="D166" s="5">
        <f t="shared" si="2"/>
        <v>1.0018624</v>
      </c>
    </row>
    <row r="167" spans="1:4" x14ac:dyDescent="0.3">
      <c r="A167" s="5">
        <v>82</v>
      </c>
      <c r="B167" s="5">
        <v>0.30098770000000002</v>
      </c>
      <c r="C167" s="5">
        <v>0.70081380000000004</v>
      </c>
      <c r="D167" s="5">
        <f t="shared" si="2"/>
        <v>1.0018015</v>
      </c>
    </row>
    <row r="168" spans="1:4" x14ac:dyDescent="0.3">
      <c r="A168" s="5">
        <v>82.5</v>
      </c>
      <c r="B168" s="5">
        <v>0.29235610000000001</v>
      </c>
      <c r="C168" s="5">
        <v>0.70938190000000001</v>
      </c>
      <c r="D168" s="5">
        <f t="shared" si="2"/>
        <v>1.001738</v>
      </c>
    </row>
    <row r="169" spans="1:4" x14ac:dyDescent="0.3">
      <c r="A169" s="5">
        <v>83</v>
      </c>
      <c r="B169" s="5">
        <v>0.28349259999999998</v>
      </c>
      <c r="C169" s="5">
        <v>0.71817929999999996</v>
      </c>
      <c r="D169" s="5">
        <f t="shared" si="2"/>
        <v>1.0016718999999998</v>
      </c>
    </row>
    <row r="170" spans="1:4" x14ac:dyDescent="0.3">
      <c r="A170" s="5">
        <v>83.5</v>
      </c>
      <c r="B170" s="5">
        <v>0.27440310000000001</v>
      </c>
      <c r="C170" s="5">
        <v>0.72719990000000001</v>
      </c>
      <c r="D170" s="5">
        <f t="shared" si="2"/>
        <v>1.001603</v>
      </c>
    </row>
    <row r="171" spans="1:4" x14ac:dyDescent="0.3">
      <c r="A171" s="5">
        <v>84</v>
      </c>
      <c r="B171" s="5">
        <v>0.26509529999999998</v>
      </c>
      <c r="C171" s="5">
        <v>0.73643630000000004</v>
      </c>
      <c r="D171" s="5">
        <f t="shared" si="2"/>
        <v>1.0015316000000001</v>
      </c>
    </row>
    <row r="172" spans="1:4" x14ac:dyDescent="0.3">
      <c r="A172" s="5">
        <v>84.5</v>
      </c>
      <c r="B172" s="5">
        <v>0.25557839999999998</v>
      </c>
      <c r="C172" s="5">
        <v>0.74587919999999996</v>
      </c>
      <c r="D172" s="5">
        <f t="shared" si="2"/>
        <v>1.0014575999999999</v>
      </c>
    </row>
    <row r="173" spans="1:4" x14ac:dyDescent="0.3">
      <c r="A173" s="5">
        <v>85</v>
      </c>
      <c r="B173" s="5">
        <v>0.2458632</v>
      </c>
      <c r="C173" s="5">
        <v>0.75551780000000002</v>
      </c>
      <c r="D173" s="5">
        <f t="shared" si="2"/>
        <v>1.0013810000000001</v>
      </c>
    </row>
    <row r="174" spans="1:4" x14ac:dyDescent="0.3">
      <c r="A174" s="5">
        <v>85.5</v>
      </c>
      <c r="B174" s="5">
        <v>0.23596210000000001</v>
      </c>
      <c r="C174" s="5">
        <v>0.76533980000000001</v>
      </c>
      <c r="D174" s="5">
        <f t="shared" si="2"/>
        <v>1.0013019000000001</v>
      </c>
    </row>
    <row r="175" spans="1:4" x14ac:dyDescent="0.3">
      <c r="A175" s="5">
        <v>86</v>
      </c>
      <c r="B175" s="5">
        <v>0.2258898</v>
      </c>
      <c r="C175" s="5">
        <v>0.77533059999999998</v>
      </c>
      <c r="D175" s="5">
        <f t="shared" si="2"/>
        <v>1.0012204</v>
      </c>
    </row>
    <row r="176" spans="1:4" x14ac:dyDescent="0.3">
      <c r="A176" s="5">
        <v>86.5</v>
      </c>
      <c r="B176" s="5">
        <v>0.21566250000000001</v>
      </c>
      <c r="C176" s="5">
        <v>0.78547389999999995</v>
      </c>
      <c r="D176" s="5">
        <f t="shared" si="2"/>
        <v>1.0011364</v>
      </c>
    </row>
    <row r="177" spans="1:4" x14ac:dyDescent="0.3">
      <c r="A177" s="5">
        <v>87</v>
      </c>
      <c r="B177" s="5">
        <v>0.2052987</v>
      </c>
      <c r="C177" s="5">
        <v>0.79575149999999994</v>
      </c>
      <c r="D177" s="5">
        <f t="shared" si="2"/>
        <v>1.0010501999999999</v>
      </c>
    </row>
    <row r="178" spans="1:4" x14ac:dyDescent="0.3">
      <c r="A178" s="5">
        <v>87.5</v>
      </c>
      <c r="B178" s="5">
        <v>0.19481899999999999</v>
      </c>
      <c r="C178" s="5">
        <v>0.80614280000000005</v>
      </c>
      <c r="D178" s="5">
        <f t="shared" si="2"/>
        <v>1.0009618</v>
      </c>
    </row>
    <row r="179" spans="1:4" x14ac:dyDescent="0.3">
      <c r="A179" s="5">
        <v>88</v>
      </c>
      <c r="B179" s="5">
        <v>0.1842461</v>
      </c>
      <c r="C179" s="5">
        <v>0.8166253</v>
      </c>
      <c r="D179" s="5">
        <f t="shared" si="2"/>
        <v>1.0008714000000001</v>
      </c>
    </row>
    <row r="180" spans="1:4" x14ac:dyDescent="0.3">
      <c r="A180" s="5">
        <v>88.5</v>
      </c>
      <c r="B180" s="5">
        <v>0.17360510000000001</v>
      </c>
      <c r="C180" s="5">
        <v>0.82717390000000002</v>
      </c>
      <c r="D180" s="5">
        <f t="shared" si="2"/>
        <v>1.0007790000000001</v>
      </c>
    </row>
    <row r="181" spans="1:4" x14ac:dyDescent="0.3">
      <c r="A181" s="5">
        <v>89</v>
      </c>
      <c r="B181" s="5">
        <v>0.16292329999999999</v>
      </c>
      <c r="C181" s="5">
        <v>0.83776150000000005</v>
      </c>
      <c r="D181" s="5">
        <f t="shared" si="2"/>
        <v>1.0006848000000002</v>
      </c>
    </row>
    <row r="182" spans="1:4" x14ac:dyDescent="0.3">
      <c r="A182" s="5">
        <v>89.5</v>
      </c>
      <c r="B182" s="5">
        <v>0.15223039999999999</v>
      </c>
      <c r="C182" s="5">
        <v>0.84835850000000002</v>
      </c>
      <c r="D182" s="5">
        <f t="shared" si="2"/>
        <v>1.0005888999999999</v>
      </c>
    </row>
    <row r="183" spans="1:4" x14ac:dyDescent="0.3">
      <c r="A183" s="5">
        <v>90</v>
      </c>
      <c r="B183" s="5">
        <v>0.14155860000000001</v>
      </c>
      <c r="C183" s="5">
        <v>0.8589331</v>
      </c>
      <c r="D183" s="5">
        <f t="shared" si="2"/>
        <v>1.0004917</v>
      </c>
    </row>
    <row r="184" spans="1:4" x14ac:dyDescent="0.3">
      <c r="A184" s="5">
        <v>90.5</v>
      </c>
      <c r="B184" s="5">
        <v>0.13094210000000001</v>
      </c>
      <c r="C184" s="5">
        <v>0.86945099999999997</v>
      </c>
      <c r="D184" s="5">
        <f t="shared" si="2"/>
        <v>1.0003930999999999</v>
      </c>
    </row>
    <row r="185" spans="1:4" x14ac:dyDescent="0.3">
      <c r="A185" s="5">
        <v>91</v>
      </c>
      <c r="B185" s="5">
        <v>0.12041789999999999</v>
      </c>
      <c r="C185" s="5">
        <v>0.87987559999999998</v>
      </c>
      <c r="D185" s="5">
        <f t="shared" si="2"/>
        <v>1.0002934999999999</v>
      </c>
    </row>
    <row r="186" spans="1:4" x14ac:dyDescent="0.3">
      <c r="A186" s="5">
        <v>91.5</v>
      </c>
      <c r="B186" s="5">
        <v>0.1100251</v>
      </c>
      <c r="C186" s="5">
        <v>0.89016799999999996</v>
      </c>
      <c r="D186" s="5">
        <f t="shared" si="2"/>
        <v>1.0001930999999999</v>
      </c>
    </row>
    <row r="187" spans="1:4" x14ac:dyDescent="0.3">
      <c r="A187" s="5">
        <v>92</v>
      </c>
      <c r="B187" s="5">
        <v>9.9805050000000006E-2</v>
      </c>
      <c r="C187" s="5">
        <v>0.9002869</v>
      </c>
      <c r="D187" s="5">
        <f t="shared" si="2"/>
        <v>1.0000919500000001</v>
      </c>
    </row>
    <row r="188" spans="1:4" x14ac:dyDescent="0.3">
      <c r="A188" s="5">
        <v>92.5</v>
      </c>
      <c r="B188" s="5">
        <v>8.9801279999999997E-2</v>
      </c>
      <c r="C188" s="5">
        <v>0.91018909999999997</v>
      </c>
      <c r="D188" s="5">
        <f t="shared" si="2"/>
        <v>0.99999037999999996</v>
      </c>
    </row>
    <row r="189" spans="1:4" x14ac:dyDescent="0.3">
      <c r="A189" s="5">
        <v>93</v>
      </c>
      <c r="B189" s="5">
        <v>8.0059439999999996E-2</v>
      </c>
      <c r="C189" s="5">
        <v>0.91982929999999996</v>
      </c>
      <c r="D189" s="5">
        <f t="shared" si="2"/>
        <v>0.99988873999999994</v>
      </c>
    </row>
    <row r="190" spans="1:4" x14ac:dyDescent="0.3">
      <c r="A190" s="5">
        <v>93.5</v>
      </c>
      <c r="B190" s="5">
        <v>7.062707E-2</v>
      </c>
      <c r="C190" s="5">
        <v>0.92915999999999999</v>
      </c>
      <c r="D190" s="5">
        <f t="shared" si="2"/>
        <v>0.99978707</v>
      </c>
    </row>
    <row r="191" spans="1:4" x14ac:dyDescent="0.3">
      <c r="A191" s="5">
        <v>94</v>
      </c>
      <c r="B191" s="5">
        <v>6.1553499999999997E-2</v>
      </c>
      <c r="C191" s="5">
        <v>0.93813230000000003</v>
      </c>
      <c r="D191" s="5">
        <f t="shared" si="2"/>
        <v>0.99968580000000007</v>
      </c>
    </row>
    <row r="192" spans="1:4" x14ac:dyDescent="0.3">
      <c r="A192" s="5">
        <v>94.5</v>
      </c>
      <c r="B192" s="5">
        <v>5.2889640000000002E-2</v>
      </c>
      <c r="C192" s="5">
        <v>0.94669559999999997</v>
      </c>
      <c r="D192" s="5">
        <f t="shared" si="2"/>
        <v>0.99958523999999993</v>
      </c>
    </row>
    <row r="193" spans="1:4" x14ac:dyDescent="0.3">
      <c r="A193" s="5">
        <v>95</v>
      </c>
      <c r="B193" s="5">
        <v>4.4687770000000002E-2</v>
      </c>
      <c r="C193" s="5">
        <v>0.95479820000000004</v>
      </c>
      <c r="D193" s="5">
        <f t="shared" si="2"/>
        <v>0.99948597000000006</v>
      </c>
    </row>
    <row r="194" spans="1:4" x14ac:dyDescent="0.3">
      <c r="A194" s="5">
        <v>95.5</v>
      </c>
      <c r="B194" s="5">
        <v>3.7001289999999999E-2</v>
      </c>
      <c r="C194" s="5">
        <v>0.96238769999999996</v>
      </c>
      <c r="D194" s="5">
        <f t="shared" si="2"/>
        <v>0.99938898999999992</v>
      </c>
    </row>
    <row r="195" spans="1:4" x14ac:dyDescent="0.3">
      <c r="A195" s="5">
        <v>96</v>
      </c>
      <c r="B195" s="5">
        <v>2.988447E-2</v>
      </c>
      <c r="C195" s="5">
        <v>0.96941149999999998</v>
      </c>
      <c r="D195" s="5">
        <f t="shared" si="2"/>
        <v>0.99929597000000003</v>
      </c>
    </row>
    <row r="196" spans="1:4" x14ac:dyDescent="0.3">
      <c r="A196" s="5">
        <v>96.5</v>
      </c>
      <c r="B196" s="5">
        <v>2.339217E-2</v>
      </c>
      <c r="C196" s="5">
        <v>0.97581870000000004</v>
      </c>
      <c r="D196" s="5">
        <f t="shared" ref="D196:D203" si="3">B196+C196</f>
        <v>0.99921087000000008</v>
      </c>
    </row>
    <row r="197" spans="1:4" x14ac:dyDescent="0.3">
      <c r="A197" s="5">
        <v>97</v>
      </c>
      <c r="B197" s="5">
        <v>1.757949E-2</v>
      </c>
      <c r="C197" s="5">
        <v>0.9815623</v>
      </c>
      <c r="D197" s="5">
        <f t="shared" si="3"/>
        <v>0.99914179000000003</v>
      </c>
    </row>
    <row r="198" spans="1:4" x14ac:dyDescent="0.3">
      <c r="A198" s="5">
        <v>97.5</v>
      </c>
      <c r="B198" s="5">
        <v>1.2501480000000001E-2</v>
      </c>
      <c r="C198" s="5">
        <v>0.98660610000000004</v>
      </c>
      <c r="D198" s="5">
        <f t="shared" si="3"/>
        <v>0.99910758</v>
      </c>
    </row>
    <row r="199" spans="1:4" x14ac:dyDescent="0.3">
      <c r="A199" s="5">
        <v>98</v>
      </c>
      <c r="B199" s="5">
        <v>8.2127329999999998E-3</v>
      </c>
      <c r="C199" s="5">
        <v>0.99093770000000003</v>
      </c>
      <c r="D199" s="5">
        <f t="shared" si="3"/>
        <v>0.99915043300000006</v>
      </c>
    </row>
    <row r="200" spans="1:4" x14ac:dyDescent="0.3">
      <c r="A200" s="5">
        <v>98.5</v>
      </c>
      <c r="B200" s="5">
        <v>4.7669770000000004E-3</v>
      </c>
      <c r="C200" s="5">
        <v>0.99459920000000002</v>
      </c>
      <c r="D200" s="5">
        <f t="shared" si="3"/>
        <v>0.99936617699999997</v>
      </c>
    </row>
    <row r="201" spans="1:4" x14ac:dyDescent="0.3">
      <c r="A201" s="5">
        <v>99</v>
      </c>
      <c r="B201" s="5">
        <v>2.2165259999999999E-3</v>
      </c>
      <c r="C201" s="5">
        <v>0.99775689999999995</v>
      </c>
      <c r="D201" s="5">
        <f t="shared" si="3"/>
        <v>0.99997342599999994</v>
      </c>
    </row>
    <row r="202" spans="1:4" x14ac:dyDescent="0.3">
      <c r="A202" s="5">
        <v>99.5</v>
      </c>
      <c r="B202" s="5">
        <v>6.1165470000000002E-4</v>
      </c>
      <c r="C202" s="5">
        <v>1.0008589999999999</v>
      </c>
      <c r="D202" s="5">
        <f t="shared" si="3"/>
        <v>1.0014706546999999</v>
      </c>
    </row>
    <row r="203" spans="1:4" x14ac:dyDescent="0.3">
      <c r="A203" s="5">
        <v>100</v>
      </c>
      <c r="B203" s="5">
        <v>0</v>
      </c>
      <c r="C203" s="5">
        <v>1.0049999999999999</v>
      </c>
      <c r="D203" s="5">
        <f t="shared" si="3"/>
        <v>1.0049999999999999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3"/>
  <sheetViews>
    <sheetView workbookViewId="0"/>
  </sheetViews>
  <sheetFormatPr defaultColWidth="9.1796875" defaultRowHeight="14" x14ac:dyDescent="0.3"/>
  <cols>
    <col min="1" max="16384" width="9.1796875" style="5"/>
  </cols>
  <sheetData>
    <row r="2" spans="1:4" ht="15" x14ac:dyDescent="0.25">
      <c r="A2" s="4" t="s">
        <v>0</v>
      </c>
      <c r="B2" s="4" t="s">
        <v>1</v>
      </c>
      <c r="C2" s="4" t="s">
        <v>2</v>
      </c>
      <c r="D2" s="4" t="s">
        <v>5</v>
      </c>
    </row>
    <row r="3" spans="1:4" ht="14.25" x14ac:dyDescent="0.2">
      <c r="A3" s="5">
        <v>0</v>
      </c>
      <c r="B3" s="5">
        <v>0</v>
      </c>
      <c r="C3" s="5">
        <v>0</v>
      </c>
      <c r="D3" s="5">
        <f>B3+C3</f>
        <v>0</v>
      </c>
    </row>
    <row r="4" spans="1:4" ht="14.25" x14ac:dyDescent="0.2">
      <c r="A4" s="5">
        <v>0.5</v>
      </c>
      <c r="B4" s="5">
        <v>8.6379609999999996E-2</v>
      </c>
      <c r="C4" s="5">
        <v>8.6379609999999996E-2</v>
      </c>
      <c r="D4" s="5">
        <f t="shared" ref="D4:D67" si="0">B4+C4</f>
        <v>0.17275921999999999</v>
      </c>
    </row>
    <row r="5" spans="1:4" ht="14.25" x14ac:dyDescent="0.2">
      <c r="A5" s="5">
        <v>1</v>
      </c>
      <c r="B5" s="5">
        <v>0.24679290000000001</v>
      </c>
      <c r="C5" s="5">
        <v>0.24679290000000001</v>
      </c>
      <c r="D5" s="5">
        <f t="shared" si="0"/>
        <v>0.49358580000000002</v>
      </c>
    </row>
    <row r="6" spans="1:4" ht="14.25" x14ac:dyDescent="0.2">
      <c r="A6" s="5">
        <v>1.5</v>
      </c>
      <c r="B6" s="5">
        <v>0.37046200000000001</v>
      </c>
      <c r="C6" s="5">
        <v>0.37046200000000001</v>
      </c>
      <c r="D6" s="5">
        <f t="shared" si="0"/>
        <v>0.74092400000000003</v>
      </c>
    </row>
    <row r="7" spans="1:4" ht="14.25" x14ac:dyDescent="0.2">
      <c r="A7" s="5">
        <v>2</v>
      </c>
      <c r="B7" s="5">
        <v>0.43975979999999998</v>
      </c>
      <c r="C7" s="5">
        <v>0.43975979999999998</v>
      </c>
      <c r="D7" s="5">
        <f t="shared" si="0"/>
        <v>0.87951959999999996</v>
      </c>
    </row>
    <row r="8" spans="1:4" ht="14.25" x14ac:dyDescent="0.2">
      <c r="A8" s="5">
        <v>2.5</v>
      </c>
      <c r="B8" s="5">
        <v>0.47357329999999997</v>
      </c>
      <c r="C8" s="5">
        <v>0.47357329999999997</v>
      </c>
      <c r="D8" s="5">
        <f t="shared" si="0"/>
        <v>0.94714659999999995</v>
      </c>
    </row>
    <row r="9" spans="1:4" ht="14.25" x14ac:dyDescent="0.2">
      <c r="A9" s="5">
        <v>3</v>
      </c>
      <c r="B9" s="5">
        <v>0.48909819999999998</v>
      </c>
      <c r="C9" s="5">
        <v>0.48909819999999998</v>
      </c>
      <c r="D9" s="5">
        <f t="shared" si="0"/>
        <v>0.97819639999999997</v>
      </c>
    </row>
    <row r="10" spans="1:4" ht="14.25" x14ac:dyDescent="0.2">
      <c r="A10" s="5">
        <v>3.5</v>
      </c>
      <c r="B10" s="5">
        <v>0.49603770000000003</v>
      </c>
      <c r="C10" s="5">
        <v>0.49603770000000003</v>
      </c>
      <c r="D10" s="5">
        <f t="shared" si="0"/>
        <v>0.99207540000000005</v>
      </c>
    </row>
    <row r="11" spans="1:4" ht="14.25" x14ac:dyDescent="0.2">
      <c r="A11" s="5">
        <v>4</v>
      </c>
      <c r="B11" s="5">
        <v>0.49910280000000001</v>
      </c>
      <c r="C11" s="5">
        <v>0.49910280000000001</v>
      </c>
      <c r="D11" s="5">
        <f t="shared" si="0"/>
        <v>0.99820560000000003</v>
      </c>
    </row>
    <row r="12" spans="1:4" ht="14.25" x14ac:dyDescent="0.2">
      <c r="A12" s="5">
        <v>4.5</v>
      </c>
      <c r="B12" s="5">
        <v>0.50044909999999998</v>
      </c>
      <c r="C12" s="5">
        <v>0.50044909999999998</v>
      </c>
      <c r="D12" s="5">
        <f t="shared" si="0"/>
        <v>1.0008982</v>
      </c>
    </row>
    <row r="13" spans="1:4" ht="14.25" x14ac:dyDescent="0.2">
      <c r="A13" s="5">
        <v>5</v>
      </c>
      <c r="B13" s="5">
        <v>0.50103850000000005</v>
      </c>
      <c r="C13" s="5">
        <v>0.50103850000000005</v>
      </c>
      <c r="D13" s="5">
        <f t="shared" si="0"/>
        <v>1.0020770000000001</v>
      </c>
    </row>
    <row r="14" spans="1:4" ht="14.25" x14ac:dyDescent="0.2">
      <c r="A14" s="5">
        <v>5.5</v>
      </c>
      <c r="B14" s="5">
        <v>0.50129559999999995</v>
      </c>
      <c r="C14" s="5">
        <v>0.50129559999999995</v>
      </c>
      <c r="D14" s="5">
        <f t="shared" si="0"/>
        <v>1.0025911999999999</v>
      </c>
    </row>
    <row r="15" spans="1:4" ht="14.25" x14ac:dyDescent="0.2">
      <c r="A15" s="5">
        <v>6</v>
      </c>
      <c r="B15" s="5">
        <v>0.50140720000000005</v>
      </c>
      <c r="C15" s="5">
        <v>0.50140720000000005</v>
      </c>
      <c r="D15" s="5">
        <f t="shared" si="0"/>
        <v>1.0028144000000001</v>
      </c>
    </row>
    <row r="16" spans="1:4" ht="14.25" x14ac:dyDescent="0.2">
      <c r="A16" s="5">
        <v>6.5</v>
      </c>
      <c r="B16" s="5">
        <v>0.50145499999999998</v>
      </c>
      <c r="C16" s="5">
        <v>0.50145499999999998</v>
      </c>
      <c r="D16" s="5">
        <f t="shared" si="0"/>
        <v>1.00291</v>
      </c>
    </row>
    <row r="17" spans="1:4" ht="14.25" x14ac:dyDescent="0.2">
      <c r="A17" s="5">
        <v>7</v>
      </c>
      <c r="B17" s="5">
        <v>0.5014748</v>
      </c>
      <c r="C17" s="5">
        <v>0.5014748</v>
      </c>
      <c r="D17" s="5">
        <f t="shared" si="0"/>
        <v>1.0029496</v>
      </c>
    </row>
    <row r="18" spans="1:4" ht="14.25" x14ac:dyDescent="0.2">
      <c r="A18" s="5">
        <v>7.5</v>
      </c>
      <c r="B18" s="5">
        <v>0.50148250000000005</v>
      </c>
      <c r="C18" s="5">
        <v>0.50148250000000005</v>
      </c>
      <c r="D18" s="5">
        <f t="shared" si="0"/>
        <v>1.0029650000000001</v>
      </c>
    </row>
    <row r="19" spans="1:4" ht="14.25" x14ac:dyDescent="0.2">
      <c r="A19" s="5">
        <v>8</v>
      </c>
      <c r="B19" s="5">
        <v>0.50148479999999995</v>
      </c>
      <c r="C19" s="5">
        <v>0.50148479999999995</v>
      </c>
      <c r="D19" s="5">
        <f t="shared" si="0"/>
        <v>1.0029695999999999</v>
      </c>
    </row>
    <row r="20" spans="1:4" ht="14.25" x14ac:dyDescent="0.2">
      <c r="A20" s="5">
        <v>8.5</v>
      </c>
      <c r="B20" s="5">
        <v>0.50148490000000001</v>
      </c>
      <c r="C20" s="5">
        <v>0.50148490000000001</v>
      </c>
      <c r="D20" s="5">
        <f t="shared" si="0"/>
        <v>1.0029698</v>
      </c>
    </row>
    <row r="21" spans="1:4" ht="14.25" x14ac:dyDescent="0.2">
      <c r="A21" s="5">
        <v>9</v>
      </c>
      <c r="B21" s="5">
        <v>0.50148389999999998</v>
      </c>
      <c r="C21" s="5">
        <v>0.50148389999999998</v>
      </c>
      <c r="D21" s="5">
        <f t="shared" si="0"/>
        <v>1.0029678</v>
      </c>
    </row>
    <row r="22" spans="1:4" x14ac:dyDescent="0.3">
      <c r="A22" s="5">
        <v>9.5</v>
      </c>
      <c r="B22" s="5">
        <v>0.5014826</v>
      </c>
      <c r="C22" s="5">
        <v>0.5014826</v>
      </c>
      <c r="D22" s="5">
        <f t="shared" si="0"/>
        <v>1.0029652</v>
      </c>
    </row>
    <row r="23" spans="1:4" x14ac:dyDescent="0.3">
      <c r="A23" s="5">
        <v>10</v>
      </c>
      <c r="B23" s="5">
        <v>0.50148110000000001</v>
      </c>
      <c r="C23" s="5">
        <v>0.50148110000000001</v>
      </c>
      <c r="D23" s="5">
        <f t="shared" si="0"/>
        <v>1.0029622</v>
      </c>
    </row>
    <row r="24" spans="1:4" x14ac:dyDescent="0.3">
      <c r="A24" s="5">
        <v>10.5</v>
      </c>
      <c r="B24" s="5">
        <v>0.50147949999999997</v>
      </c>
      <c r="C24" s="5">
        <v>0.50147949999999997</v>
      </c>
      <c r="D24" s="5">
        <f t="shared" si="0"/>
        <v>1.0029589999999999</v>
      </c>
    </row>
    <row r="25" spans="1:4" x14ac:dyDescent="0.3">
      <c r="A25" s="5">
        <v>11</v>
      </c>
      <c r="B25" s="5">
        <v>0.50147799999999998</v>
      </c>
      <c r="C25" s="5">
        <v>0.50147799999999998</v>
      </c>
      <c r="D25" s="5">
        <f t="shared" si="0"/>
        <v>1.002956</v>
      </c>
    </row>
    <row r="26" spans="1:4" x14ac:dyDescent="0.3">
      <c r="A26" s="5">
        <v>11.5</v>
      </c>
      <c r="B26" s="5">
        <v>0.50147649999999999</v>
      </c>
      <c r="C26" s="5">
        <v>0.50147649999999999</v>
      </c>
      <c r="D26" s="5">
        <f t="shared" si="0"/>
        <v>1.002953</v>
      </c>
    </row>
    <row r="27" spans="1:4" x14ac:dyDescent="0.3">
      <c r="A27" s="5">
        <v>12</v>
      </c>
      <c r="B27" s="5">
        <v>0.501475</v>
      </c>
      <c r="C27" s="5">
        <v>0.501475</v>
      </c>
      <c r="D27" s="5">
        <f t="shared" si="0"/>
        <v>1.00295</v>
      </c>
    </row>
    <row r="28" spans="1:4" x14ac:dyDescent="0.3">
      <c r="A28" s="5">
        <v>12.5</v>
      </c>
      <c r="B28" s="5">
        <v>0.50147359999999996</v>
      </c>
      <c r="C28" s="5">
        <v>0.50147359999999996</v>
      </c>
      <c r="D28" s="5">
        <f t="shared" si="0"/>
        <v>1.0029471999999999</v>
      </c>
    </row>
    <row r="29" spans="1:4" x14ac:dyDescent="0.3">
      <c r="A29" s="5">
        <v>13</v>
      </c>
      <c r="B29" s="5">
        <v>0.50147220000000003</v>
      </c>
      <c r="C29" s="5">
        <v>0.50147220000000003</v>
      </c>
      <c r="D29" s="5">
        <f t="shared" si="0"/>
        <v>1.0029444000000001</v>
      </c>
    </row>
    <row r="30" spans="1:4" x14ac:dyDescent="0.3">
      <c r="A30" s="5">
        <v>13.5</v>
      </c>
      <c r="B30" s="5">
        <v>0.50147090000000005</v>
      </c>
      <c r="C30" s="5">
        <v>0.50147090000000005</v>
      </c>
      <c r="D30" s="5">
        <f t="shared" si="0"/>
        <v>1.0029418000000001</v>
      </c>
    </row>
    <row r="31" spans="1:4" x14ac:dyDescent="0.3">
      <c r="A31" s="5">
        <v>14</v>
      </c>
      <c r="B31" s="5">
        <v>0.50146959999999996</v>
      </c>
      <c r="C31" s="5">
        <v>0.50146959999999996</v>
      </c>
      <c r="D31" s="5">
        <f t="shared" si="0"/>
        <v>1.0029391999999999</v>
      </c>
    </row>
    <row r="32" spans="1:4" x14ac:dyDescent="0.3">
      <c r="A32" s="5">
        <v>14.5</v>
      </c>
      <c r="B32" s="5">
        <v>0.50146840000000004</v>
      </c>
      <c r="C32" s="5">
        <v>0.50146840000000004</v>
      </c>
      <c r="D32" s="5">
        <f t="shared" si="0"/>
        <v>1.0029368000000001</v>
      </c>
    </row>
    <row r="33" spans="1:4" x14ac:dyDescent="0.3">
      <c r="A33" s="5">
        <v>15</v>
      </c>
      <c r="B33" s="5">
        <v>0.5014672</v>
      </c>
      <c r="C33" s="5">
        <v>0.5014672</v>
      </c>
      <c r="D33" s="5">
        <f t="shared" si="0"/>
        <v>1.0029344</v>
      </c>
    </row>
    <row r="34" spans="1:4" x14ac:dyDescent="0.3">
      <c r="A34" s="5">
        <v>15.5</v>
      </c>
      <c r="B34" s="5">
        <v>0.50146610000000003</v>
      </c>
      <c r="C34" s="5">
        <v>0.50146610000000003</v>
      </c>
      <c r="D34" s="5">
        <f t="shared" si="0"/>
        <v>1.0029322000000001</v>
      </c>
    </row>
    <row r="35" spans="1:4" x14ac:dyDescent="0.3">
      <c r="A35" s="5">
        <v>16</v>
      </c>
      <c r="B35" s="5">
        <v>0.50146500000000005</v>
      </c>
      <c r="C35" s="5">
        <v>0.50146500000000005</v>
      </c>
      <c r="D35" s="5">
        <f t="shared" si="0"/>
        <v>1.0029300000000001</v>
      </c>
    </row>
    <row r="36" spans="1:4" x14ac:dyDescent="0.3">
      <c r="A36" s="5">
        <v>16.5</v>
      </c>
      <c r="B36" s="5">
        <v>0.50146389999999996</v>
      </c>
      <c r="C36" s="5">
        <v>0.50146389999999996</v>
      </c>
      <c r="D36" s="5">
        <f t="shared" si="0"/>
        <v>1.0029277999999999</v>
      </c>
    </row>
    <row r="37" spans="1:4" x14ac:dyDescent="0.3">
      <c r="A37" s="5">
        <v>17</v>
      </c>
      <c r="B37" s="5">
        <v>0.50146299999999999</v>
      </c>
      <c r="C37" s="5">
        <v>0.50146299999999999</v>
      </c>
      <c r="D37" s="5">
        <f t="shared" si="0"/>
        <v>1.002926</v>
      </c>
    </row>
    <row r="38" spans="1:4" x14ac:dyDescent="0.3">
      <c r="A38" s="5">
        <v>17.5</v>
      </c>
      <c r="B38" s="5">
        <v>0.50146199999999996</v>
      </c>
      <c r="C38" s="5">
        <v>0.50146199999999996</v>
      </c>
      <c r="D38" s="5">
        <f t="shared" si="0"/>
        <v>1.0029239999999999</v>
      </c>
    </row>
    <row r="39" spans="1:4" x14ac:dyDescent="0.3">
      <c r="A39" s="5">
        <v>18</v>
      </c>
      <c r="B39" s="5">
        <v>0.50146109999999999</v>
      </c>
      <c r="C39" s="5">
        <v>0.50146109999999999</v>
      </c>
      <c r="D39" s="5">
        <f t="shared" si="0"/>
        <v>1.0029222</v>
      </c>
    </row>
    <row r="40" spans="1:4" x14ac:dyDescent="0.3">
      <c r="A40" s="5">
        <v>18.5</v>
      </c>
      <c r="B40" s="5">
        <v>0.50146020000000002</v>
      </c>
      <c r="C40" s="5">
        <v>0.50146020000000002</v>
      </c>
      <c r="D40" s="5">
        <f t="shared" si="0"/>
        <v>1.0029204</v>
      </c>
    </row>
    <row r="41" spans="1:4" x14ac:dyDescent="0.3">
      <c r="A41" s="5">
        <v>19</v>
      </c>
      <c r="B41" s="5">
        <v>0.5014594</v>
      </c>
      <c r="C41" s="5">
        <v>0.5014594</v>
      </c>
      <c r="D41" s="5">
        <f t="shared" si="0"/>
        <v>1.0029188</v>
      </c>
    </row>
    <row r="42" spans="1:4" x14ac:dyDescent="0.3">
      <c r="A42" s="5">
        <v>19.5</v>
      </c>
      <c r="B42" s="5">
        <v>0.50145859999999998</v>
      </c>
      <c r="C42" s="5">
        <v>0.50145859999999998</v>
      </c>
      <c r="D42" s="5">
        <f t="shared" si="0"/>
        <v>1.0029172</v>
      </c>
    </row>
    <row r="43" spans="1:4" x14ac:dyDescent="0.3">
      <c r="A43" s="5">
        <v>20</v>
      </c>
      <c r="B43" s="5">
        <v>0.50145790000000001</v>
      </c>
      <c r="C43" s="5">
        <v>0.50145790000000001</v>
      </c>
      <c r="D43" s="5">
        <f t="shared" si="0"/>
        <v>1.0029158</v>
      </c>
    </row>
    <row r="44" spans="1:4" x14ac:dyDescent="0.3">
      <c r="A44" s="5">
        <v>20.5</v>
      </c>
      <c r="B44" s="5">
        <v>0.50145720000000005</v>
      </c>
      <c r="C44" s="5">
        <v>0.50145720000000005</v>
      </c>
      <c r="D44" s="5">
        <f t="shared" si="0"/>
        <v>1.0029144000000001</v>
      </c>
    </row>
    <row r="45" spans="1:4" x14ac:dyDescent="0.3">
      <c r="A45" s="5">
        <v>21</v>
      </c>
      <c r="B45" s="5">
        <v>0.50145649999999997</v>
      </c>
      <c r="C45" s="5">
        <v>0.50145649999999997</v>
      </c>
      <c r="D45" s="5">
        <f t="shared" si="0"/>
        <v>1.0029129999999999</v>
      </c>
    </row>
    <row r="46" spans="1:4" x14ac:dyDescent="0.3">
      <c r="A46" s="5">
        <v>21.5</v>
      </c>
      <c r="B46" s="5">
        <v>0.50145589999999995</v>
      </c>
      <c r="C46" s="5">
        <v>0.50145589999999995</v>
      </c>
      <c r="D46" s="5">
        <f t="shared" si="0"/>
        <v>1.0029117999999999</v>
      </c>
    </row>
    <row r="47" spans="1:4" x14ac:dyDescent="0.3">
      <c r="A47" s="5">
        <v>22</v>
      </c>
      <c r="B47" s="5">
        <v>0.50145530000000005</v>
      </c>
      <c r="C47" s="5">
        <v>0.50145530000000005</v>
      </c>
      <c r="D47" s="5">
        <f t="shared" si="0"/>
        <v>1.0029106000000001</v>
      </c>
    </row>
    <row r="48" spans="1:4" x14ac:dyDescent="0.3">
      <c r="A48" s="5">
        <v>22.5</v>
      </c>
      <c r="B48" s="5">
        <v>0.50145479999999998</v>
      </c>
      <c r="C48" s="5">
        <v>0.50145479999999998</v>
      </c>
      <c r="D48" s="5">
        <f t="shared" si="0"/>
        <v>1.0029096</v>
      </c>
    </row>
    <row r="49" spans="1:4" x14ac:dyDescent="0.3">
      <c r="A49" s="5">
        <v>23</v>
      </c>
      <c r="B49" s="5">
        <v>0.50145419999999996</v>
      </c>
      <c r="C49" s="5">
        <v>0.50145419999999996</v>
      </c>
      <c r="D49" s="5">
        <f t="shared" si="0"/>
        <v>1.0029083999999999</v>
      </c>
    </row>
    <row r="50" spans="1:4" x14ac:dyDescent="0.3">
      <c r="A50" s="5">
        <v>23.5</v>
      </c>
      <c r="B50" s="5">
        <v>0.5014537</v>
      </c>
      <c r="C50" s="5">
        <v>0.5014537</v>
      </c>
      <c r="D50" s="5">
        <f t="shared" si="0"/>
        <v>1.0029074</v>
      </c>
    </row>
    <row r="51" spans="1:4" x14ac:dyDescent="0.3">
      <c r="A51" s="5">
        <v>24</v>
      </c>
      <c r="B51" s="5">
        <v>0.50145329999999999</v>
      </c>
      <c r="C51" s="5">
        <v>0.50145329999999999</v>
      </c>
      <c r="D51" s="5">
        <f t="shared" si="0"/>
        <v>1.0029066</v>
      </c>
    </row>
    <row r="52" spans="1:4" x14ac:dyDescent="0.3">
      <c r="A52" s="5">
        <v>24.5</v>
      </c>
      <c r="B52" s="5">
        <v>0.50145280000000003</v>
      </c>
      <c r="C52" s="5">
        <v>0.50145280000000003</v>
      </c>
      <c r="D52" s="5">
        <f t="shared" si="0"/>
        <v>1.0029056000000001</v>
      </c>
    </row>
    <row r="53" spans="1:4" x14ac:dyDescent="0.3">
      <c r="A53" s="5">
        <v>25</v>
      </c>
      <c r="B53" s="5">
        <v>0.50145240000000002</v>
      </c>
      <c r="C53" s="5">
        <v>0.50145240000000002</v>
      </c>
      <c r="D53" s="5">
        <f t="shared" si="0"/>
        <v>1.0029048</v>
      </c>
    </row>
    <row r="54" spans="1:4" x14ac:dyDescent="0.3">
      <c r="A54" s="5">
        <v>25.5</v>
      </c>
      <c r="B54" s="5">
        <v>0.50145200000000001</v>
      </c>
      <c r="C54" s="5">
        <v>0.50145200000000001</v>
      </c>
      <c r="D54" s="5">
        <f t="shared" si="0"/>
        <v>1.002904</v>
      </c>
    </row>
    <row r="55" spans="1:4" x14ac:dyDescent="0.3">
      <c r="A55" s="5">
        <v>26</v>
      </c>
      <c r="B55" s="5">
        <v>0.50145169999999994</v>
      </c>
      <c r="C55" s="5">
        <v>0.50145169999999994</v>
      </c>
      <c r="D55" s="5">
        <f t="shared" si="0"/>
        <v>1.0029033999999999</v>
      </c>
    </row>
    <row r="56" spans="1:4" x14ac:dyDescent="0.3">
      <c r="A56" s="5">
        <v>26.5</v>
      </c>
      <c r="B56" s="5">
        <v>0.50145130000000004</v>
      </c>
      <c r="C56" s="5">
        <v>0.50145130000000004</v>
      </c>
      <c r="D56" s="5">
        <f t="shared" si="0"/>
        <v>1.0029026000000001</v>
      </c>
    </row>
    <row r="57" spans="1:4" x14ac:dyDescent="0.3">
      <c r="A57" s="5">
        <v>27</v>
      </c>
      <c r="B57" s="5">
        <v>0.50145099999999998</v>
      </c>
      <c r="C57" s="5">
        <v>0.50145099999999998</v>
      </c>
      <c r="D57" s="5">
        <f t="shared" si="0"/>
        <v>1.002902</v>
      </c>
    </row>
    <row r="58" spans="1:4" x14ac:dyDescent="0.3">
      <c r="A58" s="5">
        <v>27.5</v>
      </c>
      <c r="B58" s="5">
        <v>0.50145070000000003</v>
      </c>
      <c r="C58" s="5">
        <v>0.50145070000000003</v>
      </c>
      <c r="D58" s="5">
        <f t="shared" si="0"/>
        <v>1.0029014000000001</v>
      </c>
    </row>
    <row r="59" spans="1:4" x14ac:dyDescent="0.3">
      <c r="A59" s="5">
        <v>28</v>
      </c>
      <c r="B59" s="5">
        <v>0.50145039999999996</v>
      </c>
      <c r="C59" s="5">
        <v>0.50145039999999996</v>
      </c>
      <c r="D59" s="5">
        <f t="shared" si="0"/>
        <v>1.0029007999999999</v>
      </c>
    </row>
    <row r="60" spans="1:4" x14ac:dyDescent="0.3">
      <c r="A60" s="5">
        <v>28.5</v>
      </c>
      <c r="B60" s="5">
        <v>0.50145019999999996</v>
      </c>
      <c r="C60" s="5">
        <v>0.50145019999999996</v>
      </c>
      <c r="D60" s="5">
        <f t="shared" si="0"/>
        <v>1.0029003999999999</v>
      </c>
    </row>
    <row r="61" spans="1:4" x14ac:dyDescent="0.3">
      <c r="A61" s="5">
        <v>29</v>
      </c>
      <c r="B61" s="5">
        <v>0.5014499</v>
      </c>
      <c r="C61" s="5">
        <v>0.5014499</v>
      </c>
      <c r="D61" s="5">
        <f t="shared" si="0"/>
        <v>1.0028998</v>
      </c>
    </row>
    <row r="62" spans="1:4" x14ac:dyDescent="0.3">
      <c r="A62" s="5">
        <v>29.5</v>
      </c>
      <c r="B62" s="5">
        <v>0.5014497</v>
      </c>
      <c r="C62" s="5">
        <v>0.5014497</v>
      </c>
      <c r="D62" s="5">
        <f t="shared" si="0"/>
        <v>1.0028994</v>
      </c>
    </row>
    <row r="63" spans="1:4" x14ac:dyDescent="0.3">
      <c r="A63" s="5">
        <v>30</v>
      </c>
      <c r="B63" s="5">
        <v>0.50144949999999999</v>
      </c>
      <c r="C63" s="5">
        <v>0.50144949999999999</v>
      </c>
      <c r="D63" s="5">
        <f t="shared" si="0"/>
        <v>1.002899</v>
      </c>
    </row>
    <row r="64" spans="1:4" x14ac:dyDescent="0.3">
      <c r="A64" s="5">
        <v>30.5</v>
      </c>
      <c r="B64" s="5">
        <v>0.50144929999999999</v>
      </c>
      <c r="C64" s="5">
        <v>0.50144929999999999</v>
      </c>
      <c r="D64" s="5">
        <f t="shared" si="0"/>
        <v>1.0028986</v>
      </c>
    </row>
    <row r="65" spans="1:4" x14ac:dyDescent="0.3">
      <c r="A65" s="5">
        <v>31</v>
      </c>
      <c r="B65" s="5">
        <v>0.50144920000000004</v>
      </c>
      <c r="C65" s="5">
        <v>0.50144920000000004</v>
      </c>
      <c r="D65" s="5">
        <f t="shared" si="0"/>
        <v>1.0028984000000001</v>
      </c>
    </row>
    <row r="66" spans="1:4" x14ac:dyDescent="0.3">
      <c r="A66" s="5">
        <v>31.5</v>
      </c>
      <c r="B66" s="5">
        <v>0.50144900000000003</v>
      </c>
      <c r="C66" s="5">
        <v>0.50144900000000003</v>
      </c>
      <c r="D66" s="5">
        <f t="shared" si="0"/>
        <v>1.0028980000000001</v>
      </c>
    </row>
    <row r="67" spans="1:4" x14ac:dyDescent="0.3">
      <c r="A67" s="5">
        <v>32</v>
      </c>
      <c r="B67" s="5">
        <v>0.50144880000000003</v>
      </c>
      <c r="C67" s="5">
        <v>0.50144880000000003</v>
      </c>
      <c r="D67" s="5">
        <f t="shared" si="0"/>
        <v>1.0028976000000001</v>
      </c>
    </row>
    <row r="68" spans="1:4" x14ac:dyDescent="0.3">
      <c r="A68" s="5">
        <v>32.5</v>
      </c>
      <c r="B68" s="5">
        <v>0.50144869999999997</v>
      </c>
      <c r="C68" s="5">
        <v>0.50144869999999997</v>
      </c>
      <c r="D68" s="5">
        <f t="shared" ref="D68:D131" si="1">B68+C68</f>
        <v>1.0028973999999999</v>
      </c>
    </row>
    <row r="69" spans="1:4" x14ac:dyDescent="0.3">
      <c r="A69" s="5">
        <v>33</v>
      </c>
      <c r="B69" s="5">
        <v>0.50144860000000002</v>
      </c>
      <c r="C69" s="5">
        <v>0.50144860000000002</v>
      </c>
      <c r="D69" s="5">
        <f t="shared" si="1"/>
        <v>1.0028972</v>
      </c>
    </row>
    <row r="70" spans="1:4" x14ac:dyDescent="0.3">
      <c r="A70" s="5">
        <v>33.5</v>
      </c>
      <c r="B70" s="5">
        <v>0.50144849999999996</v>
      </c>
      <c r="C70" s="5">
        <v>0.50144849999999996</v>
      </c>
      <c r="D70" s="5">
        <f t="shared" si="1"/>
        <v>1.0028969999999999</v>
      </c>
    </row>
    <row r="71" spans="1:4" x14ac:dyDescent="0.3">
      <c r="A71" s="5">
        <v>34</v>
      </c>
      <c r="B71" s="5">
        <v>0.50144840000000002</v>
      </c>
      <c r="C71" s="5">
        <v>0.50144840000000002</v>
      </c>
      <c r="D71" s="5">
        <f t="shared" si="1"/>
        <v>1.0028968</v>
      </c>
    </row>
    <row r="72" spans="1:4" x14ac:dyDescent="0.3">
      <c r="A72" s="5">
        <v>34.5</v>
      </c>
      <c r="B72" s="5">
        <v>0.50144829999999996</v>
      </c>
      <c r="C72" s="5">
        <v>0.50144829999999996</v>
      </c>
      <c r="D72" s="5">
        <f t="shared" si="1"/>
        <v>1.0028965999999999</v>
      </c>
    </row>
    <row r="73" spans="1:4" x14ac:dyDescent="0.3">
      <c r="A73" s="5">
        <v>35</v>
      </c>
      <c r="B73" s="5">
        <v>0.50144820000000001</v>
      </c>
      <c r="C73" s="5">
        <v>0.50144820000000001</v>
      </c>
      <c r="D73" s="5">
        <f t="shared" si="1"/>
        <v>1.0028964</v>
      </c>
    </row>
    <row r="74" spans="1:4" x14ac:dyDescent="0.3">
      <c r="A74" s="5">
        <v>35.5</v>
      </c>
      <c r="B74" s="5">
        <v>0.50144809999999995</v>
      </c>
      <c r="C74" s="5">
        <v>0.50144809999999995</v>
      </c>
      <c r="D74" s="5">
        <f t="shared" si="1"/>
        <v>1.0028961999999999</v>
      </c>
    </row>
    <row r="75" spans="1:4" x14ac:dyDescent="0.3">
      <c r="A75" s="5">
        <v>36</v>
      </c>
      <c r="B75" s="5">
        <v>0.50144809999999995</v>
      </c>
      <c r="C75" s="5">
        <v>0.50144809999999995</v>
      </c>
      <c r="D75" s="5">
        <f t="shared" si="1"/>
        <v>1.0028961999999999</v>
      </c>
    </row>
    <row r="76" spans="1:4" x14ac:dyDescent="0.3">
      <c r="A76" s="5">
        <v>36.5</v>
      </c>
      <c r="B76" s="5">
        <v>0.501448</v>
      </c>
      <c r="C76" s="5">
        <v>0.501448</v>
      </c>
      <c r="D76" s="5">
        <f t="shared" si="1"/>
        <v>1.002896</v>
      </c>
    </row>
    <row r="77" spans="1:4" x14ac:dyDescent="0.3">
      <c r="A77" s="5">
        <v>37</v>
      </c>
      <c r="B77" s="5">
        <v>0.50144789999999995</v>
      </c>
      <c r="C77" s="5">
        <v>0.50144789999999995</v>
      </c>
      <c r="D77" s="5">
        <f t="shared" si="1"/>
        <v>1.0028957999999999</v>
      </c>
    </row>
    <row r="78" spans="1:4" x14ac:dyDescent="0.3">
      <c r="A78" s="5">
        <v>37.5</v>
      </c>
      <c r="B78" s="5">
        <v>0.50144789999999995</v>
      </c>
      <c r="C78" s="5">
        <v>0.50144789999999995</v>
      </c>
      <c r="D78" s="5">
        <f t="shared" si="1"/>
        <v>1.0028957999999999</v>
      </c>
    </row>
    <row r="79" spans="1:4" x14ac:dyDescent="0.3">
      <c r="A79" s="5">
        <v>38</v>
      </c>
      <c r="B79" s="5">
        <v>0.5014478</v>
      </c>
      <c r="C79" s="5">
        <v>0.5014478</v>
      </c>
      <c r="D79" s="5">
        <f t="shared" si="1"/>
        <v>1.0028956</v>
      </c>
    </row>
    <row r="80" spans="1:4" x14ac:dyDescent="0.3">
      <c r="A80" s="5">
        <v>38.5</v>
      </c>
      <c r="B80" s="5">
        <v>0.5014478</v>
      </c>
      <c r="C80" s="5">
        <v>0.5014478</v>
      </c>
      <c r="D80" s="5">
        <f t="shared" si="1"/>
        <v>1.0028956</v>
      </c>
    </row>
    <row r="81" spans="1:4" x14ac:dyDescent="0.3">
      <c r="A81" s="5">
        <v>39</v>
      </c>
      <c r="B81" s="5">
        <v>0.5014478</v>
      </c>
      <c r="C81" s="5">
        <v>0.5014478</v>
      </c>
      <c r="D81" s="5">
        <f t="shared" si="1"/>
        <v>1.0028956</v>
      </c>
    </row>
    <row r="82" spans="1:4" x14ac:dyDescent="0.3">
      <c r="A82" s="5">
        <v>39.5</v>
      </c>
      <c r="B82" s="5">
        <v>0.50144770000000005</v>
      </c>
      <c r="C82" s="5">
        <v>0.50144770000000005</v>
      </c>
      <c r="D82" s="5">
        <f t="shared" si="1"/>
        <v>1.0028954000000001</v>
      </c>
    </row>
    <row r="83" spans="1:4" x14ac:dyDescent="0.3">
      <c r="A83" s="5">
        <v>40</v>
      </c>
      <c r="B83" s="5">
        <v>0.50144770000000005</v>
      </c>
      <c r="C83" s="5">
        <v>0.50144770000000005</v>
      </c>
      <c r="D83" s="5">
        <f t="shared" si="1"/>
        <v>1.0028954000000001</v>
      </c>
    </row>
    <row r="84" spans="1:4" x14ac:dyDescent="0.3">
      <c r="A84" s="5">
        <v>40.5</v>
      </c>
      <c r="B84" s="5">
        <v>0.50144770000000005</v>
      </c>
      <c r="C84" s="5">
        <v>0.50144770000000005</v>
      </c>
      <c r="D84" s="5">
        <f t="shared" si="1"/>
        <v>1.0028954000000001</v>
      </c>
    </row>
    <row r="85" spans="1:4" x14ac:dyDescent="0.3">
      <c r="A85" s="5">
        <v>41</v>
      </c>
      <c r="B85" s="5">
        <v>0.50144770000000005</v>
      </c>
      <c r="C85" s="5">
        <v>0.50144770000000005</v>
      </c>
      <c r="D85" s="5">
        <f t="shared" si="1"/>
        <v>1.0028954000000001</v>
      </c>
    </row>
    <row r="86" spans="1:4" x14ac:dyDescent="0.3">
      <c r="A86" s="5">
        <v>41.5</v>
      </c>
      <c r="B86" s="5">
        <v>0.50144770000000005</v>
      </c>
      <c r="C86" s="5">
        <v>0.50144770000000005</v>
      </c>
      <c r="D86" s="5">
        <f t="shared" si="1"/>
        <v>1.0028954000000001</v>
      </c>
    </row>
    <row r="87" spans="1:4" x14ac:dyDescent="0.3">
      <c r="A87" s="5">
        <v>42</v>
      </c>
      <c r="B87" s="5">
        <v>0.50144759999999999</v>
      </c>
      <c r="C87" s="5">
        <v>0.50144759999999999</v>
      </c>
      <c r="D87" s="5">
        <f t="shared" si="1"/>
        <v>1.0028952</v>
      </c>
    </row>
    <row r="88" spans="1:4" x14ac:dyDescent="0.3">
      <c r="A88" s="5">
        <v>42.5</v>
      </c>
      <c r="B88" s="5">
        <v>0.50144759999999999</v>
      </c>
      <c r="C88" s="5">
        <v>0.50144759999999999</v>
      </c>
      <c r="D88" s="5">
        <f t="shared" si="1"/>
        <v>1.0028952</v>
      </c>
    </row>
    <row r="89" spans="1:4" x14ac:dyDescent="0.3">
      <c r="A89" s="5">
        <v>43</v>
      </c>
      <c r="B89" s="5">
        <v>0.50144759999999999</v>
      </c>
      <c r="C89" s="5">
        <v>0.50144759999999999</v>
      </c>
      <c r="D89" s="5">
        <f t="shared" si="1"/>
        <v>1.0028952</v>
      </c>
    </row>
    <row r="90" spans="1:4" x14ac:dyDescent="0.3">
      <c r="A90" s="5">
        <v>43.5</v>
      </c>
      <c r="B90" s="5">
        <v>0.50144759999999999</v>
      </c>
      <c r="C90" s="5">
        <v>0.50144759999999999</v>
      </c>
      <c r="D90" s="5">
        <f t="shared" si="1"/>
        <v>1.0028952</v>
      </c>
    </row>
    <row r="91" spans="1:4" x14ac:dyDescent="0.3">
      <c r="A91" s="5">
        <v>44</v>
      </c>
      <c r="B91" s="5">
        <v>0.50144759999999999</v>
      </c>
      <c r="C91" s="5">
        <v>0.50144759999999999</v>
      </c>
      <c r="D91" s="5">
        <f t="shared" si="1"/>
        <v>1.0028952</v>
      </c>
    </row>
    <row r="92" spans="1:4" x14ac:dyDescent="0.3">
      <c r="A92" s="5">
        <v>44.5</v>
      </c>
      <c r="B92" s="5">
        <v>0.50144759999999999</v>
      </c>
      <c r="C92" s="5">
        <v>0.50144759999999999</v>
      </c>
      <c r="D92" s="5">
        <f t="shared" si="1"/>
        <v>1.0028952</v>
      </c>
    </row>
    <row r="93" spans="1:4" x14ac:dyDescent="0.3">
      <c r="A93" s="5">
        <v>45</v>
      </c>
      <c r="B93" s="5">
        <v>0.50144759999999999</v>
      </c>
      <c r="C93" s="5">
        <v>0.50144759999999999</v>
      </c>
      <c r="D93" s="5">
        <f t="shared" si="1"/>
        <v>1.0028952</v>
      </c>
    </row>
    <row r="94" spans="1:4" x14ac:dyDescent="0.3">
      <c r="A94" s="5">
        <v>45.5</v>
      </c>
      <c r="B94" s="5">
        <v>0.50144759999999999</v>
      </c>
      <c r="C94" s="5">
        <v>0.50144759999999999</v>
      </c>
      <c r="D94" s="5">
        <f t="shared" si="1"/>
        <v>1.0028952</v>
      </c>
    </row>
    <row r="95" spans="1:4" x14ac:dyDescent="0.3">
      <c r="A95" s="5">
        <v>46</v>
      </c>
      <c r="B95" s="5">
        <v>0.50144759999999999</v>
      </c>
      <c r="C95" s="5">
        <v>0.50144759999999999</v>
      </c>
      <c r="D95" s="5">
        <f t="shared" si="1"/>
        <v>1.0028952</v>
      </c>
    </row>
    <row r="96" spans="1:4" x14ac:dyDescent="0.3">
      <c r="A96" s="5">
        <v>46.5</v>
      </c>
      <c r="B96" s="5">
        <v>0.50144759999999999</v>
      </c>
      <c r="C96" s="5">
        <v>0.50144759999999999</v>
      </c>
      <c r="D96" s="5">
        <f t="shared" si="1"/>
        <v>1.0028952</v>
      </c>
    </row>
    <row r="97" spans="1:4" x14ac:dyDescent="0.3">
      <c r="A97" s="5">
        <v>47</v>
      </c>
      <c r="B97" s="5">
        <v>0.50144759999999999</v>
      </c>
      <c r="C97" s="5">
        <v>0.50144759999999999</v>
      </c>
      <c r="D97" s="5">
        <f t="shared" si="1"/>
        <v>1.0028952</v>
      </c>
    </row>
    <row r="98" spans="1:4" x14ac:dyDescent="0.3">
      <c r="A98" s="5">
        <v>47.5</v>
      </c>
      <c r="B98" s="5">
        <v>0.50144759999999999</v>
      </c>
      <c r="C98" s="5">
        <v>0.50144759999999999</v>
      </c>
      <c r="D98" s="5">
        <f t="shared" si="1"/>
        <v>1.0028952</v>
      </c>
    </row>
    <row r="99" spans="1:4" x14ac:dyDescent="0.3">
      <c r="A99" s="5">
        <v>48</v>
      </c>
      <c r="B99" s="5">
        <v>0.50144759999999999</v>
      </c>
      <c r="C99" s="5">
        <v>0.50144759999999999</v>
      </c>
      <c r="D99" s="5">
        <f t="shared" si="1"/>
        <v>1.0028952</v>
      </c>
    </row>
    <row r="100" spans="1:4" x14ac:dyDescent="0.3">
      <c r="A100" s="5">
        <v>48.5</v>
      </c>
      <c r="B100" s="5">
        <v>0.50144759999999999</v>
      </c>
      <c r="C100" s="5">
        <v>0.50144759999999999</v>
      </c>
      <c r="D100" s="5">
        <f t="shared" si="1"/>
        <v>1.0028952</v>
      </c>
    </row>
    <row r="101" spans="1:4" x14ac:dyDescent="0.3">
      <c r="A101" s="5">
        <v>49</v>
      </c>
      <c r="B101" s="5">
        <v>0.50144759999999999</v>
      </c>
      <c r="C101" s="5">
        <v>0.50144759999999999</v>
      </c>
      <c r="D101" s="5">
        <f t="shared" si="1"/>
        <v>1.0028952</v>
      </c>
    </row>
    <row r="102" spans="1:4" x14ac:dyDescent="0.3">
      <c r="A102" s="5">
        <v>49.5</v>
      </c>
      <c r="B102" s="5">
        <v>0.50144759999999999</v>
      </c>
      <c r="C102" s="5">
        <v>0.50144759999999999</v>
      </c>
      <c r="D102" s="5">
        <f t="shared" si="1"/>
        <v>1.0028952</v>
      </c>
    </row>
    <row r="103" spans="1:4" x14ac:dyDescent="0.3">
      <c r="A103" s="5">
        <v>50</v>
      </c>
      <c r="B103" s="5">
        <v>0.50144759999999999</v>
      </c>
      <c r="C103" s="5">
        <v>0.50144759999999999</v>
      </c>
      <c r="D103" s="5">
        <f t="shared" si="1"/>
        <v>1.0028952</v>
      </c>
    </row>
    <row r="104" spans="1:4" x14ac:dyDescent="0.3">
      <c r="A104" s="5">
        <v>50.5</v>
      </c>
      <c r="B104" s="5">
        <v>0.50144759999999999</v>
      </c>
      <c r="C104" s="5">
        <v>0.50144759999999999</v>
      </c>
      <c r="D104" s="5">
        <f t="shared" si="1"/>
        <v>1.0028952</v>
      </c>
    </row>
    <row r="105" spans="1:4" x14ac:dyDescent="0.3">
      <c r="A105" s="5">
        <v>51</v>
      </c>
      <c r="B105" s="5">
        <v>0.50144759999999999</v>
      </c>
      <c r="C105" s="5">
        <v>0.50144759999999999</v>
      </c>
      <c r="D105" s="5">
        <f t="shared" si="1"/>
        <v>1.0028952</v>
      </c>
    </row>
    <row r="106" spans="1:4" x14ac:dyDescent="0.3">
      <c r="A106" s="5">
        <v>51.5</v>
      </c>
      <c r="B106" s="5">
        <v>0.50144759999999999</v>
      </c>
      <c r="C106" s="5">
        <v>0.50144759999999999</v>
      </c>
      <c r="D106" s="5">
        <f t="shared" si="1"/>
        <v>1.0028952</v>
      </c>
    </row>
    <row r="107" spans="1:4" x14ac:dyDescent="0.3">
      <c r="A107" s="5">
        <v>52</v>
      </c>
      <c r="B107" s="5">
        <v>0.50144759999999999</v>
      </c>
      <c r="C107" s="5">
        <v>0.50144759999999999</v>
      </c>
      <c r="D107" s="5">
        <f t="shared" si="1"/>
        <v>1.0028952</v>
      </c>
    </row>
    <row r="108" spans="1:4" x14ac:dyDescent="0.3">
      <c r="A108" s="5">
        <v>52.5</v>
      </c>
      <c r="B108" s="5">
        <v>0.50144759999999999</v>
      </c>
      <c r="C108" s="5">
        <v>0.50144759999999999</v>
      </c>
      <c r="D108" s="5">
        <f t="shared" si="1"/>
        <v>1.0028952</v>
      </c>
    </row>
    <row r="109" spans="1:4" x14ac:dyDescent="0.3">
      <c r="A109" s="5">
        <v>53</v>
      </c>
      <c r="B109" s="5">
        <v>0.50144759999999999</v>
      </c>
      <c r="C109" s="5">
        <v>0.50144759999999999</v>
      </c>
      <c r="D109" s="5">
        <f t="shared" si="1"/>
        <v>1.0028952</v>
      </c>
    </row>
    <row r="110" spans="1:4" x14ac:dyDescent="0.3">
      <c r="A110" s="5">
        <v>53.5</v>
      </c>
      <c r="B110" s="5">
        <v>0.50144759999999999</v>
      </c>
      <c r="C110" s="5">
        <v>0.50144759999999999</v>
      </c>
      <c r="D110" s="5">
        <f t="shared" si="1"/>
        <v>1.0028952</v>
      </c>
    </row>
    <row r="111" spans="1:4" x14ac:dyDescent="0.3">
      <c r="A111" s="5">
        <v>54</v>
      </c>
      <c r="B111" s="5">
        <v>0.50144759999999999</v>
      </c>
      <c r="C111" s="5">
        <v>0.50144759999999999</v>
      </c>
      <c r="D111" s="5">
        <f t="shared" si="1"/>
        <v>1.0028952</v>
      </c>
    </row>
    <row r="112" spans="1:4" x14ac:dyDescent="0.3">
      <c r="A112" s="5">
        <v>54.5</v>
      </c>
      <c r="B112" s="5">
        <v>0.50144759999999999</v>
      </c>
      <c r="C112" s="5">
        <v>0.50144759999999999</v>
      </c>
      <c r="D112" s="5">
        <f t="shared" si="1"/>
        <v>1.0028952</v>
      </c>
    </row>
    <row r="113" spans="1:4" x14ac:dyDescent="0.3">
      <c r="A113" s="5">
        <v>55</v>
      </c>
      <c r="B113" s="5">
        <v>0.50144759999999999</v>
      </c>
      <c r="C113" s="5">
        <v>0.50144759999999999</v>
      </c>
      <c r="D113" s="5">
        <f t="shared" si="1"/>
        <v>1.0028952</v>
      </c>
    </row>
    <row r="114" spans="1:4" x14ac:dyDescent="0.3">
      <c r="A114" s="5">
        <v>55.5</v>
      </c>
      <c r="B114" s="5">
        <v>0.50144759999999999</v>
      </c>
      <c r="C114" s="5">
        <v>0.50144759999999999</v>
      </c>
      <c r="D114" s="5">
        <f t="shared" si="1"/>
        <v>1.0028952</v>
      </c>
    </row>
    <row r="115" spans="1:4" x14ac:dyDescent="0.3">
      <c r="A115" s="5">
        <v>56</v>
      </c>
      <c r="B115" s="5">
        <v>0.50144759999999999</v>
      </c>
      <c r="C115" s="5">
        <v>0.50144759999999999</v>
      </c>
      <c r="D115" s="5">
        <f t="shared" si="1"/>
        <v>1.0028952</v>
      </c>
    </row>
    <row r="116" spans="1:4" x14ac:dyDescent="0.3">
      <c r="A116" s="5">
        <v>56.5</v>
      </c>
      <c r="B116" s="5">
        <v>0.50144759999999999</v>
      </c>
      <c r="C116" s="5">
        <v>0.50144759999999999</v>
      </c>
      <c r="D116" s="5">
        <f t="shared" si="1"/>
        <v>1.0028952</v>
      </c>
    </row>
    <row r="117" spans="1:4" x14ac:dyDescent="0.3">
      <c r="A117" s="5">
        <v>57</v>
      </c>
      <c r="B117" s="5">
        <v>0.50144759999999999</v>
      </c>
      <c r="C117" s="5">
        <v>0.50144759999999999</v>
      </c>
      <c r="D117" s="5">
        <f t="shared" si="1"/>
        <v>1.0028952</v>
      </c>
    </row>
    <row r="118" spans="1:4" x14ac:dyDescent="0.3">
      <c r="A118" s="5">
        <v>57.5</v>
      </c>
      <c r="B118" s="5">
        <v>0.50144759999999999</v>
      </c>
      <c r="C118" s="5">
        <v>0.50144759999999999</v>
      </c>
      <c r="D118" s="5">
        <f t="shared" si="1"/>
        <v>1.0028952</v>
      </c>
    </row>
    <row r="119" spans="1:4" x14ac:dyDescent="0.3">
      <c r="A119" s="5">
        <v>58</v>
      </c>
      <c r="B119" s="5">
        <v>0.50144759999999999</v>
      </c>
      <c r="C119" s="5">
        <v>0.50144759999999999</v>
      </c>
      <c r="D119" s="5">
        <f t="shared" si="1"/>
        <v>1.0028952</v>
      </c>
    </row>
    <row r="120" spans="1:4" x14ac:dyDescent="0.3">
      <c r="A120" s="5">
        <v>58.5</v>
      </c>
      <c r="B120" s="5">
        <v>0.50144770000000005</v>
      </c>
      <c r="C120" s="5">
        <v>0.50144770000000005</v>
      </c>
      <c r="D120" s="5">
        <f t="shared" si="1"/>
        <v>1.0028954000000001</v>
      </c>
    </row>
    <row r="121" spans="1:4" x14ac:dyDescent="0.3">
      <c r="A121" s="5">
        <v>59</v>
      </c>
      <c r="B121" s="5">
        <v>0.50144770000000005</v>
      </c>
      <c r="C121" s="5">
        <v>0.50144770000000005</v>
      </c>
      <c r="D121" s="5">
        <f t="shared" si="1"/>
        <v>1.0028954000000001</v>
      </c>
    </row>
    <row r="122" spans="1:4" x14ac:dyDescent="0.3">
      <c r="A122" s="5">
        <v>59.5</v>
      </c>
      <c r="B122" s="5">
        <v>0.50144770000000005</v>
      </c>
      <c r="C122" s="5">
        <v>0.50144770000000005</v>
      </c>
      <c r="D122" s="5">
        <f t="shared" si="1"/>
        <v>1.0028954000000001</v>
      </c>
    </row>
    <row r="123" spans="1:4" x14ac:dyDescent="0.3">
      <c r="A123" s="5">
        <v>60</v>
      </c>
      <c r="B123" s="5">
        <v>0.50144770000000005</v>
      </c>
      <c r="C123" s="5">
        <v>0.50144770000000005</v>
      </c>
      <c r="D123" s="5">
        <f t="shared" si="1"/>
        <v>1.0028954000000001</v>
      </c>
    </row>
    <row r="124" spans="1:4" x14ac:dyDescent="0.3">
      <c r="A124" s="5">
        <v>60.5</v>
      </c>
      <c r="B124" s="5">
        <v>0.50144770000000005</v>
      </c>
      <c r="C124" s="5">
        <v>0.50144770000000005</v>
      </c>
      <c r="D124" s="5">
        <f t="shared" si="1"/>
        <v>1.0028954000000001</v>
      </c>
    </row>
    <row r="125" spans="1:4" x14ac:dyDescent="0.3">
      <c r="A125" s="5">
        <v>61</v>
      </c>
      <c r="B125" s="5">
        <v>0.5014478</v>
      </c>
      <c r="C125" s="5">
        <v>0.5014478</v>
      </c>
      <c r="D125" s="5">
        <f t="shared" si="1"/>
        <v>1.0028956</v>
      </c>
    </row>
    <row r="126" spans="1:4" x14ac:dyDescent="0.3">
      <c r="A126" s="5">
        <v>61.5</v>
      </c>
      <c r="B126" s="5">
        <v>0.5014478</v>
      </c>
      <c r="C126" s="5">
        <v>0.5014478</v>
      </c>
      <c r="D126" s="5">
        <f t="shared" si="1"/>
        <v>1.0028956</v>
      </c>
    </row>
    <row r="127" spans="1:4" x14ac:dyDescent="0.3">
      <c r="A127" s="5">
        <v>62</v>
      </c>
      <c r="B127" s="5">
        <v>0.5014478</v>
      </c>
      <c r="C127" s="5">
        <v>0.5014478</v>
      </c>
      <c r="D127" s="5">
        <f t="shared" si="1"/>
        <v>1.0028956</v>
      </c>
    </row>
    <row r="128" spans="1:4" x14ac:dyDescent="0.3">
      <c r="A128" s="5">
        <v>62.5</v>
      </c>
      <c r="B128" s="5">
        <v>0.50144789999999995</v>
      </c>
      <c r="C128" s="5">
        <v>0.50144789999999995</v>
      </c>
      <c r="D128" s="5">
        <f t="shared" si="1"/>
        <v>1.0028957999999999</v>
      </c>
    </row>
    <row r="129" spans="1:4" x14ac:dyDescent="0.3">
      <c r="A129" s="5">
        <v>63</v>
      </c>
      <c r="B129" s="5">
        <v>0.50144789999999995</v>
      </c>
      <c r="C129" s="5">
        <v>0.50144789999999995</v>
      </c>
      <c r="D129" s="5">
        <f t="shared" si="1"/>
        <v>1.0028957999999999</v>
      </c>
    </row>
    <row r="130" spans="1:4" x14ac:dyDescent="0.3">
      <c r="A130" s="5">
        <v>63.5</v>
      </c>
      <c r="B130" s="5">
        <v>0.501448</v>
      </c>
      <c r="C130" s="5">
        <v>0.501448</v>
      </c>
      <c r="D130" s="5">
        <f t="shared" si="1"/>
        <v>1.002896</v>
      </c>
    </row>
    <row r="131" spans="1:4" x14ac:dyDescent="0.3">
      <c r="A131" s="5">
        <v>64</v>
      </c>
      <c r="B131" s="5">
        <v>0.50144809999999995</v>
      </c>
      <c r="C131" s="5">
        <v>0.50144809999999995</v>
      </c>
      <c r="D131" s="5">
        <f t="shared" si="1"/>
        <v>1.0028961999999999</v>
      </c>
    </row>
    <row r="132" spans="1:4" x14ac:dyDescent="0.3">
      <c r="A132" s="5">
        <v>64.5</v>
      </c>
      <c r="B132" s="5">
        <v>0.50144809999999995</v>
      </c>
      <c r="C132" s="5">
        <v>0.50144809999999995</v>
      </c>
      <c r="D132" s="5">
        <f t="shared" ref="D132:D195" si="2">B132+C132</f>
        <v>1.0028961999999999</v>
      </c>
    </row>
    <row r="133" spans="1:4" x14ac:dyDescent="0.3">
      <c r="A133" s="5">
        <v>65</v>
      </c>
      <c r="B133" s="5">
        <v>0.50144820000000001</v>
      </c>
      <c r="C133" s="5">
        <v>0.50144820000000001</v>
      </c>
      <c r="D133" s="5">
        <f t="shared" si="2"/>
        <v>1.0028964</v>
      </c>
    </row>
    <row r="134" spans="1:4" x14ac:dyDescent="0.3">
      <c r="A134" s="5">
        <v>65.5</v>
      </c>
      <c r="B134" s="5">
        <v>0.50144829999999996</v>
      </c>
      <c r="C134" s="5">
        <v>0.50144829999999996</v>
      </c>
      <c r="D134" s="5">
        <f t="shared" si="2"/>
        <v>1.0028965999999999</v>
      </c>
    </row>
    <row r="135" spans="1:4" x14ac:dyDescent="0.3">
      <c r="A135" s="5">
        <v>66</v>
      </c>
      <c r="B135" s="5">
        <v>0.50144840000000002</v>
      </c>
      <c r="C135" s="5">
        <v>0.50144840000000002</v>
      </c>
      <c r="D135" s="5">
        <f t="shared" si="2"/>
        <v>1.0028968</v>
      </c>
    </row>
    <row r="136" spans="1:4" x14ac:dyDescent="0.3">
      <c r="A136" s="5">
        <v>66.5</v>
      </c>
      <c r="B136" s="5">
        <v>0.50144849999999996</v>
      </c>
      <c r="C136" s="5">
        <v>0.50144849999999996</v>
      </c>
      <c r="D136" s="5">
        <f t="shared" si="2"/>
        <v>1.0028969999999999</v>
      </c>
    </row>
    <row r="137" spans="1:4" x14ac:dyDescent="0.3">
      <c r="A137" s="5">
        <v>67</v>
      </c>
      <c r="B137" s="5">
        <v>0.50144860000000002</v>
      </c>
      <c r="C137" s="5">
        <v>0.50144860000000002</v>
      </c>
      <c r="D137" s="5">
        <f t="shared" si="2"/>
        <v>1.0028972</v>
      </c>
    </row>
    <row r="138" spans="1:4" x14ac:dyDescent="0.3">
      <c r="A138" s="5">
        <v>67.5</v>
      </c>
      <c r="B138" s="5">
        <v>0.50144869999999997</v>
      </c>
      <c r="C138" s="5">
        <v>0.50144869999999997</v>
      </c>
      <c r="D138" s="5">
        <f t="shared" si="2"/>
        <v>1.0028973999999999</v>
      </c>
    </row>
    <row r="139" spans="1:4" x14ac:dyDescent="0.3">
      <c r="A139" s="5">
        <v>68</v>
      </c>
      <c r="B139" s="5">
        <v>0.50144880000000003</v>
      </c>
      <c r="C139" s="5">
        <v>0.50144880000000003</v>
      </c>
      <c r="D139" s="5">
        <f t="shared" si="2"/>
        <v>1.0028976000000001</v>
      </c>
    </row>
    <row r="140" spans="1:4" x14ac:dyDescent="0.3">
      <c r="A140" s="5">
        <v>68.5</v>
      </c>
      <c r="B140" s="5">
        <v>0.50144900000000003</v>
      </c>
      <c r="C140" s="5">
        <v>0.50144900000000003</v>
      </c>
      <c r="D140" s="5">
        <f t="shared" si="2"/>
        <v>1.0028980000000001</v>
      </c>
    </row>
    <row r="141" spans="1:4" x14ac:dyDescent="0.3">
      <c r="A141" s="5">
        <v>69</v>
      </c>
      <c r="B141" s="5">
        <v>0.50144920000000004</v>
      </c>
      <c r="C141" s="5">
        <v>0.50144920000000004</v>
      </c>
      <c r="D141" s="5">
        <f t="shared" si="2"/>
        <v>1.0028984000000001</v>
      </c>
    </row>
    <row r="142" spans="1:4" x14ac:dyDescent="0.3">
      <c r="A142" s="5">
        <v>69.5</v>
      </c>
      <c r="B142" s="5">
        <v>0.50144929999999999</v>
      </c>
      <c r="C142" s="5">
        <v>0.50144929999999999</v>
      </c>
      <c r="D142" s="5">
        <f t="shared" si="2"/>
        <v>1.0028986</v>
      </c>
    </row>
    <row r="143" spans="1:4" x14ac:dyDescent="0.3">
      <c r="A143" s="5">
        <v>70</v>
      </c>
      <c r="B143" s="5">
        <v>0.50144949999999999</v>
      </c>
      <c r="C143" s="5">
        <v>0.50144949999999999</v>
      </c>
      <c r="D143" s="5">
        <f t="shared" si="2"/>
        <v>1.002899</v>
      </c>
    </row>
    <row r="144" spans="1:4" x14ac:dyDescent="0.3">
      <c r="A144" s="5">
        <v>70.5</v>
      </c>
      <c r="B144" s="5">
        <v>0.5014497</v>
      </c>
      <c r="C144" s="5">
        <v>0.5014497</v>
      </c>
      <c r="D144" s="5">
        <f t="shared" si="2"/>
        <v>1.0028994</v>
      </c>
    </row>
    <row r="145" spans="1:4" x14ac:dyDescent="0.3">
      <c r="A145" s="5">
        <v>71</v>
      </c>
      <c r="B145" s="5">
        <v>0.5014499</v>
      </c>
      <c r="C145" s="5">
        <v>0.5014499</v>
      </c>
      <c r="D145" s="5">
        <f t="shared" si="2"/>
        <v>1.0028998</v>
      </c>
    </row>
    <row r="146" spans="1:4" x14ac:dyDescent="0.3">
      <c r="A146" s="5">
        <v>71.5</v>
      </c>
      <c r="B146" s="5">
        <v>0.50145019999999996</v>
      </c>
      <c r="C146" s="5">
        <v>0.50145019999999996</v>
      </c>
      <c r="D146" s="5">
        <f t="shared" si="2"/>
        <v>1.0029003999999999</v>
      </c>
    </row>
    <row r="147" spans="1:4" x14ac:dyDescent="0.3">
      <c r="A147" s="5">
        <v>72</v>
      </c>
      <c r="B147" s="5">
        <v>0.50145039999999996</v>
      </c>
      <c r="C147" s="5">
        <v>0.50145039999999996</v>
      </c>
      <c r="D147" s="5">
        <f t="shared" si="2"/>
        <v>1.0029007999999999</v>
      </c>
    </row>
    <row r="148" spans="1:4" x14ac:dyDescent="0.3">
      <c r="A148" s="5">
        <v>72.5</v>
      </c>
      <c r="B148" s="5">
        <v>0.50145070000000003</v>
      </c>
      <c r="C148" s="5">
        <v>0.50145070000000003</v>
      </c>
      <c r="D148" s="5">
        <f t="shared" si="2"/>
        <v>1.0029014000000001</v>
      </c>
    </row>
    <row r="149" spans="1:4" x14ac:dyDescent="0.3">
      <c r="A149" s="5">
        <v>73</v>
      </c>
      <c r="B149" s="5">
        <v>0.50145099999999998</v>
      </c>
      <c r="C149" s="5">
        <v>0.50145099999999998</v>
      </c>
      <c r="D149" s="5">
        <f t="shared" si="2"/>
        <v>1.002902</v>
      </c>
    </row>
    <row r="150" spans="1:4" x14ac:dyDescent="0.3">
      <c r="A150" s="5">
        <v>73.5</v>
      </c>
      <c r="B150" s="5">
        <v>0.50145130000000004</v>
      </c>
      <c r="C150" s="5">
        <v>0.50145130000000004</v>
      </c>
      <c r="D150" s="5">
        <f t="shared" si="2"/>
        <v>1.0029026000000001</v>
      </c>
    </row>
    <row r="151" spans="1:4" x14ac:dyDescent="0.3">
      <c r="A151" s="5">
        <v>74</v>
      </c>
      <c r="B151" s="5">
        <v>0.50145169999999994</v>
      </c>
      <c r="C151" s="5">
        <v>0.50145169999999994</v>
      </c>
      <c r="D151" s="5">
        <f t="shared" si="2"/>
        <v>1.0029033999999999</v>
      </c>
    </row>
    <row r="152" spans="1:4" x14ac:dyDescent="0.3">
      <c r="A152" s="5">
        <v>74.5</v>
      </c>
      <c r="B152" s="5">
        <v>0.50145200000000001</v>
      </c>
      <c r="C152" s="5">
        <v>0.50145200000000001</v>
      </c>
      <c r="D152" s="5">
        <f t="shared" si="2"/>
        <v>1.002904</v>
      </c>
    </row>
    <row r="153" spans="1:4" x14ac:dyDescent="0.3">
      <c r="A153" s="5">
        <v>75</v>
      </c>
      <c r="B153" s="5">
        <v>0.50145240000000002</v>
      </c>
      <c r="C153" s="5">
        <v>0.50145240000000002</v>
      </c>
      <c r="D153" s="5">
        <f t="shared" si="2"/>
        <v>1.0029048</v>
      </c>
    </row>
    <row r="154" spans="1:4" x14ac:dyDescent="0.3">
      <c r="A154" s="5">
        <v>75.5</v>
      </c>
      <c r="B154" s="5">
        <v>0.50145280000000003</v>
      </c>
      <c r="C154" s="5">
        <v>0.50145280000000003</v>
      </c>
      <c r="D154" s="5">
        <f t="shared" si="2"/>
        <v>1.0029056000000001</v>
      </c>
    </row>
    <row r="155" spans="1:4" x14ac:dyDescent="0.3">
      <c r="A155" s="5">
        <v>76</v>
      </c>
      <c r="B155" s="5">
        <v>0.50145329999999999</v>
      </c>
      <c r="C155" s="5">
        <v>0.50145329999999999</v>
      </c>
      <c r="D155" s="5">
        <f t="shared" si="2"/>
        <v>1.0029066</v>
      </c>
    </row>
    <row r="156" spans="1:4" x14ac:dyDescent="0.3">
      <c r="A156" s="5">
        <v>76.5</v>
      </c>
      <c r="B156" s="5">
        <v>0.5014537</v>
      </c>
      <c r="C156" s="5">
        <v>0.5014537</v>
      </c>
      <c r="D156" s="5">
        <f t="shared" si="2"/>
        <v>1.0029074</v>
      </c>
    </row>
    <row r="157" spans="1:4" x14ac:dyDescent="0.3">
      <c r="A157" s="5">
        <v>77</v>
      </c>
      <c r="B157" s="5">
        <v>0.50145419999999996</v>
      </c>
      <c r="C157" s="5">
        <v>0.50145419999999996</v>
      </c>
      <c r="D157" s="5">
        <f t="shared" si="2"/>
        <v>1.0029083999999999</v>
      </c>
    </row>
    <row r="158" spans="1:4" x14ac:dyDescent="0.3">
      <c r="A158" s="5">
        <v>77.5</v>
      </c>
      <c r="B158" s="5">
        <v>0.50145479999999998</v>
      </c>
      <c r="C158" s="5">
        <v>0.50145479999999998</v>
      </c>
      <c r="D158" s="5">
        <f t="shared" si="2"/>
        <v>1.0029096</v>
      </c>
    </row>
    <row r="159" spans="1:4" x14ac:dyDescent="0.3">
      <c r="A159" s="5">
        <v>78</v>
      </c>
      <c r="B159" s="5">
        <v>0.50145530000000005</v>
      </c>
      <c r="C159" s="5">
        <v>0.50145530000000005</v>
      </c>
      <c r="D159" s="5">
        <f t="shared" si="2"/>
        <v>1.0029106000000001</v>
      </c>
    </row>
    <row r="160" spans="1:4" x14ac:dyDescent="0.3">
      <c r="A160" s="5">
        <v>78.5</v>
      </c>
      <c r="B160" s="5">
        <v>0.50145589999999995</v>
      </c>
      <c r="C160" s="5">
        <v>0.50145589999999995</v>
      </c>
      <c r="D160" s="5">
        <f t="shared" si="2"/>
        <v>1.0029117999999999</v>
      </c>
    </row>
    <row r="161" spans="1:4" x14ac:dyDescent="0.3">
      <c r="A161" s="5">
        <v>79</v>
      </c>
      <c r="B161" s="5">
        <v>0.50145649999999997</v>
      </c>
      <c r="C161" s="5">
        <v>0.50145649999999997</v>
      </c>
      <c r="D161" s="5">
        <f t="shared" si="2"/>
        <v>1.0029129999999999</v>
      </c>
    </row>
    <row r="162" spans="1:4" x14ac:dyDescent="0.3">
      <c r="A162" s="5">
        <v>79.5</v>
      </c>
      <c r="B162" s="5">
        <v>0.50145720000000005</v>
      </c>
      <c r="C162" s="5">
        <v>0.50145720000000005</v>
      </c>
      <c r="D162" s="5">
        <f t="shared" si="2"/>
        <v>1.0029144000000001</v>
      </c>
    </row>
    <row r="163" spans="1:4" x14ac:dyDescent="0.3">
      <c r="A163" s="5">
        <v>80</v>
      </c>
      <c r="B163" s="5">
        <v>0.50145790000000001</v>
      </c>
      <c r="C163" s="5">
        <v>0.50145790000000001</v>
      </c>
      <c r="D163" s="5">
        <f t="shared" si="2"/>
        <v>1.0029158</v>
      </c>
    </row>
    <row r="164" spans="1:4" x14ac:dyDescent="0.3">
      <c r="A164" s="5">
        <v>80.5</v>
      </c>
      <c r="B164" s="5">
        <v>0.50145859999999998</v>
      </c>
      <c r="C164" s="5">
        <v>0.50145859999999998</v>
      </c>
      <c r="D164" s="5">
        <f t="shared" si="2"/>
        <v>1.0029172</v>
      </c>
    </row>
    <row r="165" spans="1:4" x14ac:dyDescent="0.3">
      <c r="A165" s="5">
        <v>81</v>
      </c>
      <c r="B165" s="5">
        <v>0.5014594</v>
      </c>
      <c r="C165" s="5">
        <v>0.5014594</v>
      </c>
      <c r="D165" s="5">
        <f t="shared" si="2"/>
        <v>1.0029188</v>
      </c>
    </row>
    <row r="166" spans="1:4" x14ac:dyDescent="0.3">
      <c r="A166" s="5">
        <v>81.5</v>
      </c>
      <c r="B166" s="5">
        <v>0.50146020000000002</v>
      </c>
      <c r="C166" s="5">
        <v>0.50146020000000002</v>
      </c>
      <c r="D166" s="5">
        <f t="shared" si="2"/>
        <v>1.0029204</v>
      </c>
    </row>
    <row r="167" spans="1:4" x14ac:dyDescent="0.3">
      <c r="A167" s="5">
        <v>82</v>
      </c>
      <c r="B167" s="5">
        <v>0.50146109999999999</v>
      </c>
      <c r="C167" s="5">
        <v>0.50146109999999999</v>
      </c>
      <c r="D167" s="5">
        <f t="shared" si="2"/>
        <v>1.0029222</v>
      </c>
    </row>
    <row r="168" spans="1:4" x14ac:dyDescent="0.3">
      <c r="A168" s="5">
        <v>82.5</v>
      </c>
      <c r="B168" s="5">
        <v>0.50146199999999996</v>
      </c>
      <c r="C168" s="5">
        <v>0.50146199999999996</v>
      </c>
      <c r="D168" s="5">
        <f t="shared" si="2"/>
        <v>1.0029239999999999</v>
      </c>
    </row>
    <row r="169" spans="1:4" x14ac:dyDescent="0.3">
      <c r="A169" s="5">
        <v>83</v>
      </c>
      <c r="B169" s="5">
        <v>0.50146299999999999</v>
      </c>
      <c r="C169" s="5">
        <v>0.50146299999999999</v>
      </c>
      <c r="D169" s="5">
        <f t="shared" si="2"/>
        <v>1.002926</v>
      </c>
    </row>
    <row r="170" spans="1:4" x14ac:dyDescent="0.3">
      <c r="A170" s="5">
        <v>83.5</v>
      </c>
      <c r="B170" s="5">
        <v>0.50146389999999996</v>
      </c>
      <c r="C170" s="5">
        <v>0.50146389999999996</v>
      </c>
      <c r="D170" s="5">
        <f t="shared" si="2"/>
        <v>1.0029277999999999</v>
      </c>
    </row>
    <row r="171" spans="1:4" x14ac:dyDescent="0.3">
      <c r="A171" s="5">
        <v>84</v>
      </c>
      <c r="B171" s="5">
        <v>0.50146500000000005</v>
      </c>
      <c r="C171" s="5">
        <v>0.50146500000000005</v>
      </c>
      <c r="D171" s="5">
        <f t="shared" si="2"/>
        <v>1.0029300000000001</v>
      </c>
    </row>
    <row r="172" spans="1:4" x14ac:dyDescent="0.3">
      <c r="A172" s="5">
        <v>84.5</v>
      </c>
      <c r="B172" s="5">
        <v>0.50146610000000003</v>
      </c>
      <c r="C172" s="5">
        <v>0.50146610000000003</v>
      </c>
      <c r="D172" s="5">
        <f t="shared" si="2"/>
        <v>1.0029322000000001</v>
      </c>
    </row>
    <row r="173" spans="1:4" x14ac:dyDescent="0.3">
      <c r="A173" s="5">
        <v>85</v>
      </c>
      <c r="B173" s="5">
        <v>0.5014672</v>
      </c>
      <c r="C173" s="5">
        <v>0.5014672</v>
      </c>
      <c r="D173" s="5">
        <f t="shared" si="2"/>
        <v>1.0029344</v>
      </c>
    </row>
    <row r="174" spans="1:4" x14ac:dyDescent="0.3">
      <c r="A174" s="5">
        <v>85.5</v>
      </c>
      <c r="B174" s="5">
        <v>0.50146840000000004</v>
      </c>
      <c r="C174" s="5">
        <v>0.50146840000000004</v>
      </c>
      <c r="D174" s="5">
        <f t="shared" si="2"/>
        <v>1.0029368000000001</v>
      </c>
    </row>
    <row r="175" spans="1:4" x14ac:dyDescent="0.3">
      <c r="A175" s="5">
        <v>86</v>
      </c>
      <c r="B175" s="5">
        <v>0.50146959999999996</v>
      </c>
      <c r="C175" s="5">
        <v>0.50146959999999996</v>
      </c>
      <c r="D175" s="5">
        <f t="shared" si="2"/>
        <v>1.0029391999999999</v>
      </c>
    </row>
    <row r="176" spans="1:4" x14ac:dyDescent="0.3">
      <c r="A176" s="5">
        <v>86.5</v>
      </c>
      <c r="B176" s="5">
        <v>0.50147090000000005</v>
      </c>
      <c r="C176" s="5">
        <v>0.50147090000000005</v>
      </c>
      <c r="D176" s="5">
        <f t="shared" si="2"/>
        <v>1.0029418000000001</v>
      </c>
    </row>
    <row r="177" spans="1:4" x14ac:dyDescent="0.3">
      <c r="A177" s="5">
        <v>87</v>
      </c>
      <c r="B177" s="5">
        <v>0.50147220000000003</v>
      </c>
      <c r="C177" s="5">
        <v>0.50147220000000003</v>
      </c>
      <c r="D177" s="5">
        <f t="shared" si="2"/>
        <v>1.0029444000000001</v>
      </c>
    </row>
    <row r="178" spans="1:4" x14ac:dyDescent="0.3">
      <c r="A178" s="5">
        <v>87.5</v>
      </c>
      <c r="B178" s="5">
        <v>0.50147359999999996</v>
      </c>
      <c r="C178" s="5">
        <v>0.50147359999999996</v>
      </c>
      <c r="D178" s="5">
        <f t="shared" si="2"/>
        <v>1.0029471999999999</v>
      </c>
    </row>
    <row r="179" spans="1:4" x14ac:dyDescent="0.3">
      <c r="A179" s="5">
        <v>88</v>
      </c>
      <c r="B179" s="5">
        <v>0.501475</v>
      </c>
      <c r="C179" s="5">
        <v>0.501475</v>
      </c>
      <c r="D179" s="5">
        <f t="shared" si="2"/>
        <v>1.00295</v>
      </c>
    </row>
    <row r="180" spans="1:4" x14ac:dyDescent="0.3">
      <c r="A180" s="5">
        <v>88.5</v>
      </c>
      <c r="B180" s="5">
        <v>0.50147649999999999</v>
      </c>
      <c r="C180" s="5">
        <v>0.50147649999999999</v>
      </c>
      <c r="D180" s="5">
        <f t="shared" si="2"/>
        <v>1.002953</v>
      </c>
    </row>
    <row r="181" spans="1:4" x14ac:dyDescent="0.3">
      <c r="A181" s="5">
        <v>89</v>
      </c>
      <c r="B181" s="5">
        <v>0.50147799999999998</v>
      </c>
      <c r="C181" s="5">
        <v>0.50147799999999998</v>
      </c>
      <c r="D181" s="5">
        <f t="shared" si="2"/>
        <v>1.002956</v>
      </c>
    </row>
    <row r="182" spans="1:4" x14ac:dyDescent="0.3">
      <c r="A182" s="5">
        <v>89.5</v>
      </c>
      <c r="B182" s="5">
        <v>0.50147949999999997</v>
      </c>
      <c r="C182" s="5">
        <v>0.50147949999999997</v>
      </c>
      <c r="D182" s="5">
        <f t="shared" si="2"/>
        <v>1.0029589999999999</v>
      </c>
    </row>
    <row r="183" spans="1:4" x14ac:dyDescent="0.3">
      <c r="A183" s="5">
        <v>90</v>
      </c>
      <c r="B183" s="5">
        <v>0.50148110000000001</v>
      </c>
      <c r="C183" s="5">
        <v>0.50148110000000001</v>
      </c>
      <c r="D183" s="5">
        <f t="shared" si="2"/>
        <v>1.0029622</v>
      </c>
    </row>
    <row r="184" spans="1:4" x14ac:dyDescent="0.3">
      <c r="A184" s="5">
        <v>90.5</v>
      </c>
      <c r="B184" s="5">
        <v>0.5014826</v>
      </c>
      <c r="C184" s="5">
        <v>0.5014826</v>
      </c>
      <c r="D184" s="5">
        <f t="shared" si="2"/>
        <v>1.0029652</v>
      </c>
    </row>
    <row r="185" spans="1:4" x14ac:dyDescent="0.3">
      <c r="A185" s="5">
        <v>91</v>
      </c>
      <c r="B185" s="5">
        <v>0.50148389999999998</v>
      </c>
      <c r="C185" s="5">
        <v>0.50148389999999998</v>
      </c>
      <c r="D185" s="5">
        <f t="shared" si="2"/>
        <v>1.0029678</v>
      </c>
    </row>
    <row r="186" spans="1:4" x14ac:dyDescent="0.3">
      <c r="A186" s="5">
        <v>91.5</v>
      </c>
      <c r="B186" s="5">
        <v>0.50148490000000001</v>
      </c>
      <c r="C186" s="5">
        <v>0.50148490000000001</v>
      </c>
      <c r="D186" s="5">
        <f t="shared" si="2"/>
        <v>1.0029698</v>
      </c>
    </row>
    <row r="187" spans="1:4" x14ac:dyDescent="0.3">
      <c r="A187" s="5">
        <v>92</v>
      </c>
      <c r="B187" s="5">
        <v>0.50148479999999995</v>
      </c>
      <c r="C187" s="5">
        <v>0.50148479999999995</v>
      </c>
      <c r="D187" s="5">
        <f t="shared" si="2"/>
        <v>1.0029695999999999</v>
      </c>
    </row>
    <row r="188" spans="1:4" x14ac:dyDescent="0.3">
      <c r="A188" s="5">
        <v>92.5</v>
      </c>
      <c r="B188" s="5">
        <v>0.50148250000000005</v>
      </c>
      <c r="C188" s="5">
        <v>0.50148250000000005</v>
      </c>
      <c r="D188" s="5">
        <f t="shared" si="2"/>
        <v>1.0029650000000001</v>
      </c>
    </row>
    <row r="189" spans="1:4" x14ac:dyDescent="0.3">
      <c r="A189" s="5">
        <v>93</v>
      </c>
      <c r="B189" s="5">
        <v>0.5014748</v>
      </c>
      <c r="C189" s="5">
        <v>0.5014748</v>
      </c>
      <c r="D189" s="5">
        <f t="shared" si="2"/>
        <v>1.0029496</v>
      </c>
    </row>
    <row r="190" spans="1:4" x14ac:dyDescent="0.3">
      <c r="A190" s="5">
        <v>93.5</v>
      </c>
      <c r="B190" s="5">
        <v>0.50145499999999998</v>
      </c>
      <c r="C190" s="5">
        <v>0.50145499999999998</v>
      </c>
      <c r="D190" s="5">
        <f t="shared" si="2"/>
        <v>1.00291</v>
      </c>
    </row>
    <row r="191" spans="1:4" x14ac:dyDescent="0.3">
      <c r="A191" s="5">
        <v>94</v>
      </c>
      <c r="B191" s="5">
        <v>0.50140720000000005</v>
      </c>
      <c r="C191" s="5">
        <v>0.50140720000000005</v>
      </c>
      <c r="D191" s="5">
        <f t="shared" si="2"/>
        <v>1.0028144000000001</v>
      </c>
    </row>
    <row r="192" spans="1:4" x14ac:dyDescent="0.3">
      <c r="A192" s="5">
        <v>94.5</v>
      </c>
      <c r="B192" s="5">
        <v>0.50129559999999995</v>
      </c>
      <c r="C192" s="5">
        <v>0.50129559999999995</v>
      </c>
      <c r="D192" s="5">
        <f t="shared" si="2"/>
        <v>1.0025911999999999</v>
      </c>
    </row>
    <row r="193" spans="1:4" x14ac:dyDescent="0.3">
      <c r="A193" s="5">
        <v>95</v>
      </c>
      <c r="B193" s="5">
        <v>0.50103850000000005</v>
      </c>
      <c r="C193" s="5">
        <v>0.50103850000000005</v>
      </c>
      <c r="D193" s="5">
        <f t="shared" si="2"/>
        <v>1.0020770000000001</v>
      </c>
    </row>
    <row r="194" spans="1:4" x14ac:dyDescent="0.3">
      <c r="A194" s="5">
        <v>95.5</v>
      </c>
      <c r="B194" s="5">
        <v>0.50044909999999998</v>
      </c>
      <c r="C194" s="5">
        <v>0.50044909999999998</v>
      </c>
      <c r="D194" s="5">
        <f t="shared" si="2"/>
        <v>1.0008982</v>
      </c>
    </row>
    <row r="195" spans="1:4" x14ac:dyDescent="0.3">
      <c r="A195" s="5">
        <v>96</v>
      </c>
      <c r="B195" s="5">
        <v>0.49910280000000001</v>
      </c>
      <c r="C195" s="5">
        <v>0.49910280000000001</v>
      </c>
      <c r="D195" s="5">
        <f t="shared" si="2"/>
        <v>0.99820560000000003</v>
      </c>
    </row>
    <row r="196" spans="1:4" x14ac:dyDescent="0.3">
      <c r="A196" s="5">
        <v>96.5</v>
      </c>
      <c r="B196" s="5">
        <v>0.49603770000000003</v>
      </c>
      <c r="C196" s="5">
        <v>0.49603770000000003</v>
      </c>
      <c r="D196" s="5">
        <f t="shared" ref="D196:D203" si="3">B196+C196</f>
        <v>0.99207540000000005</v>
      </c>
    </row>
    <row r="197" spans="1:4" x14ac:dyDescent="0.3">
      <c r="A197" s="5">
        <v>97</v>
      </c>
      <c r="B197" s="5">
        <v>0.48909819999999998</v>
      </c>
      <c r="C197" s="5">
        <v>0.48909819999999998</v>
      </c>
      <c r="D197" s="5">
        <f t="shared" si="3"/>
        <v>0.97819639999999997</v>
      </c>
    </row>
    <row r="198" spans="1:4" x14ac:dyDescent="0.3">
      <c r="A198" s="5">
        <v>97.5</v>
      </c>
      <c r="B198" s="5">
        <v>0.47357329999999997</v>
      </c>
      <c r="C198" s="5">
        <v>0.47357329999999997</v>
      </c>
      <c r="D198" s="5">
        <f t="shared" si="3"/>
        <v>0.94714659999999995</v>
      </c>
    </row>
    <row r="199" spans="1:4" x14ac:dyDescent="0.3">
      <c r="A199" s="5">
        <v>98</v>
      </c>
      <c r="B199" s="5">
        <v>0.43975979999999998</v>
      </c>
      <c r="C199" s="5">
        <v>0.43975979999999998</v>
      </c>
      <c r="D199" s="5">
        <f t="shared" si="3"/>
        <v>0.87951959999999996</v>
      </c>
    </row>
    <row r="200" spans="1:4" x14ac:dyDescent="0.3">
      <c r="A200" s="5">
        <v>98.5</v>
      </c>
      <c r="B200" s="5">
        <v>0.37046200000000001</v>
      </c>
      <c r="C200" s="5">
        <v>0.37046200000000001</v>
      </c>
      <c r="D200" s="5">
        <f t="shared" si="3"/>
        <v>0.74092400000000003</v>
      </c>
    </row>
    <row r="201" spans="1:4" x14ac:dyDescent="0.3">
      <c r="A201" s="5">
        <v>99</v>
      </c>
      <c r="B201" s="5">
        <v>0.24679290000000001</v>
      </c>
      <c r="C201" s="5">
        <v>0.24679290000000001</v>
      </c>
      <c r="D201" s="5">
        <f t="shared" si="3"/>
        <v>0.49358580000000002</v>
      </c>
    </row>
    <row r="202" spans="1:4" x14ac:dyDescent="0.3">
      <c r="A202" s="5">
        <v>99.5</v>
      </c>
      <c r="B202" s="5">
        <v>8.6379609999999996E-2</v>
      </c>
      <c r="C202" s="5">
        <v>8.6379609999999996E-2</v>
      </c>
      <c r="D202" s="5">
        <f t="shared" si="3"/>
        <v>0.17275921999999999</v>
      </c>
    </row>
    <row r="203" spans="1:4" x14ac:dyDescent="0.3">
      <c r="A203" s="5">
        <v>100</v>
      </c>
      <c r="B203" s="5">
        <v>0</v>
      </c>
      <c r="C203" s="5">
        <v>0</v>
      </c>
      <c r="D203" s="5">
        <f t="shared" si="3"/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3"/>
  <sheetViews>
    <sheetView workbookViewId="0"/>
  </sheetViews>
  <sheetFormatPr defaultColWidth="9.1796875" defaultRowHeight="14" x14ac:dyDescent="0.3"/>
  <cols>
    <col min="1" max="16384" width="9.1796875" style="5"/>
  </cols>
  <sheetData>
    <row r="2" spans="1:4" ht="15" x14ac:dyDescent="0.25">
      <c r="A2" s="4" t="s">
        <v>0</v>
      </c>
      <c r="B2" s="4" t="s">
        <v>1</v>
      </c>
      <c r="C2" s="4" t="s">
        <v>2</v>
      </c>
      <c r="D2" s="4" t="s">
        <v>5</v>
      </c>
    </row>
    <row r="3" spans="1:4" ht="14.25" x14ac:dyDescent="0.2">
      <c r="A3" s="5">
        <v>0</v>
      </c>
      <c r="B3" s="5">
        <v>1.0024999999999999</v>
      </c>
      <c r="C3" s="5">
        <v>0</v>
      </c>
      <c r="D3" s="5">
        <f>B3+C3</f>
        <v>1.0024999999999999</v>
      </c>
    </row>
    <row r="4" spans="1:4" ht="14.25" x14ac:dyDescent="0.2">
      <c r="A4" s="5">
        <v>0.5</v>
      </c>
      <c r="B4" s="5">
        <v>0.99979560000000001</v>
      </c>
      <c r="C4" s="5">
        <v>5.6411470000000002E-4</v>
      </c>
      <c r="D4" s="5">
        <f t="shared" ref="D4:D67" si="0">B4+C4</f>
        <v>1.0003597147000001</v>
      </c>
    </row>
    <row r="5" spans="1:4" ht="14.25" x14ac:dyDescent="0.2">
      <c r="A5" s="5">
        <v>1</v>
      </c>
      <c r="B5" s="5">
        <v>0.99733769999999999</v>
      </c>
      <c r="C5" s="5">
        <v>2.1270030000000001E-3</v>
      </c>
      <c r="D5" s="5">
        <f t="shared" si="0"/>
        <v>0.99946470300000001</v>
      </c>
    </row>
    <row r="6" spans="1:4" ht="14.25" x14ac:dyDescent="0.2">
      <c r="A6" s="5">
        <v>1.5</v>
      </c>
      <c r="B6" s="5">
        <v>0.99447620000000003</v>
      </c>
      <c r="C6" s="5">
        <v>4.6403089999999996E-3</v>
      </c>
      <c r="D6" s="5">
        <f t="shared" si="0"/>
        <v>0.99911650900000004</v>
      </c>
    </row>
    <row r="7" spans="1:4" ht="14.25" x14ac:dyDescent="0.2">
      <c r="A7" s="5">
        <v>2</v>
      </c>
      <c r="B7" s="5">
        <v>0.99095719999999998</v>
      </c>
      <c r="C7" s="5">
        <v>8.0520790000000002E-3</v>
      </c>
      <c r="D7" s="5">
        <f t="shared" si="0"/>
        <v>0.99900927900000003</v>
      </c>
    </row>
    <row r="8" spans="1:4" ht="14.25" x14ac:dyDescent="0.2">
      <c r="A8" s="5">
        <v>2.5</v>
      </c>
      <c r="B8" s="5">
        <v>0.98670119999999994</v>
      </c>
      <c r="C8" s="5">
        <v>1.230758E-2</v>
      </c>
      <c r="D8" s="5">
        <f t="shared" si="0"/>
        <v>0.99900877999999993</v>
      </c>
    </row>
    <row r="9" spans="1:4" ht="14.25" x14ac:dyDescent="0.2">
      <c r="A9" s="5">
        <v>3</v>
      </c>
      <c r="B9" s="5">
        <v>0.98170559999999996</v>
      </c>
      <c r="C9" s="5">
        <v>1.735016E-2</v>
      </c>
      <c r="D9" s="5">
        <f t="shared" si="0"/>
        <v>0.99905575999999996</v>
      </c>
    </row>
    <row r="10" spans="1:4" ht="14.25" x14ac:dyDescent="0.2">
      <c r="A10" s="5">
        <v>3.5</v>
      </c>
      <c r="B10" s="5">
        <v>0.97600220000000004</v>
      </c>
      <c r="C10" s="5">
        <v>2.3122029999999998E-2</v>
      </c>
      <c r="D10" s="5">
        <f t="shared" si="0"/>
        <v>0.99912423000000006</v>
      </c>
    </row>
    <row r="11" spans="1:4" ht="14.25" x14ac:dyDescent="0.2">
      <c r="A11" s="5">
        <v>4</v>
      </c>
      <c r="B11" s="5">
        <v>0.96963759999999999</v>
      </c>
      <c r="C11" s="5">
        <v>2.956481E-2</v>
      </c>
      <c r="D11" s="5">
        <f t="shared" si="0"/>
        <v>0.99920240999999999</v>
      </c>
    </row>
    <row r="12" spans="1:4" ht="14.25" x14ac:dyDescent="0.2">
      <c r="A12" s="5">
        <v>4.5</v>
      </c>
      <c r="B12" s="5">
        <v>0.96266479999999999</v>
      </c>
      <c r="C12" s="5">
        <v>3.6620119999999999E-2</v>
      </c>
      <c r="D12" s="5">
        <f t="shared" si="0"/>
        <v>0.99928492000000002</v>
      </c>
    </row>
    <row r="13" spans="1:4" ht="14.25" x14ac:dyDescent="0.2">
      <c r="A13" s="5">
        <v>5</v>
      </c>
      <c r="B13" s="5">
        <v>0.95513939999999997</v>
      </c>
      <c r="C13" s="5">
        <v>4.4229989999999997E-2</v>
      </c>
      <c r="D13" s="5">
        <f t="shared" si="0"/>
        <v>0.99936939000000002</v>
      </c>
    </row>
    <row r="14" spans="1:4" ht="14.25" x14ac:dyDescent="0.2">
      <c r="A14" s="5">
        <v>5.5</v>
      </c>
      <c r="B14" s="5">
        <v>0.94711710000000005</v>
      </c>
      <c r="C14" s="5">
        <v>5.2337290000000002E-2</v>
      </c>
      <c r="D14" s="5">
        <f t="shared" si="0"/>
        <v>0.99945439000000003</v>
      </c>
    </row>
    <row r="15" spans="1:4" ht="14.25" x14ac:dyDescent="0.2">
      <c r="A15" s="5">
        <v>6</v>
      </c>
      <c r="B15" s="5">
        <v>0.93865319999999997</v>
      </c>
      <c r="C15" s="5">
        <v>6.088615E-2</v>
      </c>
      <c r="D15" s="5">
        <f t="shared" si="0"/>
        <v>0.99953934999999994</v>
      </c>
    </row>
    <row r="16" spans="1:4" ht="14.25" x14ac:dyDescent="0.2">
      <c r="A16" s="5">
        <v>6.5</v>
      </c>
      <c r="B16" s="5">
        <v>0.9298014</v>
      </c>
      <c r="C16" s="5">
        <v>6.9822209999999996E-2</v>
      </c>
      <c r="D16" s="5">
        <f t="shared" si="0"/>
        <v>0.99962361</v>
      </c>
    </row>
    <row r="17" spans="1:4" ht="14.25" x14ac:dyDescent="0.2">
      <c r="A17" s="5">
        <v>7</v>
      </c>
      <c r="B17" s="5">
        <v>0.92061400000000004</v>
      </c>
      <c r="C17" s="5">
        <v>7.9092969999999999E-2</v>
      </c>
      <c r="D17" s="5">
        <f t="shared" si="0"/>
        <v>0.99970697000000008</v>
      </c>
    </row>
    <row r="18" spans="1:4" ht="14.25" x14ac:dyDescent="0.2">
      <c r="A18" s="5">
        <v>7.5</v>
      </c>
      <c r="B18" s="5">
        <v>0.91114099999999998</v>
      </c>
      <c r="C18" s="5">
        <v>8.8648030000000003E-2</v>
      </c>
      <c r="D18" s="5">
        <f t="shared" si="0"/>
        <v>0.99978902999999997</v>
      </c>
    </row>
    <row r="19" spans="1:4" ht="14.25" x14ac:dyDescent="0.2">
      <c r="A19" s="5">
        <v>8</v>
      </c>
      <c r="B19" s="5">
        <v>0.90143039999999997</v>
      </c>
      <c r="C19" s="5">
        <v>9.8439230000000003E-2</v>
      </c>
      <c r="D19" s="5">
        <f t="shared" si="0"/>
        <v>0.99986962999999995</v>
      </c>
    </row>
    <row r="20" spans="1:4" ht="14.25" x14ac:dyDescent="0.2">
      <c r="A20" s="5">
        <v>8.5</v>
      </c>
      <c r="B20" s="5">
        <v>0.89152770000000003</v>
      </c>
      <c r="C20" s="5">
        <v>0.1084209</v>
      </c>
      <c r="D20" s="5">
        <f t="shared" si="0"/>
        <v>0.99994860000000008</v>
      </c>
    </row>
    <row r="21" spans="1:4" ht="14.25" x14ac:dyDescent="0.2">
      <c r="A21" s="5">
        <v>9</v>
      </c>
      <c r="B21" s="5">
        <v>0.88147580000000003</v>
      </c>
      <c r="C21" s="5">
        <v>0.1185498</v>
      </c>
      <c r="D21" s="5">
        <f t="shared" si="0"/>
        <v>1.0000256000000001</v>
      </c>
    </row>
    <row r="22" spans="1:4" x14ac:dyDescent="0.3">
      <c r="A22" s="5">
        <v>9.5</v>
      </c>
      <c r="B22" s="5">
        <v>0.87131519999999996</v>
      </c>
      <c r="C22" s="5">
        <v>0.1287855</v>
      </c>
      <c r="D22" s="5">
        <f t="shared" si="0"/>
        <v>1.0001007</v>
      </c>
    </row>
    <row r="23" spans="1:4" x14ac:dyDescent="0.3">
      <c r="A23" s="5">
        <v>10</v>
      </c>
      <c r="B23" s="5">
        <v>0.86108359999999995</v>
      </c>
      <c r="C23" s="5">
        <v>0.13908999999999999</v>
      </c>
      <c r="D23" s="5">
        <f t="shared" si="0"/>
        <v>1.0001735999999999</v>
      </c>
    </row>
    <row r="24" spans="1:4" x14ac:dyDescent="0.3">
      <c r="A24" s="5">
        <v>10.5</v>
      </c>
      <c r="B24" s="5">
        <v>0.85081589999999996</v>
      </c>
      <c r="C24" s="5">
        <v>0.14942839999999999</v>
      </c>
      <c r="D24" s="5">
        <f t="shared" si="0"/>
        <v>1.0002442999999999</v>
      </c>
    </row>
    <row r="25" spans="1:4" x14ac:dyDescent="0.3">
      <c r="A25" s="5">
        <v>11</v>
      </c>
      <c r="B25" s="5">
        <v>0.84054459999999998</v>
      </c>
      <c r="C25" s="5">
        <v>0.15976799999999999</v>
      </c>
      <c r="D25" s="5">
        <f t="shared" si="0"/>
        <v>1.0003126</v>
      </c>
    </row>
    <row r="26" spans="1:4" x14ac:dyDescent="0.3">
      <c r="A26" s="5">
        <v>11.5</v>
      </c>
      <c r="B26" s="5">
        <v>0.83029949999999997</v>
      </c>
      <c r="C26" s="5">
        <v>0.17007910000000001</v>
      </c>
      <c r="D26" s="5">
        <f t="shared" si="0"/>
        <v>1.0003785999999999</v>
      </c>
    </row>
    <row r="27" spans="1:4" x14ac:dyDescent="0.3">
      <c r="A27" s="5">
        <v>12</v>
      </c>
      <c r="B27" s="5">
        <v>0.8201077</v>
      </c>
      <c r="C27" s="5">
        <v>0.1803343</v>
      </c>
      <c r="D27" s="5">
        <f t="shared" si="0"/>
        <v>1.0004420000000001</v>
      </c>
    </row>
    <row r="28" spans="1:4" x14ac:dyDescent="0.3">
      <c r="A28" s="5">
        <v>12.5</v>
      </c>
      <c r="B28" s="5">
        <v>0.80999390000000004</v>
      </c>
      <c r="C28" s="5">
        <v>0.19050909999999999</v>
      </c>
      <c r="D28" s="5">
        <f t="shared" si="0"/>
        <v>1.0005030000000001</v>
      </c>
    </row>
    <row r="29" spans="1:4" x14ac:dyDescent="0.3">
      <c r="A29" s="5">
        <v>13</v>
      </c>
      <c r="B29" s="5">
        <v>0.79998040000000004</v>
      </c>
      <c r="C29" s="5">
        <v>0.20058100000000001</v>
      </c>
      <c r="D29" s="5">
        <f t="shared" si="0"/>
        <v>1.0005614</v>
      </c>
    </row>
    <row r="30" spans="1:4" x14ac:dyDescent="0.3">
      <c r="A30" s="5">
        <v>13.5</v>
      </c>
      <c r="B30" s="5">
        <v>0.79008719999999999</v>
      </c>
      <c r="C30" s="5">
        <v>0.2105301</v>
      </c>
      <c r="D30" s="5">
        <f t="shared" si="0"/>
        <v>1.0006173</v>
      </c>
    </row>
    <row r="31" spans="1:4" x14ac:dyDescent="0.3">
      <c r="A31" s="5">
        <v>14</v>
      </c>
      <c r="B31" s="5">
        <v>0.78033209999999997</v>
      </c>
      <c r="C31" s="5">
        <v>0.2203387</v>
      </c>
      <c r="D31" s="5">
        <f t="shared" si="0"/>
        <v>1.0006708</v>
      </c>
    </row>
    <row r="32" spans="1:4" x14ac:dyDescent="0.3">
      <c r="A32" s="5">
        <v>14.5</v>
      </c>
      <c r="B32" s="5">
        <v>0.77073060000000004</v>
      </c>
      <c r="C32" s="5">
        <v>0.229991</v>
      </c>
      <c r="D32" s="5">
        <f t="shared" si="0"/>
        <v>1.0007216000000001</v>
      </c>
    </row>
    <row r="33" spans="1:4" x14ac:dyDescent="0.3">
      <c r="A33" s="5">
        <v>15</v>
      </c>
      <c r="B33" s="5">
        <v>0.76129659999999999</v>
      </c>
      <c r="C33" s="5">
        <v>0.23947350000000001</v>
      </c>
      <c r="D33" s="5">
        <f t="shared" si="0"/>
        <v>1.0007701</v>
      </c>
    </row>
    <row r="34" spans="1:4" x14ac:dyDescent="0.3">
      <c r="A34" s="5">
        <v>15.5</v>
      </c>
      <c r="B34" s="5">
        <v>0.75204179999999998</v>
      </c>
      <c r="C34" s="5">
        <v>0.2487743</v>
      </c>
      <c r="D34" s="5">
        <f t="shared" si="0"/>
        <v>1.0008161</v>
      </c>
    </row>
    <row r="35" spans="1:4" x14ac:dyDescent="0.3">
      <c r="A35" s="5">
        <v>16</v>
      </c>
      <c r="B35" s="5">
        <v>0.74297639999999998</v>
      </c>
      <c r="C35" s="5">
        <v>0.25788339999999998</v>
      </c>
      <c r="D35" s="5">
        <f t="shared" si="0"/>
        <v>1.0008598</v>
      </c>
    </row>
    <row r="36" spans="1:4" x14ac:dyDescent="0.3">
      <c r="A36" s="5">
        <v>16.5</v>
      </c>
      <c r="B36" s="5">
        <v>0.73410880000000001</v>
      </c>
      <c r="C36" s="5">
        <v>0.26679229999999998</v>
      </c>
      <c r="D36" s="5">
        <f t="shared" si="0"/>
        <v>1.0009011000000001</v>
      </c>
    </row>
    <row r="37" spans="1:4" x14ac:dyDescent="0.3">
      <c r="A37" s="5">
        <v>17</v>
      </c>
      <c r="B37" s="5">
        <v>0.72544600000000004</v>
      </c>
      <c r="C37" s="5">
        <v>0.27549410000000002</v>
      </c>
      <c r="D37" s="5">
        <f t="shared" si="0"/>
        <v>1.0009401</v>
      </c>
    </row>
    <row r="38" spans="1:4" x14ac:dyDescent="0.3">
      <c r="A38" s="5">
        <v>17.5</v>
      </c>
      <c r="B38" s="5">
        <v>0.71699369999999996</v>
      </c>
      <c r="C38" s="5">
        <v>0.28398329999999999</v>
      </c>
      <c r="D38" s="5">
        <f t="shared" si="0"/>
        <v>1.000977</v>
      </c>
    </row>
    <row r="39" spans="1:4" x14ac:dyDescent="0.3">
      <c r="A39" s="5">
        <v>18</v>
      </c>
      <c r="B39" s="5">
        <v>0.70875630000000001</v>
      </c>
      <c r="C39" s="5">
        <v>0.2922555</v>
      </c>
      <c r="D39" s="5">
        <f t="shared" si="0"/>
        <v>1.0010118000000001</v>
      </c>
    </row>
    <row r="40" spans="1:4" x14ac:dyDescent="0.3">
      <c r="A40" s="5">
        <v>18.5</v>
      </c>
      <c r="B40" s="5">
        <v>0.7007369</v>
      </c>
      <c r="C40" s="5">
        <v>0.30030760000000001</v>
      </c>
      <c r="D40" s="5">
        <f t="shared" si="0"/>
        <v>1.0010444999999999</v>
      </c>
    </row>
    <row r="41" spans="1:4" x14ac:dyDescent="0.3">
      <c r="A41" s="5">
        <v>19</v>
      </c>
      <c r="B41" s="5">
        <v>0.69293760000000004</v>
      </c>
      <c r="C41" s="5">
        <v>0.30813750000000001</v>
      </c>
      <c r="D41" s="5">
        <f t="shared" si="0"/>
        <v>1.0010751</v>
      </c>
    </row>
    <row r="42" spans="1:4" x14ac:dyDescent="0.3">
      <c r="A42" s="5">
        <v>19.5</v>
      </c>
      <c r="B42" s="5">
        <v>0.68535970000000002</v>
      </c>
      <c r="C42" s="5">
        <v>0.31574419999999997</v>
      </c>
      <c r="D42" s="5">
        <f t="shared" si="0"/>
        <v>1.0011038999999999</v>
      </c>
    </row>
    <row r="43" spans="1:4" x14ac:dyDescent="0.3">
      <c r="A43" s="5">
        <v>20</v>
      </c>
      <c r="B43" s="5">
        <v>0.67800349999999998</v>
      </c>
      <c r="C43" s="5">
        <v>0.32312740000000001</v>
      </c>
      <c r="D43" s="5">
        <f t="shared" si="0"/>
        <v>1.0011308999999999</v>
      </c>
    </row>
    <row r="44" spans="1:4" x14ac:dyDescent="0.3">
      <c r="A44" s="5">
        <v>20.5</v>
      </c>
      <c r="B44" s="5">
        <v>0.67086849999999998</v>
      </c>
      <c r="C44" s="5">
        <v>0.33028760000000001</v>
      </c>
      <c r="D44" s="5">
        <f t="shared" si="0"/>
        <v>1.0011561</v>
      </c>
    </row>
    <row r="45" spans="1:4" x14ac:dyDescent="0.3">
      <c r="A45" s="5">
        <v>21</v>
      </c>
      <c r="B45" s="5">
        <v>0.66395360000000003</v>
      </c>
      <c r="C45" s="5">
        <v>0.33722600000000003</v>
      </c>
      <c r="D45" s="5">
        <f t="shared" si="0"/>
        <v>1.0011795999999999</v>
      </c>
    </row>
    <row r="46" spans="1:4" x14ac:dyDescent="0.3">
      <c r="A46" s="5">
        <v>21.5</v>
      </c>
      <c r="B46" s="5">
        <v>0.65725699999999998</v>
      </c>
      <c r="C46" s="5">
        <v>0.34394459999999999</v>
      </c>
      <c r="D46" s="5">
        <f t="shared" si="0"/>
        <v>1.0012015999999999</v>
      </c>
    </row>
    <row r="47" spans="1:4" x14ac:dyDescent="0.3">
      <c r="A47" s="5">
        <v>22</v>
      </c>
      <c r="B47" s="5">
        <v>0.65077649999999998</v>
      </c>
      <c r="C47" s="5">
        <v>0.35044550000000002</v>
      </c>
      <c r="D47" s="5">
        <f t="shared" si="0"/>
        <v>1.0012220000000001</v>
      </c>
    </row>
    <row r="48" spans="1:4" x14ac:dyDescent="0.3">
      <c r="A48" s="5">
        <v>22.5</v>
      </c>
      <c r="B48" s="5">
        <v>0.6445092</v>
      </c>
      <c r="C48" s="5">
        <v>0.35673189999999999</v>
      </c>
      <c r="D48" s="5">
        <f t="shared" si="0"/>
        <v>1.0012411000000001</v>
      </c>
    </row>
    <row r="49" spans="1:4" x14ac:dyDescent="0.3">
      <c r="A49" s="5">
        <v>23</v>
      </c>
      <c r="B49" s="5">
        <v>0.63845200000000002</v>
      </c>
      <c r="C49" s="5">
        <v>0.36280679999999998</v>
      </c>
      <c r="D49" s="5">
        <f t="shared" si="0"/>
        <v>1.0012588</v>
      </c>
    </row>
    <row r="50" spans="1:4" x14ac:dyDescent="0.3">
      <c r="A50" s="5">
        <v>23.5</v>
      </c>
      <c r="B50" s="5">
        <v>0.63260130000000003</v>
      </c>
      <c r="C50" s="5">
        <v>0.3686739</v>
      </c>
      <c r="D50" s="5">
        <f t="shared" si="0"/>
        <v>1.0012752</v>
      </c>
    </row>
    <row r="51" spans="1:4" x14ac:dyDescent="0.3">
      <c r="A51" s="5">
        <v>24</v>
      </c>
      <c r="B51" s="5">
        <v>0.62695310000000004</v>
      </c>
      <c r="C51" s="5">
        <v>0.37433719999999998</v>
      </c>
      <c r="D51" s="5">
        <f t="shared" si="0"/>
        <v>1.0012903</v>
      </c>
    </row>
    <row r="52" spans="1:4" x14ac:dyDescent="0.3">
      <c r="A52" s="5">
        <v>24.5</v>
      </c>
      <c r="B52" s="5">
        <v>0.62150349999999999</v>
      </c>
      <c r="C52" s="5">
        <v>0.3798009</v>
      </c>
      <c r="D52" s="5">
        <f t="shared" si="0"/>
        <v>1.0013044</v>
      </c>
    </row>
    <row r="53" spans="1:4" x14ac:dyDescent="0.3">
      <c r="A53" s="5">
        <v>25</v>
      </c>
      <c r="B53" s="5">
        <v>0.61624789999999996</v>
      </c>
      <c r="C53" s="5">
        <v>0.38506950000000001</v>
      </c>
      <c r="D53" s="5">
        <f t="shared" si="0"/>
        <v>1.0013174</v>
      </c>
    </row>
    <row r="54" spans="1:4" x14ac:dyDescent="0.3">
      <c r="A54" s="5">
        <v>25.5</v>
      </c>
      <c r="B54" s="5">
        <v>0.61118189999999994</v>
      </c>
      <c r="C54" s="5">
        <v>0.39014739999999998</v>
      </c>
      <c r="D54" s="5">
        <f t="shared" si="0"/>
        <v>1.0013292999999999</v>
      </c>
    </row>
    <row r="55" spans="1:4" x14ac:dyDescent="0.3">
      <c r="A55" s="5">
        <v>26</v>
      </c>
      <c r="B55" s="5">
        <v>0.60630090000000003</v>
      </c>
      <c r="C55" s="5">
        <v>0.39503959999999999</v>
      </c>
      <c r="D55" s="5">
        <f t="shared" si="0"/>
        <v>1.0013405</v>
      </c>
    </row>
    <row r="56" spans="1:4" x14ac:dyDescent="0.3">
      <c r="A56" s="5">
        <v>26.5</v>
      </c>
      <c r="B56" s="5">
        <v>0.60159989999999997</v>
      </c>
      <c r="C56" s="5">
        <v>0.39975070000000001</v>
      </c>
      <c r="D56" s="5">
        <f t="shared" si="0"/>
        <v>1.0013505999999999</v>
      </c>
    </row>
    <row r="57" spans="1:4" x14ac:dyDescent="0.3">
      <c r="A57" s="5">
        <v>27</v>
      </c>
      <c r="B57" s="5">
        <v>0.59707399999999999</v>
      </c>
      <c r="C57" s="5">
        <v>0.40428589999999998</v>
      </c>
      <c r="D57" s="5">
        <f t="shared" si="0"/>
        <v>1.0013599</v>
      </c>
    </row>
    <row r="58" spans="1:4" x14ac:dyDescent="0.3">
      <c r="A58" s="5">
        <v>27.5</v>
      </c>
      <c r="B58" s="5">
        <v>0.59271839999999998</v>
      </c>
      <c r="C58" s="5">
        <v>0.40865010000000002</v>
      </c>
      <c r="D58" s="5">
        <f t="shared" si="0"/>
        <v>1.0013684999999999</v>
      </c>
    </row>
    <row r="59" spans="1:4" x14ac:dyDescent="0.3">
      <c r="A59" s="5">
        <v>28</v>
      </c>
      <c r="B59" s="5">
        <v>0.5885281</v>
      </c>
      <c r="C59" s="5">
        <v>0.4128483</v>
      </c>
      <c r="D59" s="5">
        <f t="shared" si="0"/>
        <v>1.0013764000000001</v>
      </c>
    </row>
    <row r="60" spans="1:4" x14ac:dyDescent="0.3">
      <c r="A60" s="5">
        <v>28.5</v>
      </c>
      <c r="B60" s="5">
        <v>0.58449799999999996</v>
      </c>
      <c r="C60" s="5">
        <v>0.41688560000000002</v>
      </c>
      <c r="D60" s="5">
        <f t="shared" si="0"/>
        <v>1.0013836</v>
      </c>
    </row>
    <row r="61" spans="1:4" x14ac:dyDescent="0.3">
      <c r="A61" s="5">
        <v>29</v>
      </c>
      <c r="B61" s="5">
        <v>0.580623</v>
      </c>
      <c r="C61" s="5">
        <v>0.42076710000000001</v>
      </c>
      <c r="D61" s="5">
        <f t="shared" si="0"/>
        <v>1.0013901000000001</v>
      </c>
    </row>
    <row r="62" spans="1:4" x14ac:dyDescent="0.3">
      <c r="A62" s="5">
        <v>29.5</v>
      </c>
      <c r="B62" s="5">
        <v>0.57689829999999998</v>
      </c>
      <c r="C62" s="5">
        <v>0.42449789999999998</v>
      </c>
      <c r="D62" s="5">
        <f t="shared" si="0"/>
        <v>1.0013961999999998</v>
      </c>
    </row>
    <row r="63" spans="1:4" x14ac:dyDescent="0.3">
      <c r="A63" s="5">
        <v>30</v>
      </c>
      <c r="B63" s="5">
        <v>0.57331880000000002</v>
      </c>
      <c r="C63" s="5">
        <v>0.42808279999999999</v>
      </c>
      <c r="D63" s="5">
        <f t="shared" si="0"/>
        <v>1.0014015999999999</v>
      </c>
    </row>
    <row r="64" spans="1:4" x14ac:dyDescent="0.3">
      <c r="A64" s="5">
        <v>30.5</v>
      </c>
      <c r="B64" s="5">
        <v>0.56987960000000004</v>
      </c>
      <c r="C64" s="5">
        <v>0.4315271</v>
      </c>
      <c r="D64" s="5">
        <f t="shared" si="0"/>
        <v>1.0014067</v>
      </c>
    </row>
    <row r="65" spans="1:4" x14ac:dyDescent="0.3">
      <c r="A65" s="5">
        <v>31</v>
      </c>
      <c r="B65" s="5">
        <v>0.56657570000000002</v>
      </c>
      <c r="C65" s="5">
        <v>0.43483539999999998</v>
      </c>
      <c r="D65" s="5">
        <f t="shared" si="0"/>
        <v>1.0014110999999999</v>
      </c>
    </row>
    <row r="66" spans="1:4" x14ac:dyDescent="0.3">
      <c r="A66" s="5">
        <v>31.5</v>
      </c>
      <c r="B66" s="5">
        <v>0.56340250000000003</v>
      </c>
      <c r="C66" s="5">
        <v>0.43801279999999998</v>
      </c>
      <c r="D66" s="5">
        <f t="shared" si="0"/>
        <v>1.0014153000000001</v>
      </c>
    </row>
    <row r="67" spans="1:4" x14ac:dyDescent="0.3">
      <c r="A67" s="5">
        <v>32</v>
      </c>
      <c r="B67" s="5">
        <v>0.56035500000000005</v>
      </c>
      <c r="C67" s="5">
        <v>0.44106410000000001</v>
      </c>
      <c r="D67" s="5">
        <f t="shared" si="0"/>
        <v>1.0014191000000001</v>
      </c>
    </row>
    <row r="68" spans="1:4" x14ac:dyDescent="0.3">
      <c r="A68" s="5">
        <v>32.5</v>
      </c>
      <c r="B68" s="5">
        <v>0.55742860000000005</v>
      </c>
      <c r="C68" s="5">
        <v>0.44399379999999999</v>
      </c>
      <c r="D68" s="5">
        <f t="shared" ref="D68:D131" si="1">B68+C68</f>
        <v>1.0014224</v>
      </c>
    </row>
    <row r="69" spans="1:4" x14ac:dyDescent="0.3">
      <c r="A69" s="5">
        <v>33</v>
      </c>
      <c r="B69" s="5">
        <v>0.55461859999999996</v>
      </c>
      <c r="C69" s="5">
        <v>0.4468068</v>
      </c>
      <c r="D69" s="5">
        <f t="shared" si="1"/>
        <v>1.0014254</v>
      </c>
    </row>
    <row r="70" spans="1:4" x14ac:dyDescent="0.3">
      <c r="A70" s="5">
        <v>33.5</v>
      </c>
      <c r="B70" s="5">
        <v>0.55192070000000004</v>
      </c>
      <c r="C70" s="5">
        <v>0.44950760000000001</v>
      </c>
      <c r="D70" s="5">
        <f t="shared" si="1"/>
        <v>1.0014283000000002</v>
      </c>
    </row>
    <row r="71" spans="1:4" x14ac:dyDescent="0.3">
      <c r="A71" s="5">
        <v>34</v>
      </c>
      <c r="B71" s="5">
        <v>0.54933010000000004</v>
      </c>
      <c r="C71" s="5">
        <v>0.45210060000000002</v>
      </c>
      <c r="D71" s="5">
        <f t="shared" si="1"/>
        <v>1.0014307</v>
      </c>
    </row>
    <row r="72" spans="1:4" x14ac:dyDescent="0.3">
      <c r="A72" s="5">
        <v>34.5</v>
      </c>
      <c r="B72" s="5">
        <v>0.54684270000000001</v>
      </c>
      <c r="C72" s="5">
        <v>0.4545903</v>
      </c>
      <c r="D72" s="5">
        <f t="shared" si="1"/>
        <v>1.001433</v>
      </c>
    </row>
    <row r="73" spans="1:4" x14ac:dyDescent="0.3">
      <c r="A73" s="5">
        <v>35</v>
      </c>
      <c r="B73" s="5">
        <v>0.54445410000000005</v>
      </c>
      <c r="C73" s="5">
        <v>0.45698090000000002</v>
      </c>
      <c r="D73" s="5">
        <f t="shared" si="1"/>
        <v>1.0014350000000001</v>
      </c>
    </row>
    <row r="74" spans="1:4" x14ac:dyDescent="0.3">
      <c r="A74" s="5">
        <v>35.5</v>
      </c>
      <c r="B74" s="5">
        <v>0.54215999999999998</v>
      </c>
      <c r="C74" s="5">
        <v>0.45927679999999999</v>
      </c>
      <c r="D74" s="5">
        <f t="shared" si="1"/>
        <v>1.0014368</v>
      </c>
    </row>
    <row r="75" spans="1:4" x14ac:dyDescent="0.3">
      <c r="A75" s="5">
        <v>36</v>
      </c>
      <c r="B75" s="5">
        <v>0.53995649999999995</v>
      </c>
      <c r="C75" s="5">
        <v>0.4614819</v>
      </c>
      <c r="D75" s="5">
        <f t="shared" si="1"/>
        <v>1.0014384000000001</v>
      </c>
    </row>
    <row r="76" spans="1:4" x14ac:dyDescent="0.3">
      <c r="A76" s="5">
        <v>36.5</v>
      </c>
      <c r="B76" s="5">
        <v>0.53783939999999997</v>
      </c>
      <c r="C76" s="5">
        <v>0.46360050000000003</v>
      </c>
      <c r="D76" s="5">
        <f t="shared" si="1"/>
        <v>1.0014399</v>
      </c>
    </row>
    <row r="77" spans="1:4" x14ac:dyDescent="0.3">
      <c r="A77" s="5">
        <v>37</v>
      </c>
      <c r="B77" s="5">
        <v>0.53580479999999997</v>
      </c>
      <c r="C77" s="5">
        <v>0.4656363</v>
      </c>
      <c r="D77" s="5">
        <f t="shared" si="1"/>
        <v>1.0014411000000001</v>
      </c>
    </row>
    <row r="78" spans="1:4" x14ac:dyDescent="0.3">
      <c r="A78" s="5">
        <v>37.5</v>
      </c>
      <c r="B78" s="5">
        <v>0.53384889999999996</v>
      </c>
      <c r="C78" s="5">
        <v>0.46759339999999999</v>
      </c>
      <c r="D78" s="5">
        <f t="shared" si="1"/>
        <v>1.0014422999999999</v>
      </c>
    </row>
    <row r="79" spans="1:4" x14ac:dyDescent="0.3">
      <c r="A79" s="5">
        <v>38</v>
      </c>
      <c r="B79" s="5">
        <v>0.53196790000000005</v>
      </c>
      <c r="C79" s="5">
        <v>0.46947539999999999</v>
      </c>
      <c r="D79" s="5">
        <f t="shared" si="1"/>
        <v>1.0014433</v>
      </c>
    </row>
    <row r="80" spans="1:4" x14ac:dyDescent="0.3">
      <c r="A80" s="5">
        <v>38.5</v>
      </c>
      <c r="B80" s="5">
        <v>0.53015809999999997</v>
      </c>
      <c r="C80" s="5">
        <v>0.47128609999999999</v>
      </c>
      <c r="D80" s="5">
        <f t="shared" si="1"/>
        <v>1.0014441999999999</v>
      </c>
    </row>
    <row r="81" spans="1:4" x14ac:dyDescent="0.3">
      <c r="A81" s="5">
        <v>39</v>
      </c>
      <c r="B81" s="5">
        <v>0.52841590000000005</v>
      </c>
      <c r="C81" s="5">
        <v>0.47302909999999998</v>
      </c>
      <c r="D81" s="5">
        <f t="shared" si="1"/>
        <v>1.0014449999999999</v>
      </c>
    </row>
    <row r="82" spans="1:4" x14ac:dyDescent="0.3">
      <c r="A82" s="5">
        <v>39.5</v>
      </c>
      <c r="B82" s="5">
        <v>0.52673780000000003</v>
      </c>
      <c r="C82" s="5">
        <v>0.47470800000000002</v>
      </c>
      <c r="D82" s="5">
        <f t="shared" si="1"/>
        <v>1.0014457999999999</v>
      </c>
    </row>
    <row r="83" spans="1:4" x14ac:dyDescent="0.3">
      <c r="A83" s="5">
        <v>40</v>
      </c>
      <c r="B83" s="5">
        <v>0.52512029999999998</v>
      </c>
      <c r="C83" s="5">
        <v>0.47632609999999997</v>
      </c>
      <c r="D83" s="5">
        <f t="shared" si="1"/>
        <v>1.0014463999999998</v>
      </c>
    </row>
    <row r="84" spans="1:4" x14ac:dyDescent="0.3">
      <c r="A84" s="5">
        <v>40.5</v>
      </c>
      <c r="B84" s="5">
        <v>0.52356000000000003</v>
      </c>
      <c r="C84" s="5">
        <v>0.4778869</v>
      </c>
      <c r="D84" s="5">
        <f t="shared" si="1"/>
        <v>1.0014468999999999</v>
      </c>
    </row>
    <row r="85" spans="1:4" x14ac:dyDescent="0.3">
      <c r="A85" s="5">
        <v>41</v>
      </c>
      <c r="B85" s="5">
        <v>0.52205369999999995</v>
      </c>
      <c r="C85" s="5">
        <v>0.47939369999999998</v>
      </c>
      <c r="D85" s="5">
        <f t="shared" si="1"/>
        <v>1.0014474</v>
      </c>
    </row>
    <row r="86" spans="1:4" x14ac:dyDescent="0.3">
      <c r="A86" s="5">
        <v>41.5</v>
      </c>
      <c r="B86" s="5">
        <v>0.52059809999999995</v>
      </c>
      <c r="C86" s="5">
        <v>0.48084979999999999</v>
      </c>
      <c r="D86" s="5">
        <f t="shared" si="1"/>
        <v>1.0014479000000001</v>
      </c>
    </row>
    <row r="87" spans="1:4" x14ac:dyDescent="0.3">
      <c r="A87" s="5">
        <v>42</v>
      </c>
      <c r="B87" s="5">
        <v>0.51918989999999998</v>
      </c>
      <c r="C87" s="5">
        <v>0.48225829999999997</v>
      </c>
      <c r="D87" s="5">
        <f t="shared" si="1"/>
        <v>1.0014482</v>
      </c>
    </row>
    <row r="88" spans="1:4" x14ac:dyDescent="0.3">
      <c r="A88" s="5">
        <v>42.5</v>
      </c>
      <c r="B88" s="5">
        <v>0.51782620000000001</v>
      </c>
      <c r="C88" s="5">
        <v>0.48362240000000001</v>
      </c>
      <c r="D88" s="5">
        <f t="shared" si="1"/>
        <v>1.0014486</v>
      </c>
    </row>
    <row r="89" spans="1:4" x14ac:dyDescent="0.3">
      <c r="A89" s="5">
        <v>43</v>
      </c>
      <c r="B89" s="5">
        <v>0.51650379999999996</v>
      </c>
      <c r="C89" s="5">
        <v>0.48494500000000001</v>
      </c>
      <c r="D89" s="5">
        <f t="shared" si="1"/>
        <v>1.0014487999999999</v>
      </c>
    </row>
    <row r="90" spans="1:4" x14ac:dyDescent="0.3">
      <c r="A90" s="5">
        <v>43.5</v>
      </c>
      <c r="B90" s="5">
        <v>0.51521969999999995</v>
      </c>
      <c r="C90" s="5">
        <v>0.48622939999999998</v>
      </c>
      <c r="D90" s="5">
        <f t="shared" si="1"/>
        <v>1.0014490999999999</v>
      </c>
    </row>
    <row r="91" spans="1:4" x14ac:dyDescent="0.3">
      <c r="A91" s="5">
        <v>44</v>
      </c>
      <c r="B91" s="5">
        <v>0.51397099999999996</v>
      </c>
      <c r="C91" s="5">
        <v>0.48747829999999998</v>
      </c>
      <c r="D91" s="5">
        <f t="shared" si="1"/>
        <v>1.0014493</v>
      </c>
    </row>
    <row r="92" spans="1:4" x14ac:dyDescent="0.3">
      <c r="A92" s="5">
        <v>44.5</v>
      </c>
      <c r="B92" s="5">
        <v>0.51275479999999996</v>
      </c>
      <c r="C92" s="5">
        <v>0.48869469999999998</v>
      </c>
      <c r="D92" s="5">
        <f t="shared" si="1"/>
        <v>1.0014494999999999</v>
      </c>
    </row>
    <row r="93" spans="1:4" x14ac:dyDescent="0.3">
      <c r="A93" s="5">
        <v>45</v>
      </c>
      <c r="B93" s="5">
        <v>0.51156809999999997</v>
      </c>
      <c r="C93" s="5">
        <v>0.48988140000000002</v>
      </c>
      <c r="D93" s="5">
        <f t="shared" si="1"/>
        <v>1.0014495000000001</v>
      </c>
    </row>
    <row r="94" spans="1:4" x14ac:dyDescent="0.3">
      <c r="A94" s="5">
        <v>45.5</v>
      </c>
      <c r="B94" s="5">
        <v>0.51040830000000004</v>
      </c>
      <c r="C94" s="5">
        <v>0.49104140000000002</v>
      </c>
      <c r="D94" s="5">
        <f t="shared" si="1"/>
        <v>1.0014497</v>
      </c>
    </row>
    <row r="95" spans="1:4" x14ac:dyDescent="0.3">
      <c r="A95" s="5">
        <v>46</v>
      </c>
      <c r="B95" s="5">
        <v>0.50927250000000002</v>
      </c>
      <c r="C95" s="5">
        <v>0.49217729999999998</v>
      </c>
      <c r="D95" s="5">
        <f t="shared" si="1"/>
        <v>1.0014498000000001</v>
      </c>
    </row>
    <row r="96" spans="1:4" x14ac:dyDescent="0.3">
      <c r="A96" s="5">
        <v>46.5</v>
      </c>
      <c r="B96" s="5">
        <v>0.50815790000000005</v>
      </c>
      <c r="C96" s="5">
        <v>0.49329200000000001</v>
      </c>
      <c r="D96" s="5">
        <f t="shared" si="1"/>
        <v>1.0014499000000001</v>
      </c>
    </row>
    <row r="97" spans="1:4" x14ac:dyDescent="0.3">
      <c r="A97" s="5">
        <v>47</v>
      </c>
      <c r="B97" s="5">
        <v>0.50706189999999995</v>
      </c>
      <c r="C97" s="5">
        <v>0.4943881</v>
      </c>
      <c r="D97" s="5">
        <f t="shared" si="1"/>
        <v>1.00145</v>
      </c>
    </row>
    <row r="98" spans="1:4" x14ac:dyDescent="0.3">
      <c r="A98" s="5">
        <v>47.5</v>
      </c>
      <c r="B98" s="5">
        <v>0.50598160000000003</v>
      </c>
      <c r="C98" s="5">
        <v>0.49546839999999998</v>
      </c>
      <c r="D98" s="5">
        <f t="shared" si="1"/>
        <v>1.00145</v>
      </c>
    </row>
    <row r="99" spans="1:4" x14ac:dyDescent="0.3">
      <c r="A99" s="5">
        <v>48</v>
      </c>
      <c r="B99" s="5">
        <v>0.50491459999999999</v>
      </c>
      <c r="C99" s="5">
        <v>0.49653550000000002</v>
      </c>
      <c r="D99" s="5">
        <f t="shared" si="1"/>
        <v>1.0014501</v>
      </c>
    </row>
    <row r="100" spans="1:4" x14ac:dyDescent="0.3">
      <c r="A100" s="5">
        <v>48.5</v>
      </c>
      <c r="B100" s="5">
        <v>0.50385800000000003</v>
      </c>
      <c r="C100" s="5">
        <v>0.49759209999999998</v>
      </c>
      <c r="D100" s="5">
        <f t="shared" si="1"/>
        <v>1.0014501</v>
      </c>
    </row>
    <row r="101" spans="1:4" x14ac:dyDescent="0.3">
      <c r="A101" s="5">
        <v>49</v>
      </c>
      <c r="B101" s="5">
        <v>0.50280939999999996</v>
      </c>
      <c r="C101" s="5">
        <v>0.4986408</v>
      </c>
      <c r="D101" s="5">
        <f t="shared" si="1"/>
        <v>1.0014501999999998</v>
      </c>
    </row>
    <row r="102" spans="1:4" x14ac:dyDescent="0.3">
      <c r="A102" s="5">
        <v>49.5</v>
      </c>
      <c r="B102" s="5">
        <v>0.50176589999999999</v>
      </c>
      <c r="C102" s="5">
        <v>0.49968420000000002</v>
      </c>
      <c r="D102" s="5">
        <f t="shared" si="1"/>
        <v>1.0014501</v>
      </c>
    </row>
    <row r="103" spans="1:4" x14ac:dyDescent="0.3">
      <c r="A103" s="5">
        <v>50</v>
      </c>
      <c r="B103" s="5">
        <v>0.50072510000000003</v>
      </c>
      <c r="C103" s="5">
        <v>0.50072510000000003</v>
      </c>
      <c r="D103" s="5">
        <f t="shared" si="1"/>
        <v>1.0014502000000001</v>
      </c>
    </row>
    <row r="104" spans="1:4" x14ac:dyDescent="0.3">
      <c r="A104" s="5">
        <v>50.5</v>
      </c>
      <c r="B104" s="5">
        <v>0.49968420000000002</v>
      </c>
      <c r="C104" s="5">
        <v>0.50176589999999999</v>
      </c>
      <c r="D104" s="5">
        <f t="shared" si="1"/>
        <v>1.0014501</v>
      </c>
    </row>
    <row r="105" spans="1:4" x14ac:dyDescent="0.3">
      <c r="A105" s="5">
        <v>51</v>
      </c>
      <c r="B105" s="5">
        <v>0.4986408</v>
      </c>
      <c r="C105" s="5">
        <v>0.50280939999999996</v>
      </c>
      <c r="D105" s="5">
        <f t="shared" si="1"/>
        <v>1.0014501999999998</v>
      </c>
    </row>
    <row r="106" spans="1:4" x14ac:dyDescent="0.3">
      <c r="A106" s="5">
        <v>51.5</v>
      </c>
      <c r="B106" s="5">
        <v>0.49759209999999998</v>
      </c>
      <c r="C106" s="5">
        <v>0.50385800000000003</v>
      </c>
      <c r="D106" s="5">
        <f t="shared" si="1"/>
        <v>1.0014501</v>
      </c>
    </row>
    <row r="107" spans="1:4" x14ac:dyDescent="0.3">
      <c r="A107" s="5">
        <v>52</v>
      </c>
      <c r="B107" s="5">
        <v>0.49653550000000002</v>
      </c>
      <c r="C107" s="5">
        <v>0.50491459999999999</v>
      </c>
      <c r="D107" s="5">
        <f t="shared" si="1"/>
        <v>1.0014501</v>
      </c>
    </row>
    <row r="108" spans="1:4" x14ac:dyDescent="0.3">
      <c r="A108" s="5">
        <v>52.5</v>
      </c>
      <c r="B108" s="5">
        <v>0.49546839999999998</v>
      </c>
      <c r="C108" s="5">
        <v>0.50598160000000003</v>
      </c>
      <c r="D108" s="5">
        <f t="shared" si="1"/>
        <v>1.00145</v>
      </c>
    </row>
    <row r="109" spans="1:4" x14ac:dyDescent="0.3">
      <c r="A109" s="5">
        <v>53</v>
      </c>
      <c r="B109" s="5">
        <v>0.4943881</v>
      </c>
      <c r="C109" s="5">
        <v>0.50706189999999995</v>
      </c>
      <c r="D109" s="5">
        <f t="shared" si="1"/>
        <v>1.00145</v>
      </c>
    </row>
    <row r="110" spans="1:4" x14ac:dyDescent="0.3">
      <c r="A110" s="5">
        <v>53.5</v>
      </c>
      <c r="B110" s="5">
        <v>0.49329200000000001</v>
      </c>
      <c r="C110" s="5">
        <v>0.50815790000000005</v>
      </c>
      <c r="D110" s="5">
        <f t="shared" si="1"/>
        <v>1.0014499000000001</v>
      </c>
    </row>
    <row r="111" spans="1:4" x14ac:dyDescent="0.3">
      <c r="A111" s="5">
        <v>54</v>
      </c>
      <c r="B111" s="5">
        <v>0.49217729999999998</v>
      </c>
      <c r="C111" s="5">
        <v>0.50927250000000002</v>
      </c>
      <c r="D111" s="5">
        <f t="shared" si="1"/>
        <v>1.0014498000000001</v>
      </c>
    </row>
    <row r="112" spans="1:4" x14ac:dyDescent="0.3">
      <c r="A112" s="5">
        <v>54.5</v>
      </c>
      <c r="B112" s="5">
        <v>0.49104140000000002</v>
      </c>
      <c r="C112" s="5">
        <v>0.51040830000000004</v>
      </c>
      <c r="D112" s="5">
        <f t="shared" si="1"/>
        <v>1.0014497</v>
      </c>
    </row>
    <row r="113" spans="1:4" x14ac:dyDescent="0.3">
      <c r="A113" s="5">
        <v>55</v>
      </c>
      <c r="B113" s="5">
        <v>0.48988140000000002</v>
      </c>
      <c r="C113" s="5">
        <v>0.51156809999999997</v>
      </c>
      <c r="D113" s="5">
        <f t="shared" si="1"/>
        <v>1.0014495000000001</v>
      </c>
    </row>
    <row r="114" spans="1:4" x14ac:dyDescent="0.3">
      <c r="A114" s="5">
        <v>55.5</v>
      </c>
      <c r="B114" s="5">
        <v>0.48869469999999998</v>
      </c>
      <c r="C114" s="5">
        <v>0.51275479999999996</v>
      </c>
      <c r="D114" s="5">
        <f t="shared" si="1"/>
        <v>1.0014494999999999</v>
      </c>
    </row>
    <row r="115" spans="1:4" x14ac:dyDescent="0.3">
      <c r="A115" s="5">
        <v>56</v>
      </c>
      <c r="B115" s="5">
        <v>0.48747829999999998</v>
      </c>
      <c r="C115" s="5">
        <v>0.51397099999999996</v>
      </c>
      <c r="D115" s="5">
        <f t="shared" si="1"/>
        <v>1.0014493</v>
      </c>
    </row>
    <row r="116" spans="1:4" x14ac:dyDescent="0.3">
      <c r="A116" s="5">
        <v>56.5</v>
      </c>
      <c r="B116" s="5">
        <v>0.48622939999999998</v>
      </c>
      <c r="C116" s="5">
        <v>0.51521969999999995</v>
      </c>
      <c r="D116" s="5">
        <f t="shared" si="1"/>
        <v>1.0014490999999999</v>
      </c>
    </row>
    <row r="117" spans="1:4" x14ac:dyDescent="0.3">
      <c r="A117" s="5">
        <v>57</v>
      </c>
      <c r="B117" s="5">
        <v>0.48494500000000001</v>
      </c>
      <c r="C117" s="5">
        <v>0.51650379999999996</v>
      </c>
      <c r="D117" s="5">
        <f t="shared" si="1"/>
        <v>1.0014487999999999</v>
      </c>
    </row>
    <row r="118" spans="1:4" x14ac:dyDescent="0.3">
      <c r="A118" s="5">
        <v>57.5</v>
      </c>
      <c r="B118" s="5">
        <v>0.48362240000000001</v>
      </c>
      <c r="C118" s="5">
        <v>0.51782620000000001</v>
      </c>
      <c r="D118" s="5">
        <f t="shared" si="1"/>
        <v>1.0014486</v>
      </c>
    </row>
    <row r="119" spans="1:4" x14ac:dyDescent="0.3">
      <c r="A119" s="5">
        <v>58</v>
      </c>
      <c r="B119" s="5">
        <v>0.48225829999999997</v>
      </c>
      <c r="C119" s="5">
        <v>0.51918989999999998</v>
      </c>
      <c r="D119" s="5">
        <f t="shared" si="1"/>
        <v>1.0014482</v>
      </c>
    </row>
    <row r="120" spans="1:4" x14ac:dyDescent="0.3">
      <c r="A120" s="5">
        <v>58.5</v>
      </c>
      <c r="B120" s="5">
        <v>0.48084979999999999</v>
      </c>
      <c r="C120" s="5">
        <v>0.52059809999999995</v>
      </c>
      <c r="D120" s="5">
        <f t="shared" si="1"/>
        <v>1.0014479000000001</v>
      </c>
    </row>
    <row r="121" spans="1:4" x14ac:dyDescent="0.3">
      <c r="A121" s="5">
        <v>59</v>
      </c>
      <c r="B121" s="5">
        <v>0.47939369999999998</v>
      </c>
      <c r="C121" s="5">
        <v>0.52205369999999995</v>
      </c>
      <c r="D121" s="5">
        <f t="shared" si="1"/>
        <v>1.0014474</v>
      </c>
    </row>
    <row r="122" spans="1:4" x14ac:dyDescent="0.3">
      <c r="A122" s="5">
        <v>59.5</v>
      </c>
      <c r="B122" s="5">
        <v>0.4778869</v>
      </c>
      <c r="C122" s="5">
        <v>0.52356000000000003</v>
      </c>
      <c r="D122" s="5">
        <f t="shared" si="1"/>
        <v>1.0014468999999999</v>
      </c>
    </row>
    <row r="123" spans="1:4" x14ac:dyDescent="0.3">
      <c r="A123" s="5">
        <v>60</v>
      </c>
      <c r="B123" s="5">
        <v>0.47632609999999997</v>
      </c>
      <c r="C123" s="5">
        <v>0.52512029999999998</v>
      </c>
      <c r="D123" s="5">
        <f t="shared" si="1"/>
        <v>1.0014463999999998</v>
      </c>
    </row>
    <row r="124" spans="1:4" x14ac:dyDescent="0.3">
      <c r="A124" s="5">
        <v>60.5</v>
      </c>
      <c r="B124" s="5">
        <v>0.47470800000000002</v>
      </c>
      <c r="C124" s="5">
        <v>0.52673780000000003</v>
      </c>
      <c r="D124" s="5">
        <f t="shared" si="1"/>
        <v>1.0014457999999999</v>
      </c>
    </row>
    <row r="125" spans="1:4" x14ac:dyDescent="0.3">
      <c r="A125" s="5">
        <v>61</v>
      </c>
      <c r="B125" s="5">
        <v>0.47302909999999998</v>
      </c>
      <c r="C125" s="5">
        <v>0.52841590000000005</v>
      </c>
      <c r="D125" s="5">
        <f t="shared" si="1"/>
        <v>1.0014449999999999</v>
      </c>
    </row>
    <row r="126" spans="1:4" x14ac:dyDescent="0.3">
      <c r="A126" s="5">
        <v>61.5</v>
      </c>
      <c r="B126" s="5">
        <v>0.47128609999999999</v>
      </c>
      <c r="C126" s="5">
        <v>0.53015809999999997</v>
      </c>
      <c r="D126" s="5">
        <f t="shared" si="1"/>
        <v>1.0014441999999999</v>
      </c>
    </row>
    <row r="127" spans="1:4" x14ac:dyDescent="0.3">
      <c r="A127" s="5">
        <v>62</v>
      </c>
      <c r="B127" s="5">
        <v>0.46947539999999999</v>
      </c>
      <c r="C127" s="5">
        <v>0.53196790000000005</v>
      </c>
      <c r="D127" s="5">
        <f t="shared" si="1"/>
        <v>1.0014433</v>
      </c>
    </row>
    <row r="128" spans="1:4" x14ac:dyDescent="0.3">
      <c r="A128" s="5">
        <v>62.5</v>
      </c>
      <c r="B128" s="5">
        <v>0.46759339999999999</v>
      </c>
      <c r="C128" s="5">
        <v>0.53384889999999996</v>
      </c>
      <c r="D128" s="5">
        <f t="shared" si="1"/>
        <v>1.0014422999999999</v>
      </c>
    </row>
    <row r="129" spans="1:4" x14ac:dyDescent="0.3">
      <c r="A129" s="5">
        <v>63</v>
      </c>
      <c r="B129" s="5">
        <v>0.4656363</v>
      </c>
      <c r="C129" s="5">
        <v>0.53580479999999997</v>
      </c>
      <c r="D129" s="5">
        <f t="shared" si="1"/>
        <v>1.0014411000000001</v>
      </c>
    </row>
    <row r="130" spans="1:4" x14ac:dyDescent="0.3">
      <c r="A130" s="5">
        <v>63.5</v>
      </c>
      <c r="B130" s="5">
        <v>0.46360050000000003</v>
      </c>
      <c r="C130" s="5">
        <v>0.53783939999999997</v>
      </c>
      <c r="D130" s="5">
        <f t="shared" si="1"/>
        <v>1.0014399</v>
      </c>
    </row>
    <row r="131" spans="1:4" x14ac:dyDescent="0.3">
      <c r="A131" s="5">
        <v>64</v>
      </c>
      <c r="B131" s="5">
        <v>0.4614819</v>
      </c>
      <c r="C131" s="5">
        <v>0.53995649999999995</v>
      </c>
      <c r="D131" s="5">
        <f t="shared" si="1"/>
        <v>1.0014384000000001</v>
      </c>
    </row>
    <row r="132" spans="1:4" x14ac:dyDescent="0.3">
      <c r="A132" s="5">
        <v>64.5</v>
      </c>
      <c r="B132" s="5">
        <v>0.45927679999999999</v>
      </c>
      <c r="C132" s="5">
        <v>0.54215999999999998</v>
      </c>
      <c r="D132" s="5">
        <f t="shared" ref="D132:D195" si="2">B132+C132</f>
        <v>1.0014368</v>
      </c>
    </row>
    <row r="133" spans="1:4" x14ac:dyDescent="0.3">
      <c r="A133" s="5">
        <v>65</v>
      </c>
      <c r="B133" s="5">
        <v>0.45698090000000002</v>
      </c>
      <c r="C133" s="5">
        <v>0.54445410000000005</v>
      </c>
      <c r="D133" s="5">
        <f t="shared" si="2"/>
        <v>1.0014350000000001</v>
      </c>
    </row>
    <row r="134" spans="1:4" x14ac:dyDescent="0.3">
      <c r="A134" s="5">
        <v>65.5</v>
      </c>
      <c r="B134" s="5">
        <v>0.4545903</v>
      </c>
      <c r="C134" s="5">
        <v>0.54684270000000001</v>
      </c>
      <c r="D134" s="5">
        <f t="shared" si="2"/>
        <v>1.001433</v>
      </c>
    </row>
    <row r="135" spans="1:4" x14ac:dyDescent="0.3">
      <c r="A135" s="5">
        <v>66</v>
      </c>
      <c r="B135" s="5">
        <v>0.45210060000000002</v>
      </c>
      <c r="C135" s="5">
        <v>0.54933010000000004</v>
      </c>
      <c r="D135" s="5">
        <f t="shared" si="2"/>
        <v>1.0014307</v>
      </c>
    </row>
    <row r="136" spans="1:4" x14ac:dyDescent="0.3">
      <c r="A136" s="5">
        <v>66.5</v>
      </c>
      <c r="B136" s="5">
        <v>0.44950760000000001</v>
      </c>
      <c r="C136" s="5">
        <v>0.55192070000000004</v>
      </c>
      <c r="D136" s="5">
        <f t="shared" si="2"/>
        <v>1.0014283000000002</v>
      </c>
    </row>
    <row r="137" spans="1:4" x14ac:dyDescent="0.3">
      <c r="A137" s="5">
        <v>67</v>
      </c>
      <c r="B137" s="5">
        <v>0.4468068</v>
      </c>
      <c r="C137" s="5">
        <v>0.55461859999999996</v>
      </c>
      <c r="D137" s="5">
        <f t="shared" si="2"/>
        <v>1.0014254</v>
      </c>
    </row>
    <row r="138" spans="1:4" x14ac:dyDescent="0.3">
      <c r="A138" s="5">
        <v>67.5</v>
      </c>
      <c r="B138" s="5">
        <v>0.44399379999999999</v>
      </c>
      <c r="C138" s="5">
        <v>0.55742860000000005</v>
      </c>
      <c r="D138" s="5">
        <f t="shared" si="2"/>
        <v>1.0014224</v>
      </c>
    </row>
    <row r="139" spans="1:4" x14ac:dyDescent="0.3">
      <c r="A139" s="5">
        <v>68</v>
      </c>
      <c r="B139" s="5">
        <v>0.44106410000000001</v>
      </c>
      <c r="C139" s="5">
        <v>0.56035500000000005</v>
      </c>
      <c r="D139" s="5">
        <f t="shared" si="2"/>
        <v>1.0014191000000001</v>
      </c>
    </row>
    <row r="140" spans="1:4" x14ac:dyDescent="0.3">
      <c r="A140" s="5">
        <v>68.5</v>
      </c>
      <c r="B140" s="5">
        <v>0.43801279999999998</v>
      </c>
      <c r="C140" s="5">
        <v>0.56340250000000003</v>
      </c>
      <c r="D140" s="5">
        <f t="shared" si="2"/>
        <v>1.0014153000000001</v>
      </c>
    </row>
    <row r="141" spans="1:4" x14ac:dyDescent="0.3">
      <c r="A141" s="5">
        <v>69</v>
      </c>
      <c r="B141" s="5">
        <v>0.43483539999999998</v>
      </c>
      <c r="C141" s="5">
        <v>0.56657570000000002</v>
      </c>
      <c r="D141" s="5">
        <f t="shared" si="2"/>
        <v>1.0014110999999999</v>
      </c>
    </row>
    <row r="142" spans="1:4" x14ac:dyDescent="0.3">
      <c r="A142" s="5">
        <v>69.5</v>
      </c>
      <c r="B142" s="5">
        <v>0.4315271</v>
      </c>
      <c r="C142" s="5">
        <v>0.56987960000000004</v>
      </c>
      <c r="D142" s="5">
        <f t="shared" si="2"/>
        <v>1.0014067</v>
      </c>
    </row>
    <row r="143" spans="1:4" x14ac:dyDescent="0.3">
      <c r="A143" s="5">
        <v>70</v>
      </c>
      <c r="B143" s="5">
        <v>0.42808279999999999</v>
      </c>
      <c r="C143" s="5">
        <v>0.57331880000000002</v>
      </c>
      <c r="D143" s="5">
        <f t="shared" si="2"/>
        <v>1.0014015999999999</v>
      </c>
    </row>
    <row r="144" spans="1:4" x14ac:dyDescent="0.3">
      <c r="A144" s="5">
        <v>70.5</v>
      </c>
      <c r="B144" s="5">
        <v>0.42449789999999998</v>
      </c>
      <c r="C144" s="5">
        <v>0.57689829999999998</v>
      </c>
      <c r="D144" s="5">
        <f t="shared" si="2"/>
        <v>1.0013961999999998</v>
      </c>
    </row>
    <row r="145" spans="1:4" x14ac:dyDescent="0.3">
      <c r="A145" s="5">
        <v>71</v>
      </c>
      <c r="B145" s="5">
        <v>0.42076710000000001</v>
      </c>
      <c r="C145" s="5">
        <v>0.580623</v>
      </c>
      <c r="D145" s="5">
        <f t="shared" si="2"/>
        <v>1.0013901000000001</v>
      </c>
    </row>
    <row r="146" spans="1:4" x14ac:dyDescent="0.3">
      <c r="A146" s="5">
        <v>71.5</v>
      </c>
      <c r="B146" s="5">
        <v>0.41688560000000002</v>
      </c>
      <c r="C146" s="5">
        <v>0.58449799999999996</v>
      </c>
      <c r="D146" s="5">
        <f t="shared" si="2"/>
        <v>1.0013836</v>
      </c>
    </row>
    <row r="147" spans="1:4" x14ac:dyDescent="0.3">
      <c r="A147" s="5">
        <v>72</v>
      </c>
      <c r="B147" s="5">
        <v>0.4128483</v>
      </c>
      <c r="C147" s="5">
        <v>0.5885281</v>
      </c>
      <c r="D147" s="5">
        <f t="shared" si="2"/>
        <v>1.0013764000000001</v>
      </c>
    </row>
    <row r="148" spans="1:4" x14ac:dyDescent="0.3">
      <c r="A148" s="5">
        <v>72.5</v>
      </c>
      <c r="B148" s="5">
        <v>0.40865010000000002</v>
      </c>
      <c r="C148" s="5">
        <v>0.59271839999999998</v>
      </c>
      <c r="D148" s="5">
        <f t="shared" si="2"/>
        <v>1.0013684999999999</v>
      </c>
    </row>
    <row r="149" spans="1:4" x14ac:dyDescent="0.3">
      <c r="A149" s="5">
        <v>73</v>
      </c>
      <c r="B149" s="5">
        <v>0.40428589999999998</v>
      </c>
      <c r="C149" s="5">
        <v>0.59707399999999999</v>
      </c>
      <c r="D149" s="5">
        <f t="shared" si="2"/>
        <v>1.0013599</v>
      </c>
    </row>
    <row r="150" spans="1:4" x14ac:dyDescent="0.3">
      <c r="A150" s="5">
        <v>73.5</v>
      </c>
      <c r="B150" s="5">
        <v>0.39975070000000001</v>
      </c>
      <c r="C150" s="5">
        <v>0.60159989999999997</v>
      </c>
      <c r="D150" s="5">
        <f t="shared" si="2"/>
        <v>1.0013505999999999</v>
      </c>
    </row>
    <row r="151" spans="1:4" x14ac:dyDescent="0.3">
      <c r="A151" s="5">
        <v>74</v>
      </c>
      <c r="B151" s="5">
        <v>0.39503959999999999</v>
      </c>
      <c r="C151" s="5">
        <v>0.60630090000000003</v>
      </c>
      <c r="D151" s="5">
        <f t="shared" si="2"/>
        <v>1.0013405</v>
      </c>
    </row>
    <row r="152" spans="1:4" x14ac:dyDescent="0.3">
      <c r="A152" s="5">
        <v>74.5</v>
      </c>
      <c r="B152" s="5">
        <v>0.39014739999999998</v>
      </c>
      <c r="C152" s="5">
        <v>0.61118189999999994</v>
      </c>
      <c r="D152" s="5">
        <f t="shared" si="2"/>
        <v>1.0013292999999999</v>
      </c>
    </row>
    <row r="153" spans="1:4" x14ac:dyDescent="0.3">
      <c r="A153" s="5">
        <v>75</v>
      </c>
      <c r="B153" s="5">
        <v>0.38506950000000001</v>
      </c>
      <c r="C153" s="5">
        <v>0.61624789999999996</v>
      </c>
      <c r="D153" s="5">
        <f t="shared" si="2"/>
        <v>1.0013174</v>
      </c>
    </row>
    <row r="154" spans="1:4" x14ac:dyDescent="0.3">
      <c r="A154" s="5">
        <v>75.5</v>
      </c>
      <c r="B154" s="5">
        <v>0.3798009</v>
      </c>
      <c r="C154" s="5">
        <v>0.62150349999999999</v>
      </c>
      <c r="D154" s="5">
        <f t="shared" si="2"/>
        <v>1.0013044</v>
      </c>
    </row>
    <row r="155" spans="1:4" x14ac:dyDescent="0.3">
      <c r="A155" s="5">
        <v>76</v>
      </c>
      <c r="B155" s="5">
        <v>0.37433719999999998</v>
      </c>
      <c r="C155" s="5">
        <v>0.62695310000000004</v>
      </c>
      <c r="D155" s="5">
        <f t="shared" si="2"/>
        <v>1.0012903</v>
      </c>
    </row>
    <row r="156" spans="1:4" x14ac:dyDescent="0.3">
      <c r="A156" s="5">
        <v>76.5</v>
      </c>
      <c r="B156" s="5">
        <v>0.3686739</v>
      </c>
      <c r="C156" s="5">
        <v>0.63260130000000003</v>
      </c>
      <c r="D156" s="5">
        <f t="shared" si="2"/>
        <v>1.0012752</v>
      </c>
    </row>
    <row r="157" spans="1:4" x14ac:dyDescent="0.3">
      <c r="A157" s="5">
        <v>77</v>
      </c>
      <c r="B157" s="5">
        <v>0.36280679999999998</v>
      </c>
      <c r="C157" s="5">
        <v>0.63845200000000002</v>
      </c>
      <c r="D157" s="5">
        <f t="shared" si="2"/>
        <v>1.0012588</v>
      </c>
    </row>
    <row r="158" spans="1:4" x14ac:dyDescent="0.3">
      <c r="A158" s="5">
        <v>77.5</v>
      </c>
      <c r="B158" s="5">
        <v>0.35673189999999999</v>
      </c>
      <c r="C158" s="5">
        <v>0.6445092</v>
      </c>
      <c r="D158" s="5">
        <f t="shared" si="2"/>
        <v>1.0012411000000001</v>
      </c>
    </row>
    <row r="159" spans="1:4" x14ac:dyDescent="0.3">
      <c r="A159" s="5">
        <v>78</v>
      </c>
      <c r="B159" s="5">
        <v>0.35044550000000002</v>
      </c>
      <c r="C159" s="5">
        <v>0.65077649999999998</v>
      </c>
      <c r="D159" s="5">
        <f t="shared" si="2"/>
        <v>1.0012220000000001</v>
      </c>
    </row>
    <row r="160" spans="1:4" x14ac:dyDescent="0.3">
      <c r="A160" s="5">
        <v>78.5</v>
      </c>
      <c r="B160" s="5">
        <v>0.34394459999999999</v>
      </c>
      <c r="C160" s="5">
        <v>0.65725699999999998</v>
      </c>
      <c r="D160" s="5">
        <f t="shared" si="2"/>
        <v>1.0012015999999999</v>
      </c>
    </row>
    <row r="161" spans="1:4" x14ac:dyDescent="0.3">
      <c r="A161" s="5">
        <v>79</v>
      </c>
      <c r="B161" s="5">
        <v>0.33722600000000003</v>
      </c>
      <c r="C161" s="5">
        <v>0.66395360000000003</v>
      </c>
      <c r="D161" s="5">
        <f t="shared" si="2"/>
        <v>1.0011795999999999</v>
      </c>
    </row>
    <row r="162" spans="1:4" x14ac:dyDescent="0.3">
      <c r="A162" s="5">
        <v>79.5</v>
      </c>
      <c r="B162" s="5">
        <v>0.33028760000000001</v>
      </c>
      <c r="C162" s="5">
        <v>0.67086849999999998</v>
      </c>
      <c r="D162" s="5">
        <f t="shared" si="2"/>
        <v>1.0011561</v>
      </c>
    </row>
    <row r="163" spans="1:4" x14ac:dyDescent="0.3">
      <c r="A163" s="5">
        <v>80</v>
      </c>
      <c r="B163" s="5">
        <v>0.32312740000000001</v>
      </c>
      <c r="C163" s="5">
        <v>0.67800349999999998</v>
      </c>
      <c r="D163" s="5">
        <f t="shared" si="2"/>
        <v>1.0011308999999999</v>
      </c>
    </row>
    <row r="164" spans="1:4" x14ac:dyDescent="0.3">
      <c r="A164" s="5">
        <v>80.5</v>
      </c>
      <c r="B164" s="5">
        <v>0.31574419999999997</v>
      </c>
      <c r="C164" s="5">
        <v>0.68535970000000002</v>
      </c>
      <c r="D164" s="5">
        <f t="shared" si="2"/>
        <v>1.0011038999999999</v>
      </c>
    </row>
    <row r="165" spans="1:4" x14ac:dyDescent="0.3">
      <c r="A165" s="5">
        <v>81</v>
      </c>
      <c r="B165" s="5">
        <v>0.30813750000000001</v>
      </c>
      <c r="C165" s="5">
        <v>0.69293760000000004</v>
      </c>
      <c r="D165" s="5">
        <f t="shared" si="2"/>
        <v>1.0010751</v>
      </c>
    </row>
    <row r="166" spans="1:4" x14ac:dyDescent="0.3">
      <c r="A166" s="5">
        <v>81.5</v>
      </c>
      <c r="B166" s="5">
        <v>0.30030760000000001</v>
      </c>
      <c r="C166" s="5">
        <v>0.7007369</v>
      </c>
      <c r="D166" s="5">
        <f t="shared" si="2"/>
        <v>1.0010444999999999</v>
      </c>
    </row>
    <row r="167" spans="1:4" x14ac:dyDescent="0.3">
      <c r="A167" s="5">
        <v>82</v>
      </c>
      <c r="B167" s="5">
        <v>0.2922555</v>
      </c>
      <c r="C167" s="5">
        <v>0.70875630000000001</v>
      </c>
      <c r="D167" s="5">
        <f t="shared" si="2"/>
        <v>1.0010118000000001</v>
      </c>
    </row>
    <row r="168" spans="1:4" x14ac:dyDescent="0.3">
      <c r="A168" s="5">
        <v>82.5</v>
      </c>
      <c r="B168" s="5">
        <v>0.28398329999999999</v>
      </c>
      <c r="C168" s="5">
        <v>0.71699369999999996</v>
      </c>
      <c r="D168" s="5">
        <f t="shared" si="2"/>
        <v>1.000977</v>
      </c>
    </row>
    <row r="169" spans="1:4" x14ac:dyDescent="0.3">
      <c r="A169" s="5">
        <v>83</v>
      </c>
      <c r="B169" s="5">
        <v>0.27549410000000002</v>
      </c>
      <c r="C169" s="5">
        <v>0.72544600000000004</v>
      </c>
      <c r="D169" s="5">
        <f t="shared" si="2"/>
        <v>1.0009401</v>
      </c>
    </row>
    <row r="170" spans="1:4" x14ac:dyDescent="0.3">
      <c r="A170" s="5">
        <v>83.5</v>
      </c>
      <c r="B170" s="5">
        <v>0.26679229999999998</v>
      </c>
      <c r="C170" s="5">
        <v>0.73410880000000001</v>
      </c>
      <c r="D170" s="5">
        <f t="shared" si="2"/>
        <v>1.0009011000000001</v>
      </c>
    </row>
    <row r="171" spans="1:4" x14ac:dyDescent="0.3">
      <c r="A171" s="5">
        <v>84</v>
      </c>
      <c r="B171" s="5">
        <v>0.25788339999999998</v>
      </c>
      <c r="C171" s="5">
        <v>0.74297639999999998</v>
      </c>
      <c r="D171" s="5">
        <f t="shared" si="2"/>
        <v>1.0008598</v>
      </c>
    </row>
    <row r="172" spans="1:4" x14ac:dyDescent="0.3">
      <c r="A172" s="5">
        <v>84.5</v>
      </c>
      <c r="B172" s="5">
        <v>0.2487743</v>
      </c>
      <c r="C172" s="5">
        <v>0.75204179999999998</v>
      </c>
      <c r="D172" s="5">
        <f t="shared" si="2"/>
        <v>1.0008161</v>
      </c>
    </row>
    <row r="173" spans="1:4" x14ac:dyDescent="0.3">
      <c r="A173" s="5">
        <v>85</v>
      </c>
      <c r="B173" s="5">
        <v>0.23947350000000001</v>
      </c>
      <c r="C173" s="5">
        <v>0.76129659999999999</v>
      </c>
      <c r="D173" s="5">
        <f t="shared" si="2"/>
        <v>1.0007701</v>
      </c>
    </row>
    <row r="174" spans="1:4" x14ac:dyDescent="0.3">
      <c r="A174" s="5">
        <v>85.5</v>
      </c>
      <c r="B174" s="5">
        <v>0.229991</v>
      </c>
      <c r="C174" s="5">
        <v>0.77073060000000004</v>
      </c>
      <c r="D174" s="5">
        <f t="shared" si="2"/>
        <v>1.0007216000000001</v>
      </c>
    </row>
    <row r="175" spans="1:4" x14ac:dyDescent="0.3">
      <c r="A175" s="5">
        <v>86</v>
      </c>
      <c r="B175" s="5">
        <v>0.2203387</v>
      </c>
      <c r="C175" s="5">
        <v>0.78033209999999997</v>
      </c>
      <c r="D175" s="5">
        <f t="shared" si="2"/>
        <v>1.0006708</v>
      </c>
    </row>
    <row r="176" spans="1:4" x14ac:dyDescent="0.3">
      <c r="A176" s="5">
        <v>86.5</v>
      </c>
      <c r="B176" s="5">
        <v>0.2105301</v>
      </c>
      <c r="C176" s="5">
        <v>0.79008719999999999</v>
      </c>
      <c r="D176" s="5">
        <f t="shared" si="2"/>
        <v>1.0006173</v>
      </c>
    </row>
    <row r="177" spans="1:4" x14ac:dyDescent="0.3">
      <c r="A177" s="5">
        <v>87</v>
      </c>
      <c r="B177" s="5">
        <v>0.20058100000000001</v>
      </c>
      <c r="C177" s="5">
        <v>0.79998040000000004</v>
      </c>
      <c r="D177" s="5">
        <f t="shared" si="2"/>
        <v>1.0005614</v>
      </c>
    </row>
    <row r="178" spans="1:4" x14ac:dyDescent="0.3">
      <c r="A178" s="5">
        <v>87.5</v>
      </c>
      <c r="B178" s="5">
        <v>0.19050909999999999</v>
      </c>
      <c r="C178" s="5">
        <v>0.80999390000000004</v>
      </c>
      <c r="D178" s="5">
        <f t="shared" si="2"/>
        <v>1.0005030000000001</v>
      </c>
    </row>
    <row r="179" spans="1:4" x14ac:dyDescent="0.3">
      <c r="A179" s="5">
        <v>88</v>
      </c>
      <c r="B179" s="5">
        <v>0.1803343</v>
      </c>
      <c r="C179" s="5">
        <v>0.8201077</v>
      </c>
      <c r="D179" s="5">
        <f t="shared" si="2"/>
        <v>1.0004420000000001</v>
      </c>
    </row>
    <row r="180" spans="1:4" x14ac:dyDescent="0.3">
      <c r="A180" s="5">
        <v>88.5</v>
      </c>
      <c r="B180" s="5">
        <v>0.17007910000000001</v>
      </c>
      <c r="C180" s="5">
        <v>0.83029949999999997</v>
      </c>
      <c r="D180" s="5">
        <f t="shared" si="2"/>
        <v>1.0003785999999999</v>
      </c>
    </row>
    <row r="181" spans="1:4" x14ac:dyDescent="0.3">
      <c r="A181" s="5">
        <v>89</v>
      </c>
      <c r="B181" s="5">
        <v>0.15976799999999999</v>
      </c>
      <c r="C181" s="5">
        <v>0.84054459999999998</v>
      </c>
      <c r="D181" s="5">
        <f t="shared" si="2"/>
        <v>1.0003126</v>
      </c>
    </row>
    <row r="182" spans="1:4" x14ac:dyDescent="0.3">
      <c r="A182" s="5">
        <v>89.5</v>
      </c>
      <c r="B182" s="5">
        <v>0.14942839999999999</v>
      </c>
      <c r="C182" s="5">
        <v>0.85081589999999996</v>
      </c>
      <c r="D182" s="5">
        <f t="shared" si="2"/>
        <v>1.0002442999999999</v>
      </c>
    </row>
    <row r="183" spans="1:4" x14ac:dyDescent="0.3">
      <c r="A183" s="5">
        <v>90</v>
      </c>
      <c r="B183" s="5">
        <v>0.13908999999999999</v>
      </c>
      <c r="C183" s="5">
        <v>0.86108359999999995</v>
      </c>
      <c r="D183" s="5">
        <f t="shared" si="2"/>
        <v>1.0001735999999999</v>
      </c>
    </row>
    <row r="184" spans="1:4" x14ac:dyDescent="0.3">
      <c r="A184" s="5">
        <v>90.5</v>
      </c>
      <c r="B184" s="5">
        <v>0.1287855</v>
      </c>
      <c r="C184" s="5">
        <v>0.87131519999999996</v>
      </c>
      <c r="D184" s="5">
        <f t="shared" si="2"/>
        <v>1.0001007</v>
      </c>
    </row>
    <row r="185" spans="1:4" x14ac:dyDescent="0.3">
      <c r="A185" s="5">
        <v>91</v>
      </c>
      <c r="B185" s="5">
        <v>0.1185498</v>
      </c>
      <c r="C185" s="5">
        <v>0.88147580000000003</v>
      </c>
      <c r="D185" s="5">
        <f t="shared" si="2"/>
        <v>1.0000256000000001</v>
      </c>
    </row>
    <row r="186" spans="1:4" x14ac:dyDescent="0.3">
      <c r="A186" s="5">
        <v>91.5</v>
      </c>
      <c r="B186" s="5">
        <v>0.1084209</v>
      </c>
      <c r="C186" s="5">
        <v>0.89152770000000003</v>
      </c>
      <c r="D186" s="5">
        <f t="shared" si="2"/>
        <v>0.99994860000000008</v>
      </c>
    </row>
    <row r="187" spans="1:4" x14ac:dyDescent="0.3">
      <c r="A187" s="5">
        <v>92</v>
      </c>
      <c r="B187" s="5">
        <v>9.8439230000000003E-2</v>
      </c>
      <c r="C187" s="5">
        <v>0.90143039999999997</v>
      </c>
      <c r="D187" s="5">
        <f t="shared" si="2"/>
        <v>0.99986962999999995</v>
      </c>
    </row>
    <row r="188" spans="1:4" x14ac:dyDescent="0.3">
      <c r="A188" s="5">
        <v>92.5</v>
      </c>
      <c r="B188" s="5">
        <v>8.8648030000000003E-2</v>
      </c>
      <c r="C188" s="5">
        <v>0.91114099999999998</v>
      </c>
      <c r="D188" s="5">
        <f t="shared" si="2"/>
        <v>0.99978902999999997</v>
      </c>
    </row>
    <row r="189" spans="1:4" x14ac:dyDescent="0.3">
      <c r="A189" s="5">
        <v>93</v>
      </c>
      <c r="B189" s="5">
        <v>7.9092969999999999E-2</v>
      </c>
      <c r="C189" s="5">
        <v>0.92061400000000004</v>
      </c>
      <c r="D189" s="5">
        <f t="shared" si="2"/>
        <v>0.99970697000000008</v>
      </c>
    </row>
    <row r="190" spans="1:4" x14ac:dyDescent="0.3">
      <c r="A190" s="5">
        <v>93.5</v>
      </c>
      <c r="B190" s="5">
        <v>6.9822209999999996E-2</v>
      </c>
      <c r="C190" s="5">
        <v>0.9298014</v>
      </c>
      <c r="D190" s="5">
        <f t="shared" si="2"/>
        <v>0.99962361</v>
      </c>
    </row>
    <row r="191" spans="1:4" x14ac:dyDescent="0.3">
      <c r="A191" s="5">
        <v>94</v>
      </c>
      <c r="B191" s="5">
        <v>6.088615E-2</v>
      </c>
      <c r="C191" s="5">
        <v>0.93865319999999997</v>
      </c>
      <c r="D191" s="5">
        <f t="shared" si="2"/>
        <v>0.99953934999999994</v>
      </c>
    </row>
    <row r="192" spans="1:4" x14ac:dyDescent="0.3">
      <c r="A192" s="5">
        <v>94.5</v>
      </c>
      <c r="B192" s="5">
        <v>5.2337290000000002E-2</v>
      </c>
      <c r="C192" s="5">
        <v>0.94711710000000005</v>
      </c>
      <c r="D192" s="5">
        <f t="shared" si="2"/>
        <v>0.99945439000000003</v>
      </c>
    </row>
    <row r="193" spans="1:4" x14ac:dyDescent="0.3">
      <c r="A193" s="5">
        <v>95</v>
      </c>
      <c r="B193" s="5">
        <v>4.4229989999999997E-2</v>
      </c>
      <c r="C193" s="5">
        <v>0.95513939999999997</v>
      </c>
      <c r="D193" s="5">
        <f t="shared" si="2"/>
        <v>0.99936939000000002</v>
      </c>
    </row>
    <row r="194" spans="1:4" x14ac:dyDescent="0.3">
      <c r="A194" s="5">
        <v>95.5</v>
      </c>
      <c r="B194" s="5">
        <v>3.6620119999999999E-2</v>
      </c>
      <c r="C194" s="5">
        <v>0.96266479999999999</v>
      </c>
      <c r="D194" s="5">
        <f t="shared" si="2"/>
        <v>0.99928492000000002</v>
      </c>
    </row>
    <row r="195" spans="1:4" x14ac:dyDescent="0.3">
      <c r="A195" s="5">
        <v>96</v>
      </c>
      <c r="B195" s="5">
        <v>2.956481E-2</v>
      </c>
      <c r="C195" s="5">
        <v>0.96963759999999999</v>
      </c>
      <c r="D195" s="5">
        <f t="shared" si="2"/>
        <v>0.99920240999999999</v>
      </c>
    </row>
    <row r="196" spans="1:4" x14ac:dyDescent="0.3">
      <c r="A196" s="5">
        <v>96.5</v>
      </c>
      <c r="B196" s="5">
        <v>2.3122029999999998E-2</v>
      </c>
      <c r="C196" s="5">
        <v>0.97600220000000004</v>
      </c>
      <c r="D196" s="5">
        <f t="shared" ref="D196:D203" si="3">B196+C196</f>
        <v>0.99912423000000006</v>
      </c>
    </row>
    <row r="197" spans="1:4" x14ac:dyDescent="0.3">
      <c r="A197" s="5">
        <v>97</v>
      </c>
      <c r="B197" s="5">
        <v>1.735016E-2</v>
      </c>
      <c r="C197" s="5">
        <v>0.98170559999999996</v>
      </c>
      <c r="D197" s="5">
        <f t="shared" si="3"/>
        <v>0.99905575999999996</v>
      </c>
    </row>
    <row r="198" spans="1:4" x14ac:dyDescent="0.3">
      <c r="A198" s="5">
        <v>97.5</v>
      </c>
      <c r="B198" s="5">
        <v>1.230758E-2</v>
      </c>
      <c r="C198" s="5">
        <v>0.98670119999999994</v>
      </c>
      <c r="D198" s="5">
        <f t="shared" si="3"/>
        <v>0.99900877999999993</v>
      </c>
    </row>
    <row r="199" spans="1:4" x14ac:dyDescent="0.3">
      <c r="A199" s="5">
        <v>98</v>
      </c>
      <c r="B199" s="5">
        <v>8.0520790000000002E-3</v>
      </c>
      <c r="C199" s="5">
        <v>0.99095719999999998</v>
      </c>
      <c r="D199" s="5">
        <f t="shared" si="3"/>
        <v>0.99900927900000003</v>
      </c>
    </row>
    <row r="200" spans="1:4" x14ac:dyDescent="0.3">
      <c r="A200" s="5">
        <v>98.5</v>
      </c>
      <c r="B200" s="5">
        <v>4.6403089999999996E-3</v>
      </c>
      <c r="C200" s="5">
        <v>0.99447620000000003</v>
      </c>
      <c r="D200" s="5">
        <f t="shared" si="3"/>
        <v>0.99911650900000004</v>
      </c>
    </row>
    <row r="201" spans="1:4" x14ac:dyDescent="0.3">
      <c r="A201" s="5">
        <v>99</v>
      </c>
      <c r="B201" s="5">
        <v>2.1270030000000001E-3</v>
      </c>
      <c r="C201" s="5">
        <v>0.99733769999999999</v>
      </c>
      <c r="D201" s="5">
        <f t="shared" si="3"/>
        <v>0.99946470300000001</v>
      </c>
    </row>
    <row r="202" spans="1:4" x14ac:dyDescent="0.3">
      <c r="A202" s="5">
        <v>99.5</v>
      </c>
      <c r="B202" s="5">
        <v>5.6411470000000002E-4</v>
      </c>
      <c r="C202" s="5">
        <v>0.99979560000000001</v>
      </c>
      <c r="D202" s="5">
        <f t="shared" si="3"/>
        <v>1.0003597147000001</v>
      </c>
    </row>
    <row r="203" spans="1:4" x14ac:dyDescent="0.3">
      <c r="A203" s="5">
        <v>100</v>
      </c>
      <c r="B203" s="5">
        <v>0</v>
      </c>
      <c r="C203" s="5">
        <v>1.0024999999999999</v>
      </c>
      <c r="D203" s="5">
        <f t="shared" si="3"/>
        <v>1.0024999999999999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3"/>
  <sheetViews>
    <sheetView workbookViewId="0"/>
  </sheetViews>
  <sheetFormatPr defaultColWidth="9.1796875" defaultRowHeight="14" x14ac:dyDescent="0.3"/>
  <cols>
    <col min="1" max="16384" width="9.1796875" style="5"/>
  </cols>
  <sheetData>
    <row r="2" spans="1:4" ht="15" x14ac:dyDescent="0.25">
      <c r="A2" s="4" t="s">
        <v>0</v>
      </c>
      <c r="B2" s="4" t="s">
        <v>1</v>
      </c>
      <c r="C2" s="4" t="s">
        <v>2</v>
      </c>
      <c r="D2" s="4" t="s">
        <v>5</v>
      </c>
    </row>
    <row r="3" spans="1:4" ht="14.25" x14ac:dyDescent="0.2">
      <c r="A3" s="5">
        <v>0</v>
      </c>
      <c r="B3" s="5">
        <v>0.5014478</v>
      </c>
      <c r="C3" s="5">
        <v>0.5014478</v>
      </c>
      <c r="D3" s="5">
        <f>B3+C3</f>
        <v>1.0028956</v>
      </c>
    </row>
    <row r="4" spans="1:4" ht="14.25" x14ac:dyDescent="0.2">
      <c r="A4" s="5">
        <v>0.5</v>
      </c>
      <c r="B4" s="5">
        <v>0.5014478</v>
      </c>
      <c r="C4" s="5">
        <v>0.5014478</v>
      </c>
      <c r="D4" s="5">
        <f t="shared" ref="D4:D67" si="0">B4+C4</f>
        <v>1.0028956</v>
      </c>
    </row>
    <row r="5" spans="1:4" ht="14.25" x14ac:dyDescent="0.2">
      <c r="A5" s="5">
        <v>1</v>
      </c>
      <c r="B5" s="5">
        <v>0.5014478</v>
      </c>
      <c r="C5" s="5">
        <v>0.5014478</v>
      </c>
      <c r="D5" s="5">
        <f t="shared" si="0"/>
        <v>1.0028956</v>
      </c>
    </row>
    <row r="6" spans="1:4" ht="14.25" x14ac:dyDescent="0.2">
      <c r="A6" s="5">
        <v>1.5</v>
      </c>
      <c r="B6" s="5">
        <v>0.5014478</v>
      </c>
      <c r="C6" s="5">
        <v>0.5014478</v>
      </c>
      <c r="D6" s="5">
        <f t="shared" si="0"/>
        <v>1.0028956</v>
      </c>
    </row>
    <row r="7" spans="1:4" ht="14.25" x14ac:dyDescent="0.2">
      <c r="A7" s="5">
        <v>2</v>
      </c>
      <c r="B7" s="5">
        <v>0.5014478</v>
      </c>
      <c r="C7" s="5">
        <v>0.5014478</v>
      </c>
      <c r="D7" s="5">
        <f t="shared" si="0"/>
        <v>1.0028956</v>
      </c>
    </row>
    <row r="8" spans="1:4" ht="14.25" x14ac:dyDescent="0.2">
      <c r="A8" s="5">
        <v>2.5</v>
      </c>
      <c r="B8" s="5">
        <v>0.5014478</v>
      </c>
      <c r="C8" s="5">
        <v>0.5014478</v>
      </c>
      <c r="D8" s="5">
        <f t="shared" si="0"/>
        <v>1.0028956</v>
      </c>
    </row>
    <row r="9" spans="1:4" ht="14.25" x14ac:dyDescent="0.2">
      <c r="A9" s="5">
        <v>3</v>
      </c>
      <c r="B9" s="5">
        <v>0.5014478</v>
      </c>
      <c r="C9" s="5">
        <v>0.5014478</v>
      </c>
      <c r="D9" s="5">
        <f t="shared" si="0"/>
        <v>1.0028956</v>
      </c>
    </row>
    <row r="10" spans="1:4" ht="14.25" x14ac:dyDescent="0.2">
      <c r="A10" s="5">
        <v>3.5</v>
      </c>
      <c r="B10" s="5">
        <v>0.5014478</v>
      </c>
      <c r="C10" s="5">
        <v>0.5014478</v>
      </c>
      <c r="D10" s="5">
        <f t="shared" si="0"/>
        <v>1.0028956</v>
      </c>
    </row>
    <row r="11" spans="1:4" ht="14.25" x14ac:dyDescent="0.2">
      <c r="A11" s="5">
        <v>4</v>
      </c>
      <c r="B11" s="5">
        <v>0.5014478</v>
      </c>
      <c r="C11" s="5">
        <v>0.5014478</v>
      </c>
      <c r="D11" s="5">
        <f t="shared" si="0"/>
        <v>1.0028956</v>
      </c>
    </row>
    <row r="12" spans="1:4" ht="14.25" x14ac:dyDescent="0.2">
      <c r="A12" s="5">
        <v>4.5</v>
      </c>
      <c r="B12" s="5">
        <v>0.5014478</v>
      </c>
      <c r="C12" s="5">
        <v>0.5014478</v>
      </c>
      <c r="D12" s="5">
        <f t="shared" si="0"/>
        <v>1.0028956</v>
      </c>
    </row>
    <row r="13" spans="1:4" ht="14.25" x14ac:dyDescent="0.2">
      <c r="A13" s="5">
        <v>5</v>
      </c>
      <c r="B13" s="5">
        <v>0.5014478</v>
      </c>
      <c r="C13" s="5">
        <v>0.5014478</v>
      </c>
      <c r="D13" s="5">
        <f t="shared" si="0"/>
        <v>1.0028956</v>
      </c>
    </row>
    <row r="14" spans="1:4" ht="14.25" x14ac:dyDescent="0.2">
      <c r="A14" s="5">
        <v>5.5</v>
      </c>
      <c r="B14" s="5">
        <v>0.5014478</v>
      </c>
      <c r="C14" s="5">
        <v>0.5014478</v>
      </c>
      <c r="D14" s="5">
        <f t="shared" si="0"/>
        <v>1.0028956</v>
      </c>
    </row>
    <row r="15" spans="1:4" ht="14.25" x14ac:dyDescent="0.2">
      <c r="A15" s="5">
        <v>6</v>
      </c>
      <c r="B15" s="5">
        <v>0.5014478</v>
      </c>
      <c r="C15" s="5">
        <v>0.5014478</v>
      </c>
      <c r="D15" s="5">
        <f t="shared" si="0"/>
        <v>1.0028956</v>
      </c>
    </row>
    <row r="16" spans="1:4" ht="14.25" x14ac:dyDescent="0.2">
      <c r="A16" s="5">
        <v>6.5</v>
      </c>
      <c r="B16" s="5">
        <v>0.5014478</v>
      </c>
      <c r="C16" s="5">
        <v>0.5014478</v>
      </c>
      <c r="D16" s="5">
        <f t="shared" si="0"/>
        <v>1.0028956</v>
      </c>
    </row>
    <row r="17" spans="1:4" ht="14.25" x14ac:dyDescent="0.2">
      <c r="A17" s="5">
        <v>7</v>
      </c>
      <c r="B17" s="5">
        <v>0.5014478</v>
      </c>
      <c r="C17" s="5">
        <v>0.5014478</v>
      </c>
      <c r="D17" s="5">
        <f t="shared" si="0"/>
        <v>1.0028956</v>
      </c>
    </row>
    <row r="18" spans="1:4" ht="14.25" x14ac:dyDescent="0.2">
      <c r="A18" s="5">
        <v>7.5</v>
      </c>
      <c r="B18" s="5">
        <v>0.5014478</v>
      </c>
      <c r="C18" s="5">
        <v>0.5014478</v>
      </c>
      <c r="D18" s="5">
        <f t="shared" si="0"/>
        <v>1.0028956</v>
      </c>
    </row>
    <row r="19" spans="1:4" ht="14.25" x14ac:dyDescent="0.2">
      <c r="A19" s="5">
        <v>8</v>
      </c>
      <c r="B19" s="5">
        <v>0.5014478</v>
      </c>
      <c r="C19" s="5">
        <v>0.5014478</v>
      </c>
      <c r="D19" s="5">
        <f t="shared" si="0"/>
        <v>1.0028956</v>
      </c>
    </row>
    <row r="20" spans="1:4" ht="14.25" x14ac:dyDescent="0.2">
      <c r="A20" s="5">
        <v>8.5</v>
      </c>
      <c r="B20" s="5">
        <v>0.5014478</v>
      </c>
      <c r="C20" s="5">
        <v>0.5014478</v>
      </c>
      <c r="D20" s="5">
        <f t="shared" si="0"/>
        <v>1.0028956</v>
      </c>
    </row>
    <row r="21" spans="1:4" ht="14.25" x14ac:dyDescent="0.2">
      <c r="A21" s="5">
        <v>9</v>
      </c>
      <c r="B21" s="5">
        <v>0.5014478</v>
      </c>
      <c r="C21" s="5">
        <v>0.5014478</v>
      </c>
      <c r="D21" s="5">
        <f t="shared" si="0"/>
        <v>1.0028956</v>
      </c>
    </row>
    <row r="22" spans="1:4" x14ac:dyDescent="0.3">
      <c r="A22" s="5">
        <v>9.5</v>
      </c>
      <c r="B22" s="5">
        <v>0.5014478</v>
      </c>
      <c r="C22" s="5">
        <v>0.5014478</v>
      </c>
      <c r="D22" s="5">
        <f t="shared" si="0"/>
        <v>1.0028956</v>
      </c>
    </row>
    <row r="23" spans="1:4" x14ac:dyDescent="0.3">
      <c r="A23" s="5">
        <v>10</v>
      </c>
      <c r="B23" s="5">
        <v>0.5014478</v>
      </c>
      <c r="C23" s="5">
        <v>0.5014478</v>
      </c>
      <c r="D23" s="5">
        <f t="shared" si="0"/>
        <v>1.0028956</v>
      </c>
    </row>
    <row r="24" spans="1:4" x14ac:dyDescent="0.3">
      <c r="A24" s="5">
        <v>10.5</v>
      </c>
      <c r="B24" s="5">
        <v>0.5014478</v>
      </c>
      <c r="C24" s="5">
        <v>0.5014478</v>
      </c>
      <c r="D24" s="5">
        <f t="shared" si="0"/>
        <v>1.0028956</v>
      </c>
    </row>
    <row r="25" spans="1:4" x14ac:dyDescent="0.3">
      <c r="A25" s="5">
        <v>11</v>
      </c>
      <c r="B25" s="5">
        <v>0.5014478</v>
      </c>
      <c r="C25" s="5">
        <v>0.5014478</v>
      </c>
      <c r="D25" s="5">
        <f t="shared" si="0"/>
        <v>1.0028956</v>
      </c>
    </row>
    <row r="26" spans="1:4" x14ac:dyDescent="0.3">
      <c r="A26" s="5">
        <v>11.5</v>
      </c>
      <c r="B26" s="5">
        <v>0.5014478</v>
      </c>
      <c r="C26" s="5">
        <v>0.5014478</v>
      </c>
      <c r="D26" s="5">
        <f t="shared" si="0"/>
        <v>1.0028956</v>
      </c>
    </row>
    <row r="27" spans="1:4" x14ac:dyDescent="0.3">
      <c r="A27" s="5">
        <v>12</v>
      </c>
      <c r="B27" s="5">
        <v>0.5014478</v>
      </c>
      <c r="C27" s="5">
        <v>0.5014478</v>
      </c>
      <c r="D27" s="5">
        <f t="shared" si="0"/>
        <v>1.0028956</v>
      </c>
    </row>
    <row r="28" spans="1:4" x14ac:dyDescent="0.3">
      <c r="A28" s="5">
        <v>12.5</v>
      </c>
      <c r="B28" s="5">
        <v>0.5014478</v>
      </c>
      <c r="C28" s="5">
        <v>0.5014478</v>
      </c>
      <c r="D28" s="5">
        <f t="shared" si="0"/>
        <v>1.0028956</v>
      </c>
    </row>
    <row r="29" spans="1:4" x14ac:dyDescent="0.3">
      <c r="A29" s="5">
        <v>13</v>
      </c>
      <c r="B29" s="5">
        <v>0.5014478</v>
      </c>
      <c r="C29" s="5">
        <v>0.5014478</v>
      </c>
      <c r="D29" s="5">
        <f t="shared" si="0"/>
        <v>1.0028956</v>
      </c>
    </row>
    <row r="30" spans="1:4" x14ac:dyDescent="0.3">
      <c r="A30" s="5">
        <v>13.5</v>
      </c>
      <c r="B30" s="5">
        <v>0.5014478</v>
      </c>
      <c r="C30" s="5">
        <v>0.5014478</v>
      </c>
      <c r="D30" s="5">
        <f t="shared" si="0"/>
        <v>1.0028956</v>
      </c>
    </row>
    <row r="31" spans="1:4" x14ac:dyDescent="0.3">
      <c r="A31" s="5">
        <v>14</v>
      </c>
      <c r="B31" s="5">
        <v>0.5014478</v>
      </c>
      <c r="C31" s="5">
        <v>0.5014478</v>
      </c>
      <c r="D31" s="5">
        <f t="shared" si="0"/>
        <v>1.0028956</v>
      </c>
    </row>
    <row r="32" spans="1:4" x14ac:dyDescent="0.3">
      <c r="A32" s="5">
        <v>14.5</v>
      </c>
      <c r="B32" s="5">
        <v>0.5014478</v>
      </c>
      <c r="C32" s="5">
        <v>0.5014478</v>
      </c>
      <c r="D32" s="5">
        <f t="shared" si="0"/>
        <v>1.0028956</v>
      </c>
    </row>
    <row r="33" spans="1:4" x14ac:dyDescent="0.3">
      <c r="A33" s="5">
        <v>15</v>
      </c>
      <c r="B33" s="5">
        <v>0.5014478</v>
      </c>
      <c r="C33" s="5">
        <v>0.5014478</v>
      </c>
      <c r="D33" s="5">
        <f t="shared" si="0"/>
        <v>1.0028956</v>
      </c>
    </row>
    <row r="34" spans="1:4" x14ac:dyDescent="0.3">
      <c r="A34" s="5">
        <v>15.5</v>
      </c>
      <c r="B34" s="5">
        <v>0.5014478</v>
      </c>
      <c r="C34" s="5">
        <v>0.5014478</v>
      </c>
      <c r="D34" s="5">
        <f t="shared" si="0"/>
        <v>1.0028956</v>
      </c>
    </row>
    <row r="35" spans="1:4" x14ac:dyDescent="0.3">
      <c r="A35" s="5">
        <v>16</v>
      </c>
      <c r="B35" s="5">
        <v>0.5014478</v>
      </c>
      <c r="C35" s="5">
        <v>0.5014478</v>
      </c>
      <c r="D35" s="5">
        <f t="shared" si="0"/>
        <v>1.0028956</v>
      </c>
    </row>
    <row r="36" spans="1:4" x14ac:dyDescent="0.3">
      <c r="A36" s="5">
        <v>16.5</v>
      </c>
      <c r="B36" s="5">
        <v>0.5014478</v>
      </c>
      <c r="C36" s="5">
        <v>0.5014478</v>
      </c>
      <c r="D36" s="5">
        <f t="shared" si="0"/>
        <v>1.0028956</v>
      </c>
    </row>
    <row r="37" spans="1:4" x14ac:dyDescent="0.3">
      <c r="A37" s="5">
        <v>17</v>
      </c>
      <c r="B37" s="5">
        <v>0.5014478</v>
      </c>
      <c r="C37" s="5">
        <v>0.5014478</v>
      </c>
      <c r="D37" s="5">
        <f t="shared" si="0"/>
        <v>1.0028956</v>
      </c>
    </row>
    <row r="38" spans="1:4" x14ac:dyDescent="0.3">
      <c r="A38" s="5">
        <v>17.5</v>
      </c>
      <c r="B38" s="5">
        <v>0.5014478</v>
      </c>
      <c r="C38" s="5">
        <v>0.5014478</v>
      </c>
      <c r="D38" s="5">
        <f t="shared" si="0"/>
        <v>1.0028956</v>
      </c>
    </row>
    <row r="39" spans="1:4" x14ac:dyDescent="0.3">
      <c r="A39" s="5">
        <v>18</v>
      </c>
      <c r="B39" s="5">
        <v>0.5014478</v>
      </c>
      <c r="C39" s="5">
        <v>0.5014478</v>
      </c>
      <c r="D39" s="5">
        <f t="shared" si="0"/>
        <v>1.0028956</v>
      </c>
    </row>
    <row r="40" spans="1:4" x14ac:dyDescent="0.3">
      <c r="A40" s="5">
        <v>18.5</v>
      </c>
      <c r="B40" s="5">
        <v>0.5014478</v>
      </c>
      <c r="C40" s="5">
        <v>0.5014478</v>
      </c>
      <c r="D40" s="5">
        <f t="shared" si="0"/>
        <v>1.0028956</v>
      </c>
    </row>
    <row r="41" spans="1:4" x14ac:dyDescent="0.3">
      <c r="A41" s="5">
        <v>19</v>
      </c>
      <c r="B41" s="5">
        <v>0.5014478</v>
      </c>
      <c r="C41" s="5">
        <v>0.5014478</v>
      </c>
      <c r="D41" s="5">
        <f t="shared" si="0"/>
        <v>1.0028956</v>
      </c>
    </row>
    <row r="42" spans="1:4" x14ac:dyDescent="0.3">
      <c r="A42" s="5">
        <v>19.5</v>
      </c>
      <c r="B42" s="5">
        <v>0.5014478</v>
      </c>
      <c r="C42" s="5">
        <v>0.5014478</v>
      </c>
      <c r="D42" s="5">
        <f t="shared" si="0"/>
        <v>1.0028956</v>
      </c>
    </row>
    <row r="43" spans="1:4" x14ac:dyDescent="0.3">
      <c r="A43" s="5">
        <v>20</v>
      </c>
      <c r="B43" s="5">
        <v>0.5014478</v>
      </c>
      <c r="C43" s="5">
        <v>0.5014478</v>
      </c>
      <c r="D43" s="5">
        <f t="shared" si="0"/>
        <v>1.0028956</v>
      </c>
    </row>
    <row r="44" spans="1:4" x14ac:dyDescent="0.3">
      <c r="A44" s="5">
        <v>20.5</v>
      </c>
      <c r="B44" s="5">
        <v>0.5014478</v>
      </c>
      <c r="C44" s="5">
        <v>0.5014478</v>
      </c>
      <c r="D44" s="5">
        <f t="shared" si="0"/>
        <v>1.0028956</v>
      </c>
    </row>
    <row r="45" spans="1:4" x14ac:dyDescent="0.3">
      <c r="A45" s="5">
        <v>21</v>
      </c>
      <c r="B45" s="5">
        <v>0.5014478</v>
      </c>
      <c r="C45" s="5">
        <v>0.5014478</v>
      </c>
      <c r="D45" s="5">
        <f t="shared" si="0"/>
        <v>1.0028956</v>
      </c>
    </row>
    <row r="46" spans="1:4" x14ac:dyDescent="0.3">
      <c r="A46" s="5">
        <v>21.5</v>
      </c>
      <c r="B46" s="5">
        <v>0.5014478</v>
      </c>
      <c r="C46" s="5">
        <v>0.5014478</v>
      </c>
      <c r="D46" s="5">
        <f t="shared" si="0"/>
        <v>1.0028956</v>
      </c>
    </row>
    <row r="47" spans="1:4" x14ac:dyDescent="0.3">
      <c r="A47" s="5">
        <v>22</v>
      </c>
      <c r="B47" s="5">
        <v>0.5014478</v>
      </c>
      <c r="C47" s="5">
        <v>0.5014478</v>
      </c>
      <c r="D47" s="5">
        <f t="shared" si="0"/>
        <v>1.0028956</v>
      </c>
    </row>
    <row r="48" spans="1:4" x14ac:dyDescent="0.3">
      <c r="A48" s="5">
        <v>22.5</v>
      </c>
      <c r="B48" s="5">
        <v>0.5014478</v>
      </c>
      <c r="C48" s="5">
        <v>0.5014478</v>
      </c>
      <c r="D48" s="5">
        <f t="shared" si="0"/>
        <v>1.0028956</v>
      </c>
    </row>
    <row r="49" spans="1:4" x14ac:dyDescent="0.3">
      <c r="A49" s="5">
        <v>23</v>
      </c>
      <c r="B49" s="5">
        <v>0.5014478</v>
      </c>
      <c r="C49" s="5">
        <v>0.5014478</v>
      </c>
      <c r="D49" s="5">
        <f t="shared" si="0"/>
        <v>1.0028956</v>
      </c>
    </row>
    <row r="50" spans="1:4" x14ac:dyDescent="0.3">
      <c r="A50" s="5">
        <v>23.5</v>
      </c>
      <c r="B50" s="5">
        <v>0.5014478</v>
      </c>
      <c r="C50" s="5">
        <v>0.5014478</v>
      </c>
      <c r="D50" s="5">
        <f t="shared" si="0"/>
        <v>1.0028956</v>
      </c>
    </row>
    <row r="51" spans="1:4" x14ac:dyDescent="0.3">
      <c r="A51" s="5">
        <v>24</v>
      </c>
      <c r="B51" s="5">
        <v>0.5014478</v>
      </c>
      <c r="C51" s="5">
        <v>0.5014478</v>
      </c>
      <c r="D51" s="5">
        <f t="shared" si="0"/>
        <v>1.0028956</v>
      </c>
    </row>
    <row r="52" spans="1:4" x14ac:dyDescent="0.3">
      <c r="A52" s="5">
        <v>24.5</v>
      </c>
      <c r="B52" s="5">
        <v>0.5014478</v>
      </c>
      <c r="C52" s="5">
        <v>0.5014478</v>
      </c>
      <c r="D52" s="5">
        <f t="shared" si="0"/>
        <v>1.0028956</v>
      </c>
    </row>
    <row r="53" spans="1:4" x14ac:dyDescent="0.3">
      <c r="A53" s="5">
        <v>25</v>
      </c>
      <c r="B53" s="5">
        <v>0.5014478</v>
      </c>
      <c r="C53" s="5">
        <v>0.5014478</v>
      </c>
      <c r="D53" s="5">
        <f t="shared" si="0"/>
        <v>1.0028956</v>
      </c>
    </row>
    <row r="54" spans="1:4" x14ac:dyDescent="0.3">
      <c r="A54" s="5">
        <v>25.5</v>
      </c>
      <c r="B54" s="5">
        <v>0.5014478</v>
      </c>
      <c r="C54" s="5">
        <v>0.5014478</v>
      </c>
      <c r="D54" s="5">
        <f t="shared" si="0"/>
        <v>1.0028956</v>
      </c>
    </row>
    <row r="55" spans="1:4" x14ac:dyDescent="0.3">
      <c r="A55" s="5">
        <v>26</v>
      </c>
      <c r="B55" s="5">
        <v>0.5014478</v>
      </c>
      <c r="C55" s="5">
        <v>0.5014478</v>
      </c>
      <c r="D55" s="5">
        <f t="shared" si="0"/>
        <v>1.0028956</v>
      </c>
    </row>
    <row r="56" spans="1:4" x14ac:dyDescent="0.3">
      <c r="A56" s="5">
        <v>26.5</v>
      </c>
      <c r="B56" s="5">
        <v>0.5014478</v>
      </c>
      <c r="C56" s="5">
        <v>0.5014478</v>
      </c>
      <c r="D56" s="5">
        <f t="shared" si="0"/>
        <v>1.0028956</v>
      </c>
    </row>
    <row r="57" spans="1:4" x14ac:dyDescent="0.3">
      <c r="A57" s="5">
        <v>27</v>
      </c>
      <c r="B57" s="5">
        <v>0.5014478</v>
      </c>
      <c r="C57" s="5">
        <v>0.5014478</v>
      </c>
      <c r="D57" s="5">
        <f t="shared" si="0"/>
        <v>1.0028956</v>
      </c>
    </row>
    <row r="58" spans="1:4" x14ac:dyDescent="0.3">
      <c r="A58" s="5">
        <v>27.5</v>
      </c>
      <c r="B58" s="5">
        <v>0.5014478</v>
      </c>
      <c r="C58" s="5">
        <v>0.5014478</v>
      </c>
      <c r="D58" s="5">
        <f t="shared" si="0"/>
        <v>1.0028956</v>
      </c>
    </row>
    <row r="59" spans="1:4" x14ac:dyDescent="0.3">
      <c r="A59" s="5">
        <v>28</v>
      </c>
      <c r="B59" s="5">
        <v>0.5014478</v>
      </c>
      <c r="C59" s="5">
        <v>0.5014478</v>
      </c>
      <c r="D59" s="5">
        <f t="shared" si="0"/>
        <v>1.0028956</v>
      </c>
    </row>
    <row r="60" spans="1:4" x14ac:dyDescent="0.3">
      <c r="A60" s="5">
        <v>28.5</v>
      </c>
      <c r="B60" s="5">
        <v>0.5014478</v>
      </c>
      <c r="C60" s="5">
        <v>0.5014478</v>
      </c>
      <c r="D60" s="5">
        <f t="shared" si="0"/>
        <v>1.0028956</v>
      </c>
    </row>
    <row r="61" spans="1:4" x14ac:dyDescent="0.3">
      <c r="A61" s="5">
        <v>29</v>
      </c>
      <c r="B61" s="5">
        <v>0.5014478</v>
      </c>
      <c r="C61" s="5">
        <v>0.5014478</v>
      </c>
      <c r="D61" s="5">
        <f t="shared" si="0"/>
        <v>1.0028956</v>
      </c>
    </row>
    <row r="62" spans="1:4" x14ac:dyDescent="0.3">
      <c r="A62" s="5">
        <v>29.5</v>
      </c>
      <c r="B62" s="5">
        <v>0.5014478</v>
      </c>
      <c r="C62" s="5">
        <v>0.5014478</v>
      </c>
      <c r="D62" s="5">
        <f t="shared" si="0"/>
        <v>1.0028956</v>
      </c>
    </row>
    <row r="63" spans="1:4" x14ac:dyDescent="0.3">
      <c r="A63" s="5">
        <v>30</v>
      </c>
      <c r="B63" s="5">
        <v>0.5014478</v>
      </c>
      <c r="C63" s="5">
        <v>0.5014478</v>
      </c>
      <c r="D63" s="5">
        <f t="shared" si="0"/>
        <v>1.0028956</v>
      </c>
    </row>
    <row r="64" spans="1:4" x14ac:dyDescent="0.3">
      <c r="A64" s="5">
        <v>30.5</v>
      </c>
      <c r="B64" s="5">
        <v>0.5014478</v>
      </c>
      <c r="C64" s="5">
        <v>0.5014478</v>
      </c>
      <c r="D64" s="5">
        <f t="shared" si="0"/>
        <v>1.0028956</v>
      </c>
    </row>
    <row r="65" spans="1:4" x14ac:dyDescent="0.3">
      <c r="A65" s="5">
        <v>31</v>
      </c>
      <c r="B65" s="5">
        <v>0.5014478</v>
      </c>
      <c r="C65" s="5">
        <v>0.5014478</v>
      </c>
      <c r="D65" s="5">
        <f t="shared" si="0"/>
        <v>1.0028956</v>
      </c>
    </row>
    <row r="66" spans="1:4" x14ac:dyDescent="0.3">
      <c r="A66" s="5">
        <v>31.5</v>
      </c>
      <c r="B66" s="5">
        <v>0.5014478</v>
      </c>
      <c r="C66" s="5">
        <v>0.5014478</v>
      </c>
      <c r="D66" s="5">
        <f t="shared" si="0"/>
        <v>1.0028956</v>
      </c>
    </row>
    <row r="67" spans="1:4" x14ac:dyDescent="0.3">
      <c r="A67" s="5">
        <v>32</v>
      </c>
      <c r="B67" s="5">
        <v>0.5014478</v>
      </c>
      <c r="C67" s="5">
        <v>0.5014478</v>
      </c>
      <c r="D67" s="5">
        <f t="shared" si="0"/>
        <v>1.0028956</v>
      </c>
    </row>
    <row r="68" spans="1:4" x14ac:dyDescent="0.3">
      <c r="A68" s="5">
        <v>32.5</v>
      </c>
      <c r="B68" s="5">
        <v>0.5014478</v>
      </c>
      <c r="C68" s="5">
        <v>0.5014478</v>
      </c>
      <c r="D68" s="5">
        <f t="shared" ref="D68:D131" si="1">B68+C68</f>
        <v>1.0028956</v>
      </c>
    </row>
    <row r="69" spans="1:4" x14ac:dyDescent="0.3">
      <c r="A69" s="5">
        <v>33</v>
      </c>
      <c r="B69" s="5">
        <v>0.5014478</v>
      </c>
      <c r="C69" s="5">
        <v>0.5014478</v>
      </c>
      <c r="D69" s="5">
        <f t="shared" si="1"/>
        <v>1.0028956</v>
      </c>
    </row>
    <row r="70" spans="1:4" x14ac:dyDescent="0.3">
      <c r="A70" s="5">
        <v>33.5</v>
      </c>
      <c r="B70" s="5">
        <v>0.5014478</v>
      </c>
      <c r="C70" s="5">
        <v>0.5014478</v>
      </c>
      <c r="D70" s="5">
        <f t="shared" si="1"/>
        <v>1.0028956</v>
      </c>
    </row>
    <row r="71" spans="1:4" x14ac:dyDescent="0.3">
      <c r="A71" s="5">
        <v>34</v>
      </c>
      <c r="B71" s="5">
        <v>0.5014478</v>
      </c>
      <c r="C71" s="5">
        <v>0.5014478</v>
      </c>
      <c r="D71" s="5">
        <f t="shared" si="1"/>
        <v>1.0028956</v>
      </c>
    </row>
    <row r="72" spans="1:4" x14ac:dyDescent="0.3">
      <c r="A72" s="5">
        <v>34.5</v>
      </c>
      <c r="B72" s="5">
        <v>0.5014478</v>
      </c>
      <c r="C72" s="5">
        <v>0.5014478</v>
      </c>
      <c r="D72" s="5">
        <f t="shared" si="1"/>
        <v>1.0028956</v>
      </c>
    </row>
    <row r="73" spans="1:4" x14ac:dyDescent="0.3">
      <c r="A73" s="5">
        <v>35</v>
      </c>
      <c r="B73" s="5">
        <v>0.5014478</v>
      </c>
      <c r="C73" s="5">
        <v>0.5014478</v>
      </c>
      <c r="D73" s="5">
        <f t="shared" si="1"/>
        <v>1.0028956</v>
      </c>
    </row>
    <row r="74" spans="1:4" x14ac:dyDescent="0.3">
      <c r="A74" s="5">
        <v>35.5</v>
      </c>
      <c r="B74" s="5">
        <v>0.5014478</v>
      </c>
      <c r="C74" s="5">
        <v>0.5014478</v>
      </c>
      <c r="D74" s="5">
        <f t="shared" si="1"/>
        <v>1.0028956</v>
      </c>
    </row>
    <row r="75" spans="1:4" x14ac:dyDescent="0.3">
      <c r="A75" s="5">
        <v>36</v>
      </c>
      <c r="B75" s="5">
        <v>0.5014478</v>
      </c>
      <c r="C75" s="5">
        <v>0.5014478</v>
      </c>
      <c r="D75" s="5">
        <f t="shared" si="1"/>
        <v>1.0028956</v>
      </c>
    </row>
    <row r="76" spans="1:4" x14ac:dyDescent="0.3">
      <c r="A76" s="5">
        <v>36.5</v>
      </c>
      <c r="B76" s="5">
        <v>0.5014478</v>
      </c>
      <c r="C76" s="5">
        <v>0.5014478</v>
      </c>
      <c r="D76" s="5">
        <f t="shared" si="1"/>
        <v>1.0028956</v>
      </c>
    </row>
    <row r="77" spans="1:4" x14ac:dyDescent="0.3">
      <c r="A77" s="5">
        <v>37</v>
      </c>
      <c r="B77" s="5">
        <v>0.5014478</v>
      </c>
      <c r="C77" s="5">
        <v>0.5014478</v>
      </c>
      <c r="D77" s="5">
        <f t="shared" si="1"/>
        <v>1.0028956</v>
      </c>
    </row>
    <row r="78" spans="1:4" x14ac:dyDescent="0.3">
      <c r="A78" s="5">
        <v>37.5</v>
      </c>
      <c r="B78" s="5">
        <v>0.5014478</v>
      </c>
      <c r="C78" s="5">
        <v>0.5014478</v>
      </c>
      <c r="D78" s="5">
        <f t="shared" si="1"/>
        <v>1.0028956</v>
      </c>
    </row>
    <row r="79" spans="1:4" x14ac:dyDescent="0.3">
      <c r="A79" s="5">
        <v>38</v>
      </c>
      <c r="B79" s="5">
        <v>0.5014478</v>
      </c>
      <c r="C79" s="5">
        <v>0.5014478</v>
      </c>
      <c r="D79" s="5">
        <f t="shared" si="1"/>
        <v>1.0028956</v>
      </c>
    </row>
    <row r="80" spans="1:4" x14ac:dyDescent="0.3">
      <c r="A80" s="5">
        <v>38.5</v>
      </c>
      <c r="B80" s="5">
        <v>0.5014478</v>
      </c>
      <c r="C80" s="5">
        <v>0.5014478</v>
      </c>
      <c r="D80" s="5">
        <f t="shared" si="1"/>
        <v>1.0028956</v>
      </c>
    </row>
    <row r="81" spans="1:4" x14ac:dyDescent="0.3">
      <c r="A81" s="5">
        <v>39</v>
      </c>
      <c r="B81" s="5">
        <v>0.5014478</v>
      </c>
      <c r="C81" s="5">
        <v>0.5014478</v>
      </c>
      <c r="D81" s="5">
        <f t="shared" si="1"/>
        <v>1.0028956</v>
      </c>
    </row>
    <row r="82" spans="1:4" x14ac:dyDescent="0.3">
      <c r="A82" s="5">
        <v>39.5</v>
      </c>
      <c r="B82" s="5">
        <v>0.5014478</v>
      </c>
      <c r="C82" s="5">
        <v>0.5014478</v>
      </c>
      <c r="D82" s="5">
        <f t="shared" si="1"/>
        <v>1.0028956</v>
      </c>
    </row>
    <row r="83" spans="1:4" x14ac:dyDescent="0.3">
      <c r="A83" s="5">
        <v>40</v>
      </c>
      <c r="B83" s="5">
        <v>0.5014478</v>
      </c>
      <c r="C83" s="5">
        <v>0.5014478</v>
      </c>
      <c r="D83" s="5">
        <f t="shared" si="1"/>
        <v>1.0028956</v>
      </c>
    </row>
    <row r="84" spans="1:4" x14ac:dyDescent="0.3">
      <c r="A84" s="5">
        <v>40.5</v>
      </c>
      <c r="B84" s="5">
        <v>0.5014478</v>
      </c>
      <c r="C84" s="5">
        <v>0.5014478</v>
      </c>
      <c r="D84" s="5">
        <f t="shared" si="1"/>
        <v>1.0028956</v>
      </c>
    </row>
    <row r="85" spans="1:4" x14ac:dyDescent="0.3">
      <c r="A85" s="5">
        <v>41</v>
      </c>
      <c r="B85" s="5">
        <v>0.5014478</v>
      </c>
      <c r="C85" s="5">
        <v>0.5014478</v>
      </c>
      <c r="D85" s="5">
        <f t="shared" si="1"/>
        <v>1.0028956</v>
      </c>
    </row>
    <row r="86" spans="1:4" x14ac:dyDescent="0.3">
      <c r="A86" s="5">
        <v>41.5</v>
      </c>
      <c r="B86" s="5">
        <v>0.5014478</v>
      </c>
      <c r="C86" s="5">
        <v>0.5014478</v>
      </c>
      <c r="D86" s="5">
        <f t="shared" si="1"/>
        <v>1.0028956</v>
      </c>
    </row>
    <row r="87" spans="1:4" x14ac:dyDescent="0.3">
      <c r="A87" s="5">
        <v>42</v>
      </c>
      <c r="B87" s="5">
        <v>0.5014478</v>
      </c>
      <c r="C87" s="5">
        <v>0.5014478</v>
      </c>
      <c r="D87" s="5">
        <f t="shared" si="1"/>
        <v>1.0028956</v>
      </c>
    </row>
    <row r="88" spans="1:4" x14ac:dyDescent="0.3">
      <c r="A88" s="5">
        <v>42.5</v>
      </c>
      <c r="B88" s="5">
        <v>0.5014478</v>
      </c>
      <c r="C88" s="5">
        <v>0.5014478</v>
      </c>
      <c r="D88" s="5">
        <f t="shared" si="1"/>
        <v>1.0028956</v>
      </c>
    </row>
    <row r="89" spans="1:4" x14ac:dyDescent="0.3">
      <c r="A89" s="5">
        <v>43</v>
      </c>
      <c r="B89" s="5">
        <v>0.5014478</v>
      </c>
      <c r="C89" s="5">
        <v>0.5014478</v>
      </c>
      <c r="D89" s="5">
        <f t="shared" si="1"/>
        <v>1.0028956</v>
      </c>
    </row>
    <row r="90" spans="1:4" x14ac:dyDescent="0.3">
      <c r="A90" s="5">
        <v>43.5</v>
      </c>
      <c r="B90" s="5">
        <v>0.5014478</v>
      </c>
      <c r="C90" s="5">
        <v>0.5014478</v>
      </c>
      <c r="D90" s="5">
        <f t="shared" si="1"/>
        <v>1.0028956</v>
      </c>
    </row>
    <row r="91" spans="1:4" x14ac:dyDescent="0.3">
      <c r="A91" s="5">
        <v>44</v>
      </c>
      <c r="B91" s="5">
        <v>0.5014478</v>
      </c>
      <c r="C91" s="5">
        <v>0.5014478</v>
      </c>
      <c r="D91" s="5">
        <f t="shared" si="1"/>
        <v>1.0028956</v>
      </c>
    </row>
    <row r="92" spans="1:4" x14ac:dyDescent="0.3">
      <c r="A92" s="5">
        <v>44.5</v>
      </c>
      <c r="B92" s="5">
        <v>0.5014478</v>
      </c>
      <c r="C92" s="5">
        <v>0.5014478</v>
      </c>
      <c r="D92" s="5">
        <f t="shared" si="1"/>
        <v>1.0028956</v>
      </c>
    </row>
    <row r="93" spans="1:4" x14ac:dyDescent="0.3">
      <c r="A93" s="5">
        <v>45</v>
      </c>
      <c r="B93" s="5">
        <v>0.5014478</v>
      </c>
      <c r="C93" s="5">
        <v>0.5014478</v>
      </c>
      <c r="D93" s="5">
        <f t="shared" si="1"/>
        <v>1.0028956</v>
      </c>
    </row>
    <row r="94" spans="1:4" x14ac:dyDescent="0.3">
      <c r="A94" s="5">
        <v>45.5</v>
      </c>
      <c r="B94" s="5">
        <v>0.5014478</v>
      </c>
      <c r="C94" s="5">
        <v>0.5014478</v>
      </c>
      <c r="D94" s="5">
        <f t="shared" si="1"/>
        <v>1.0028956</v>
      </c>
    </row>
    <row r="95" spans="1:4" x14ac:dyDescent="0.3">
      <c r="A95" s="5">
        <v>46</v>
      </c>
      <c r="B95" s="5">
        <v>0.5014478</v>
      </c>
      <c r="C95" s="5">
        <v>0.5014478</v>
      </c>
      <c r="D95" s="5">
        <f t="shared" si="1"/>
        <v>1.0028956</v>
      </c>
    </row>
    <row r="96" spans="1:4" x14ac:dyDescent="0.3">
      <c r="A96" s="5">
        <v>46.5</v>
      </c>
      <c r="B96" s="5">
        <v>0.5014478</v>
      </c>
      <c r="C96" s="5">
        <v>0.5014478</v>
      </c>
      <c r="D96" s="5">
        <f t="shared" si="1"/>
        <v>1.0028956</v>
      </c>
    </row>
    <row r="97" spans="1:4" x14ac:dyDescent="0.3">
      <c r="A97" s="5">
        <v>47</v>
      </c>
      <c r="B97" s="5">
        <v>0.5014478</v>
      </c>
      <c r="C97" s="5">
        <v>0.5014478</v>
      </c>
      <c r="D97" s="5">
        <f t="shared" si="1"/>
        <v>1.0028956</v>
      </c>
    </row>
    <row r="98" spans="1:4" x14ac:dyDescent="0.3">
      <c r="A98" s="5">
        <v>47.5</v>
      </c>
      <c r="B98" s="5">
        <v>0.5014478</v>
      </c>
      <c r="C98" s="5">
        <v>0.5014478</v>
      </c>
      <c r="D98" s="5">
        <f t="shared" si="1"/>
        <v>1.0028956</v>
      </c>
    </row>
    <row r="99" spans="1:4" x14ac:dyDescent="0.3">
      <c r="A99" s="5">
        <v>48</v>
      </c>
      <c r="B99" s="5">
        <v>0.5014478</v>
      </c>
      <c r="C99" s="5">
        <v>0.5014478</v>
      </c>
      <c r="D99" s="5">
        <f t="shared" si="1"/>
        <v>1.0028956</v>
      </c>
    </row>
    <row r="100" spans="1:4" x14ac:dyDescent="0.3">
      <c r="A100" s="5">
        <v>48.5</v>
      </c>
      <c r="B100" s="5">
        <v>0.5014478</v>
      </c>
      <c r="C100" s="5">
        <v>0.5014478</v>
      </c>
      <c r="D100" s="5">
        <f t="shared" si="1"/>
        <v>1.0028956</v>
      </c>
    </row>
    <row r="101" spans="1:4" x14ac:dyDescent="0.3">
      <c r="A101" s="5">
        <v>49</v>
      </c>
      <c r="B101" s="5">
        <v>0.5014478</v>
      </c>
      <c r="C101" s="5">
        <v>0.5014478</v>
      </c>
      <c r="D101" s="5">
        <f t="shared" si="1"/>
        <v>1.0028956</v>
      </c>
    </row>
    <row r="102" spans="1:4" x14ac:dyDescent="0.3">
      <c r="A102" s="5">
        <v>49.5</v>
      </c>
      <c r="B102" s="5">
        <v>0.5014478</v>
      </c>
      <c r="C102" s="5">
        <v>0.5014478</v>
      </c>
      <c r="D102" s="5">
        <f t="shared" si="1"/>
        <v>1.0028956</v>
      </c>
    </row>
    <row r="103" spans="1:4" x14ac:dyDescent="0.3">
      <c r="A103" s="5">
        <v>50</v>
      </c>
      <c r="B103" s="5">
        <v>0.5014478</v>
      </c>
      <c r="C103" s="5">
        <v>0.5014478</v>
      </c>
      <c r="D103" s="5">
        <f t="shared" si="1"/>
        <v>1.0028956</v>
      </c>
    </row>
    <row r="104" spans="1:4" x14ac:dyDescent="0.3">
      <c r="A104" s="5">
        <v>50.5</v>
      </c>
      <c r="B104" s="5">
        <v>0.5014478</v>
      </c>
      <c r="C104" s="5">
        <v>0.5014478</v>
      </c>
      <c r="D104" s="5">
        <f t="shared" si="1"/>
        <v>1.0028956</v>
      </c>
    </row>
    <row r="105" spans="1:4" x14ac:dyDescent="0.3">
      <c r="A105" s="5">
        <v>51</v>
      </c>
      <c r="B105" s="5">
        <v>0.5014478</v>
      </c>
      <c r="C105" s="5">
        <v>0.5014478</v>
      </c>
      <c r="D105" s="5">
        <f t="shared" si="1"/>
        <v>1.0028956</v>
      </c>
    </row>
    <row r="106" spans="1:4" x14ac:dyDescent="0.3">
      <c r="A106" s="5">
        <v>51.5</v>
      </c>
      <c r="B106" s="5">
        <v>0.5014478</v>
      </c>
      <c r="C106" s="5">
        <v>0.5014478</v>
      </c>
      <c r="D106" s="5">
        <f t="shared" si="1"/>
        <v>1.0028956</v>
      </c>
    </row>
    <row r="107" spans="1:4" x14ac:dyDescent="0.3">
      <c r="A107" s="5">
        <v>52</v>
      </c>
      <c r="B107" s="5">
        <v>0.5014478</v>
      </c>
      <c r="C107" s="5">
        <v>0.5014478</v>
      </c>
      <c r="D107" s="5">
        <f t="shared" si="1"/>
        <v>1.0028956</v>
      </c>
    </row>
    <row r="108" spans="1:4" x14ac:dyDescent="0.3">
      <c r="A108" s="5">
        <v>52.5</v>
      </c>
      <c r="B108" s="5">
        <v>0.5014478</v>
      </c>
      <c r="C108" s="5">
        <v>0.5014478</v>
      </c>
      <c r="D108" s="5">
        <f t="shared" si="1"/>
        <v>1.0028956</v>
      </c>
    </row>
    <row r="109" spans="1:4" x14ac:dyDescent="0.3">
      <c r="A109" s="5">
        <v>53</v>
      </c>
      <c r="B109" s="5">
        <v>0.5014478</v>
      </c>
      <c r="C109" s="5">
        <v>0.5014478</v>
      </c>
      <c r="D109" s="5">
        <f t="shared" si="1"/>
        <v>1.0028956</v>
      </c>
    </row>
    <row r="110" spans="1:4" x14ac:dyDescent="0.3">
      <c r="A110" s="5">
        <v>53.5</v>
      </c>
      <c r="B110" s="5">
        <v>0.5014478</v>
      </c>
      <c r="C110" s="5">
        <v>0.5014478</v>
      </c>
      <c r="D110" s="5">
        <f t="shared" si="1"/>
        <v>1.0028956</v>
      </c>
    </row>
    <row r="111" spans="1:4" x14ac:dyDescent="0.3">
      <c r="A111" s="5">
        <v>54</v>
      </c>
      <c r="B111" s="5">
        <v>0.5014478</v>
      </c>
      <c r="C111" s="5">
        <v>0.5014478</v>
      </c>
      <c r="D111" s="5">
        <f t="shared" si="1"/>
        <v>1.0028956</v>
      </c>
    </row>
    <row r="112" spans="1:4" x14ac:dyDescent="0.3">
      <c r="A112" s="5">
        <v>54.5</v>
      </c>
      <c r="B112" s="5">
        <v>0.5014478</v>
      </c>
      <c r="C112" s="5">
        <v>0.5014478</v>
      </c>
      <c r="D112" s="5">
        <f t="shared" si="1"/>
        <v>1.0028956</v>
      </c>
    </row>
    <row r="113" spans="1:4" x14ac:dyDescent="0.3">
      <c r="A113" s="5">
        <v>55</v>
      </c>
      <c r="B113" s="5">
        <v>0.5014478</v>
      </c>
      <c r="C113" s="5">
        <v>0.5014478</v>
      </c>
      <c r="D113" s="5">
        <f t="shared" si="1"/>
        <v>1.0028956</v>
      </c>
    </row>
    <row r="114" spans="1:4" x14ac:dyDescent="0.3">
      <c r="A114" s="5">
        <v>55.5</v>
      </c>
      <c r="B114" s="5">
        <v>0.5014478</v>
      </c>
      <c r="C114" s="5">
        <v>0.5014478</v>
      </c>
      <c r="D114" s="5">
        <f t="shared" si="1"/>
        <v>1.0028956</v>
      </c>
    </row>
    <row r="115" spans="1:4" x14ac:dyDescent="0.3">
      <c r="A115" s="5">
        <v>56</v>
      </c>
      <c r="B115" s="5">
        <v>0.5014478</v>
      </c>
      <c r="C115" s="5">
        <v>0.5014478</v>
      </c>
      <c r="D115" s="5">
        <f t="shared" si="1"/>
        <v>1.0028956</v>
      </c>
    </row>
    <row r="116" spans="1:4" x14ac:dyDescent="0.3">
      <c r="A116" s="5">
        <v>56.5</v>
      </c>
      <c r="B116" s="5">
        <v>0.5014478</v>
      </c>
      <c r="C116" s="5">
        <v>0.5014478</v>
      </c>
      <c r="D116" s="5">
        <f t="shared" si="1"/>
        <v>1.0028956</v>
      </c>
    </row>
    <row r="117" spans="1:4" x14ac:dyDescent="0.3">
      <c r="A117" s="5">
        <v>57</v>
      </c>
      <c r="B117" s="5">
        <v>0.5014478</v>
      </c>
      <c r="C117" s="5">
        <v>0.5014478</v>
      </c>
      <c r="D117" s="5">
        <f t="shared" si="1"/>
        <v>1.0028956</v>
      </c>
    </row>
    <row r="118" spans="1:4" x14ac:dyDescent="0.3">
      <c r="A118" s="5">
        <v>57.5</v>
      </c>
      <c r="B118" s="5">
        <v>0.5014478</v>
      </c>
      <c r="C118" s="5">
        <v>0.5014478</v>
      </c>
      <c r="D118" s="5">
        <f t="shared" si="1"/>
        <v>1.0028956</v>
      </c>
    </row>
    <row r="119" spans="1:4" x14ac:dyDescent="0.3">
      <c r="A119" s="5">
        <v>58</v>
      </c>
      <c r="B119" s="5">
        <v>0.5014478</v>
      </c>
      <c r="C119" s="5">
        <v>0.5014478</v>
      </c>
      <c r="D119" s="5">
        <f t="shared" si="1"/>
        <v>1.0028956</v>
      </c>
    </row>
    <row r="120" spans="1:4" x14ac:dyDescent="0.3">
      <c r="A120" s="5">
        <v>58.5</v>
      </c>
      <c r="B120" s="5">
        <v>0.5014478</v>
      </c>
      <c r="C120" s="5">
        <v>0.5014478</v>
      </c>
      <c r="D120" s="5">
        <f t="shared" si="1"/>
        <v>1.0028956</v>
      </c>
    </row>
    <row r="121" spans="1:4" x14ac:dyDescent="0.3">
      <c r="A121" s="5">
        <v>59</v>
      </c>
      <c r="B121" s="5">
        <v>0.5014478</v>
      </c>
      <c r="C121" s="5">
        <v>0.5014478</v>
      </c>
      <c r="D121" s="5">
        <f t="shared" si="1"/>
        <v>1.0028956</v>
      </c>
    </row>
    <row r="122" spans="1:4" x14ac:dyDescent="0.3">
      <c r="A122" s="5">
        <v>59.5</v>
      </c>
      <c r="B122" s="5">
        <v>0.5014478</v>
      </c>
      <c r="C122" s="5">
        <v>0.5014478</v>
      </c>
      <c r="D122" s="5">
        <f t="shared" si="1"/>
        <v>1.0028956</v>
      </c>
    </row>
    <row r="123" spans="1:4" x14ac:dyDescent="0.3">
      <c r="A123" s="5">
        <v>60</v>
      </c>
      <c r="B123" s="5">
        <v>0.5014478</v>
      </c>
      <c r="C123" s="5">
        <v>0.5014478</v>
      </c>
      <c r="D123" s="5">
        <f t="shared" si="1"/>
        <v>1.0028956</v>
      </c>
    </row>
    <row r="124" spans="1:4" x14ac:dyDescent="0.3">
      <c r="A124" s="5">
        <v>60.5</v>
      </c>
      <c r="B124" s="5">
        <v>0.5014478</v>
      </c>
      <c r="C124" s="5">
        <v>0.5014478</v>
      </c>
      <c r="D124" s="5">
        <f t="shared" si="1"/>
        <v>1.0028956</v>
      </c>
    </row>
    <row r="125" spans="1:4" x14ac:dyDescent="0.3">
      <c r="A125" s="5">
        <v>61</v>
      </c>
      <c r="B125" s="5">
        <v>0.5014478</v>
      </c>
      <c r="C125" s="5">
        <v>0.5014478</v>
      </c>
      <c r="D125" s="5">
        <f t="shared" si="1"/>
        <v>1.0028956</v>
      </c>
    </row>
    <row r="126" spans="1:4" x14ac:dyDescent="0.3">
      <c r="A126" s="5">
        <v>61.5</v>
      </c>
      <c r="B126" s="5">
        <v>0.5014478</v>
      </c>
      <c r="C126" s="5">
        <v>0.5014478</v>
      </c>
      <c r="D126" s="5">
        <f t="shared" si="1"/>
        <v>1.0028956</v>
      </c>
    </row>
    <row r="127" spans="1:4" x14ac:dyDescent="0.3">
      <c r="A127" s="5">
        <v>62</v>
      </c>
      <c r="B127" s="5">
        <v>0.5014478</v>
      </c>
      <c r="C127" s="5">
        <v>0.5014478</v>
      </c>
      <c r="D127" s="5">
        <f t="shared" si="1"/>
        <v>1.0028956</v>
      </c>
    </row>
    <row r="128" spans="1:4" x14ac:dyDescent="0.3">
      <c r="A128" s="5">
        <v>62.5</v>
      </c>
      <c r="B128" s="5">
        <v>0.5014478</v>
      </c>
      <c r="C128" s="5">
        <v>0.5014478</v>
      </c>
      <c r="D128" s="5">
        <f t="shared" si="1"/>
        <v>1.0028956</v>
      </c>
    </row>
    <row r="129" spans="1:4" x14ac:dyDescent="0.3">
      <c r="A129" s="5">
        <v>63</v>
      </c>
      <c r="B129" s="5">
        <v>0.5014478</v>
      </c>
      <c r="C129" s="5">
        <v>0.5014478</v>
      </c>
      <c r="D129" s="5">
        <f t="shared" si="1"/>
        <v>1.0028956</v>
      </c>
    </row>
    <row r="130" spans="1:4" x14ac:dyDescent="0.3">
      <c r="A130" s="5">
        <v>63.5</v>
      </c>
      <c r="B130" s="5">
        <v>0.5014478</v>
      </c>
      <c r="C130" s="5">
        <v>0.5014478</v>
      </c>
      <c r="D130" s="5">
        <f t="shared" si="1"/>
        <v>1.0028956</v>
      </c>
    </row>
    <row r="131" spans="1:4" x14ac:dyDescent="0.3">
      <c r="A131" s="5">
        <v>64</v>
      </c>
      <c r="B131" s="5">
        <v>0.5014478</v>
      </c>
      <c r="C131" s="5">
        <v>0.5014478</v>
      </c>
      <c r="D131" s="5">
        <f t="shared" si="1"/>
        <v>1.0028956</v>
      </c>
    </row>
    <row r="132" spans="1:4" x14ac:dyDescent="0.3">
      <c r="A132" s="5">
        <v>64.5</v>
      </c>
      <c r="B132" s="5">
        <v>0.5014478</v>
      </c>
      <c r="C132" s="5">
        <v>0.5014478</v>
      </c>
      <c r="D132" s="5">
        <f t="shared" ref="D132:D195" si="2">B132+C132</f>
        <v>1.0028956</v>
      </c>
    </row>
    <row r="133" spans="1:4" x14ac:dyDescent="0.3">
      <c r="A133" s="5">
        <v>65</v>
      </c>
      <c r="B133" s="5">
        <v>0.5014478</v>
      </c>
      <c r="C133" s="5">
        <v>0.5014478</v>
      </c>
      <c r="D133" s="5">
        <f t="shared" si="2"/>
        <v>1.0028956</v>
      </c>
    </row>
    <row r="134" spans="1:4" x14ac:dyDescent="0.3">
      <c r="A134" s="5">
        <v>65.5</v>
      </c>
      <c r="B134" s="5">
        <v>0.5014478</v>
      </c>
      <c r="C134" s="5">
        <v>0.5014478</v>
      </c>
      <c r="D134" s="5">
        <f t="shared" si="2"/>
        <v>1.0028956</v>
      </c>
    </row>
    <row r="135" spans="1:4" x14ac:dyDescent="0.3">
      <c r="A135" s="5">
        <v>66</v>
      </c>
      <c r="B135" s="5">
        <v>0.5014478</v>
      </c>
      <c r="C135" s="5">
        <v>0.5014478</v>
      </c>
      <c r="D135" s="5">
        <f t="shared" si="2"/>
        <v>1.0028956</v>
      </c>
    </row>
    <row r="136" spans="1:4" x14ac:dyDescent="0.3">
      <c r="A136" s="5">
        <v>66.5</v>
      </c>
      <c r="B136" s="5">
        <v>0.5014478</v>
      </c>
      <c r="C136" s="5">
        <v>0.5014478</v>
      </c>
      <c r="D136" s="5">
        <f t="shared" si="2"/>
        <v>1.0028956</v>
      </c>
    </row>
    <row r="137" spans="1:4" x14ac:dyDescent="0.3">
      <c r="A137" s="5">
        <v>67</v>
      </c>
      <c r="B137" s="5">
        <v>0.5014478</v>
      </c>
      <c r="C137" s="5">
        <v>0.5014478</v>
      </c>
      <c r="D137" s="5">
        <f t="shared" si="2"/>
        <v>1.0028956</v>
      </c>
    </row>
    <row r="138" spans="1:4" x14ac:dyDescent="0.3">
      <c r="A138" s="5">
        <v>67.5</v>
      </c>
      <c r="B138" s="5">
        <v>0.5014478</v>
      </c>
      <c r="C138" s="5">
        <v>0.5014478</v>
      </c>
      <c r="D138" s="5">
        <f t="shared" si="2"/>
        <v>1.0028956</v>
      </c>
    </row>
    <row r="139" spans="1:4" x14ac:dyDescent="0.3">
      <c r="A139" s="5">
        <v>68</v>
      </c>
      <c r="B139" s="5">
        <v>0.5014478</v>
      </c>
      <c r="C139" s="5">
        <v>0.5014478</v>
      </c>
      <c r="D139" s="5">
        <f t="shared" si="2"/>
        <v>1.0028956</v>
      </c>
    </row>
    <row r="140" spans="1:4" x14ac:dyDescent="0.3">
      <c r="A140" s="5">
        <v>68.5</v>
      </c>
      <c r="B140" s="5">
        <v>0.5014478</v>
      </c>
      <c r="C140" s="5">
        <v>0.5014478</v>
      </c>
      <c r="D140" s="5">
        <f t="shared" si="2"/>
        <v>1.0028956</v>
      </c>
    </row>
    <row r="141" spans="1:4" x14ac:dyDescent="0.3">
      <c r="A141" s="5">
        <v>69</v>
      </c>
      <c r="B141" s="5">
        <v>0.5014478</v>
      </c>
      <c r="C141" s="5">
        <v>0.5014478</v>
      </c>
      <c r="D141" s="5">
        <f t="shared" si="2"/>
        <v>1.0028956</v>
      </c>
    </row>
    <row r="142" spans="1:4" x14ac:dyDescent="0.3">
      <c r="A142" s="5">
        <v>69.5</v>
      </c>
      <c r="B142" s="5">
        <v>0.5014478</v>
      </c>
      <c r="C142" s="5">
        <v>0.5014478</v>
      </c>
      <c r="D142" s="5">
        <f t="shared" si="2"/>
        <v>1.0028956</v>
      </c>
    </row>
    <row r="143" spans="1:4" x14ac:dyDescent="0.3">
      <c r="A143" s="5">
        <v>70</v>
      </c>
      <c r="B143" s="5">
        <v>0.5014478</v>
      </c>
      <c r="C143" s="5">
        <v>0.5014478</v>
      </c>
      <c r="D143" s="5">
        <f t="shared" si="2"/>
        <v>1.0028956</v>
      </c>
    </row>
    <row r="144" spans="1:4" x14ac:dyDescent="0.3">
      <c r="A144" s="5">
        <v>70.5</v>
      </c>
      <c r="B144" s="5">
        <v>0.5014478</v>
      </c>
      <c r="C144" s="5">
        <v>0.5014478</v>
      </c>
      <c r="D144" s="5">
        <f t="shared" si="2"/>
        <v>1.0028956</v>
      </c>
    </row>
    <row r="145" spans="1:4" x14ac:dyDescent="0.3">
      <c r="A145" s="5">
        <v>71</v>
      </c>
      <c r="B145" s="5">
        <v>0.5014478</v>
      </c>
      <c r="C145" s="5">
        <v>0.5014478</v>
      </c>
      <c r="D145" s="5">
        <f t="shared" si="2"/>
        <v>1.0028956</v>
      </c>
    </row>
    <row r="146" spans="1:4" x14ac:dyDescent="0.3">
      <c r="A146" s="5">
        <v>71.5</v>
      </c>
      <c r="B146" s="5">
        <v>0.5014478</v>
      </c>
      <c r="C146" s="5">
        <v>0.5014478</v>
      </c>
      <c r="D146" s="5">
        <f t="shared" si="2"/>
        <v>1.0028956</v>
      </c>
    </row>
    <row r="147" spans="1:4" x14ac:dyDescent="0.3">
      <c r="A147" s="5">
        <v>72</v>
      </c>
      <c r="B147" s="5">
        <v>0.5014478</v>
      </c>
      <c r="C147" s="5">
        <v>0.5014478</v>
      </c>
      <c r="D147" s="5">
        <f t="shared" si="2"/>
        <v>1.0028956</v>
      </c>
    </row>
    <row r="148" spans="1:4" x14ac:dyDescent="0.3">
      <c r="A148" s="5">
        <v>72.5</v>
      </c>
      <c r="B148" s="5">
        <v>0.5014478</v>
      </c>
      <c r="C148" s="5">
        <v>0.5014478</v>
      </c>
      <c r="D148" s="5">
        <f t="shared" si="2"/>
        <v>1.0028956</v>
      </c>
    </row>
    <row r="149" spans="1:4" x14ac:dyDescent="0.3">
      <c r="A149" s="5">
        <v>73</v>
      </c>
      <c r="B149" s="5">
        <v>0.5014478</v>
      </c>
      <c r="C149" s="5">
        <v>0.5014478</v>
      </c>
      <c r="D149" s="5">
        <f t="shared" si="2"/>
        <v>1.0028956</v>
      </c>
    </row>
    <row r="150" spans="1:4" x14ac:dyDescent="0.3">
      <c r="A150" s="5">
        <v>73.5</v>
      </c>
      <c r="B150" s="5">
        <v>0.5014478</v>
      </c>
      <c r="C150" s="5">
        <v>0.5014478</v>
      </c>
      <c r="D150" s="5">
        <f t="shared" si="2"/>
        <v>1.0028956</v>
      </c>
    </row>
    <row r="151" spans="1:4" x14ac:dyDescent="0.3">
      <c r="A151" s="5">
        <v>74</v>
      </c>
      <c r="B151" s="5">
        <v>0.5014478</v>
      </c>
      <c r="C151" s="5">
        <v>0.5014478</v>
      </c>
      <c r="D151" s="5">
        <f t="shared" si="2"/>
        <v>1.0028956</v>
      </c>
    </row>
    <row r="152" spans="1:4" x14ac:dyDescent="0.3">
      <c r="A152" s="5">
        <v>74.5</v>
      </c>
      <c r="B152" s="5">
        <v>0.5014478</v>
      </c>
      <c r="C152" s="5">
        <v>0.5014478</v>
      </c>
      <c r="D152" s="5">
        <f t="shared" si="2"/>
        <v>1.0028956</v>
      </c>
    </row>
    <row r="153" spans="1:4" x14ac:dyDescent="0.3">
      <c r="A153" s="5">
        <v>75</v>
      </c>
      <c r="B153" s="5">
        <v>0.5014478</v>
      </c>
      <c r="C153" s="5">
        <v>0.5014478</v>
      </c>
      <c r="D153" s="5">
        <f t="shared" si="2"/>
        <v>1.0028956</v>
      </c>
    </row>
    <row r="154" spans="1:4" x14ac:dyDescent="0.3">
      <c r="A154" s="5">
        <v>75.5</v>
      </c>
      <c r="B154" s="5">
        <v>0.5014478</v>
      </c>
      <c r="C154" s="5">
        <v>0.5014478</v>
      </c>
      <c r="D154" s="5">
        <f t="shared" si="2"/>
        <v>1.0028956</v>
      </c>
    </row>
    <row r="155" spans="1:4" x14ac:dyDescent="0.3">
      <c r="A155" s="5">
        <v>76</v>
      </c>
      <c r="B155" s="5">
        <v>0.5014478</v>
      </c>
      <c r="C155" s="5">
        <v>0.5014478</v>
      </c>
      <c r="D155" s="5">
        <f t="shared" si="2"/>
        <v>1.0028956</v>
      </c>
    </row>
    <row r="156" spans="1:4" x14ac:dyDescent="0.3">
      <c r="A156" s="5">
        <v>76.5</v>
      </c>
      <c r="B156" s="5">
        <v>0.5014478</v>
      </c>
      <c r="C156" s="5">
        <v>0.5014478</v>
      </c>
      <c r="D156" s="5">
        <f t="shared" si="2"/>
        <v>1.0028956</v>
      </c>
    </row>
    <row r="157" spans="1:4" x14ac:dyDescent="0.3">
      <c r="A157" s="5">
        <v>77</v>
      </c>
      <c r="B157" s="5">
        <v>0.5014478</v>
      </c>
      <c r="C157" s="5">
        <v>0.5014478</v>
      </c>
      <c r="D157" s="5">
        <f t="shared" si="2"/>
        <v>1.0028956</v>
      </c>
    </row>
    <row r="158" spans="1:4" x14ac:dyDescent="0.3">
      <c r="A158" s="5">
        <v>77.5</v>
      </c>
      <c r="B158" s="5">
        <v>0.5014478</v>
      </c>
      <c r="C158" s="5">
        <v>0.5014478</v>
      </c>
      <c r="D158" s="5">
        <f t="shared" si="2"/>
        <v>1.0028956</v>
      </c>
    </row>
    <row r="159" spans="1:4" x14ac:dyDescent="0.3">
      <c r="A159" s="5">
        <v>78</v>
      </c>
      <c r="B159" s="5">
        <v>0.5014478</v>
      </c>
      <c r="C159" s="5">
        <v>0.5014478</v>
      </c>
      <c r="D159" s="5">
        <f t="shared" si="2"/>
        <v>1.0028956</v>
      </c>
    </row>
    <row r="160" spans="1:4" x14ac:dyDescent="0.3">
      <c r="A160" s="5">
        <v>78.5</v>
      </c>
      <c r="B160" s="5">
        <v>0.5014478</v>
      </c>
      <c r="C160" s="5">
        <v>0.5014478</v>
      </c>
      <c r="D160" s="5">
        <f t="shared" si="2"/>
        <v>1.0028956</v>
      </c>
    </row>
    <row r="161" spans="1:4" x14ac:dyDescent="0.3">
      <c r="A161" s="5">
        <v>79</v>
      </c>
      <c r="B161" s="5">
        <v>0.5014478</v>
      </c>
      <c r="C161" s="5">
        <v>0.5014478</v>
      </c>
      <c r="D161" s="5">
        <f t="shared" si="2"/>
        <v>1.0028956</v>
      </c>
    </row>
    <row r="162" spans="1:4" x14ac:dyDescent="0.3">
      <c r="A162" s="5">
        <v>79.5</v>
      </c>
      <c r="B162" s="5">
        <v>0.5014478</v>
      </c>
      <c r="C162" s="5">
        <v>0.5014478</v>
      </c>
      <c r="D162" s="5">
        <f t="shared" si="2"/>
        <v>1.0028956</v>
      </c>
    </row>
    <row r="163" spans="1:4" x14ac:dyDescent="0.3">
      <c r="A163" s="5">
        <v>80</v>
      </c>
      <c r="B163" s="5">
        <v>0.5014478</v>
      </c>
      <c r="C163" s="5">
        <v>0.5014478</v>
      </c>
      <c r="D163" s="5">
        <f t="shared" si="2"/>
        <v>1.0028956</v>
      </c>
    </row>
    <row r="164" spans="1:4" x14ac:dyDescent="0.3">
      <c r="A164" s="5">
        <v>80.5</v>
      </c>
      <c r="B164" s="5">
        <v>0.5014478</v>
      </c>
      <c r="C164" s="5">
        <v>0.5014478</v>
      </c>
      <c r="D164" s="5">
        <f t="shared" si="2"/>
        <v>1.0028956</v>
      </c>
    </row>
    <row r="165" spans="1:4" x14ac:dyDescent="0.3">
      <c r="A165" s="5">
        <v>81</v>
      </c>
      <c r="B165" s="5">
        <v>0.5014478</v>
      </c>
      <c r="C165" s="5">
        <v>0.5014478</v>
      </c>
      <c r="D165" s="5">
        <f t="shared" si="2"/>
        <v>1.0028956</v>
      </c>
    </row>
    <row r="166" spans="1:4" x14ac:dyDescent="0.3">
      <c r="A166" s="5">
        <v>81.5</v>
      </c>
      <c r="B166" s="5">
        <v>0.5014478</v>
      </c>
      <c r="C166" s="5">
        <v>0.5014478</v>
      </c>
      <c r="D166" s="5">
        <f t="shared" si="2"/>
        <v>1.0028956</v>
      </c>
    </row>
    <row r="167" spans="1:4" x14ac:dyDescent="0.3">
      <c r="A167" s="5">
        <v>82</v>
      </c>
      <c r="B167" s="5">
        <v>0.5014478</v>
      </c>
      <c r="C167" s="5">
        <v>0.5014478</v>
      </c>
      <c r="D167" s="5">
        <f t="shared" si="2"/>
        <v>1.0028956</v>
      </c>
    </row>
    <row r="168" spans="1:4" x14ac:dyDescent="0.3">
      <c r="A168" s="5">
        <v>82.5</v>
      </c>
      <c r="B168" s="5">
        <v>0.5014478</v>
      </c>
      <c r="C168" s="5">
        <v>0.5014478</v>
      </c>
      <c r="D168" s="5">
        <f t="shared" si="2"/>
        <v>1.0028956</v>
      </c>
    </row>
    <row r="169" spans="1:4" x14ac:dyDescent="0.3">
      <c r="A169" s="5">
        <v>83</v>
      </c>
      <c r="B169" s="5">
        <v>0.5014478</v>
      </c>
      <c r="C169" s="5">
        <v>0.5014478</v>
      </c>
      <c r="D169" s="5">
        <f t="shared" si="2"/>
        <v>1.0028956</v>
      </c>
    </row>
    <row r="170" spans="1:4" x14ac:dyDescent="0.3">
      <c r="A170" s="5">
        <v>83.5</v>
      </c>
      <c r="B170" s="5">
        <v>0.5014478</v>
      </c>
      <c r="C170" s="5">
        <v>0.5014478</v>
      </c>
      <c r="D170" s="5">
        <f t="shared" si="2"/>
        <v>1.0028956</v>
      </c>
    </row>
    <row r="171" spans="1:4" x14ac:dyDescent="0.3">
      <c r="A171" s="5">
        <v>84</v>
      </c>
      <c r="B171" s="5">
        <v>0.5014478</v>
      </c>
      <c r="C171" s="5">
        <v>0.5014478</v>
      </c>
      <c r="D171" s="5">
        <f t="shared" si="2"/>
        <v>1.0028956</v>
      </c>
    </row>
    <row r="172" spans="1:4" x14ac:dyDescent="0.3">
      <c r="A172" s="5">
        <v>84.5</v>
      </c>
      <c r="B172" s="5">
        <v>0.5014478</v>
      </c>
      <c r="C172" s="5">
        <v>0.5014478</v>
      </c>
      <c r="D172" s="5">
        <f t="shared" si="2"/>
        <v>1.0028956</v>
      </c>
    </row>
    <row r="173" spans="1:4" x14ac:dyDescent="0.3">
      <c r="A173" s="5">
        <v>85</v>
      </c>
      <c r="B173" s="5">
        <v>0.5014478</v>
      </c>
      <c r="C173" s="5">
        <v>0.5014478</v>
      </c>
      <c r="D173" s="5">
        <f t="shared" si="2"/>
        <v>1.0028956</v>
      </c>
    </row>
    <row r="174" spans="1:4" x14ac:dyDescent="0.3">
      <c r="A174" s="5">
        <v>85.5</v>
      </c>
      <c r="B174" s="5">
        <v>0.5014478</v>
      </c>
      <c r="C174" s="5">
        <v>0.5014478</v>
      </c>
      <c r="D174" s="5">
        <f t="shared" si="2"/>
        <v>1.0028956</v>
      </c>
    </row>
    <row r="175" spans="1:4" x14ac:dyDescent="0.3">
      <c r="A175" s="5">
        <v>86</v>
      </c>
      <c r="B175" s="5">
        <v>0.5014478</v>
      </c>
      <c r="C175" s="5">
        <v>0.5014478</v>
      </c>
      <c r="D175" s="5">
        <f t="shared" si="2"/>
        <v>1.0028956</v>
      </c>
    </row>
    <row r="176" spans="1:4" x14ac:dyDescent="0.3">
      <c r="A176" s="5">
        <v>86.5</v>
      </c>
      <c r="B176" s="5">
        <v>0.5014478</v>
      </c>
      <c r="C176" s="5">
        <v>0.5014478</v>
      </c>
      <c r="D176" s="5">
        <f t="shared" si="2"/>
        <v>1.0028956</v>
      </c>
    </row>
    <row r="177" spans="1:4" x14ac:dyDescent="0.3">
      <c r="A177" s="5">
        <v>87</v>
      </c>
      <c r="B177" s="5">
        <v>0.5014478</v>
      </c>
      <c r="C177" s="5">
        <v>0.5014478</v>
      </c>
      <c r="D177" s="5">
        <f t="shared" si="2"/>
        <v>1.0028956</v>
      </c>
    </row>
    <row r="178" spans="1:4" x14ac:dyDescent="0.3">
      <c r="A178" s="5">
        <v>87.5</v>
      </c>
      <c r="B178" s="5">
        <v>0.5014478</v>
      </c>
      <c r="C178" s="5">
        <v>0.5014478</v>
      </c>
      <c r="D178" s="5">
        <f t="shared" si="2"/>
        <v>1.0028956</v>
      </c>
    </row>
    <row r="179" spans="1:4" x14ac:dyDescent="0.3">
      <c r="A179" s="5">
        <v>88</v>
      </c>
      <c r="B179" s="5">
        <v>0.5014478</v>
      </c>
      <c r="C179" s="5">
        <v>0.5014478</v>
      </c>
      <c r="D179" s="5">
        <f t="shared" si="2"/>
        <v>1.0028956</v>
      </c>
    </row>
    <row r="180" spans="1:4" x14ac:dyDescent="0.3">
      <c r="A180" s="5">
        <v>88.5</v>
      </c>
      <c r="B180" s="5">
        <v>0.5014478</v>
      </c>
      <c r="C180" s="5">
        <v>0.5014478</v>
      </c>
      <c r="D180" s="5">
        <f t="shared" si="2"/>
        <v>1.0028956</v>
      </c>
    </row>
    <row r="181" spans="1:4" x14ac:dyDescent="0.3">
      <c r="A181" s="5">
        <v>89</v>
      </c>
      <c r="B181" s="5">
        <v>0.5014478</v>
      </c>
      <c r="C181" s="5">
        <v>0.5014478</v>
      </c>
      <c r="D181" s="5">
        <f t="shared" si="2"/>
        <v>1.0028956</v>
      </c>
    </row>
    <row r="182" spans="1:4" x14ac:dyDescent="0.3">
      <c r="A182" s="5">
        <v>89.5</v>
      </c>
      <c r="B182" s="5">
        <v>0.5014478</v>
      </c>
      <c r="C182" s="5">
        <v>0.5014478</v>
      </c>
      <c r="D182" s="5">
        <f t="shared" si="2"/>
        <v>1.0028956</v>
      </c>
    </row>
    <row r="183" spans="1:4" x14ac:dyDescent="0.3">
      <c r="A183" s="5">
        <v>90</v>
      </c>
      <c r="B183" s="5">
        <v>0.5014478</v>
      </c>
      <c r="C183" s="5">
        <v>0.5014478</v>
      </c>
      <c r="D183" s="5">
        <f t="shared" si="2"/>
        <v>1.0028956</v>
      </c>
    </row>
    <row r="184" spans="1:4" x14ac:dyDescent="0.3">
      <c r="A184" s="5">
        <v>90.5</v>
      </c>
      <c r="B184" s="5">
        <v>0.5014478</v>
      </c>
      <c r="C184" s="5">
        <v>0.5014478</v>
      </c>
      <c r="D184" s="5">
        <f t="shared" si="2"/>
        <v>1.0028956</v>
      </c>
    </row>
    <row r="185" spans="1:4" x14ac:dyDescent="0.3">
      <c r="A185" s="5">
        <v>91</v>
      </c>
      <c r="B185" s="5">
        <v>0.5014478</v>
      </c>
      <c r="C185" s="5">
        <v>0.5014478</v>
      </c>
      <c r="D185" s="5">
        <f t="shared" si="2"/>
        <v>1.0028956</v>
      </c>
    </row>
    <row r="186" spans="1:4" x14ac:dyDescent="0.3">
      <c r="A186" s="5">
        <v>91.5</v>
      </c>
      <c r="B186" s="5">
        <v>0.5014478</v>
      </c>
      <c r="C186" s="5">
        <v>0.5014478</v>
      </c>
      <c r="D186" s="5">
        <f t="shared" si="2"/>
        <v>1.0028956</v>
      </c>
    </row>
    <row r="187" spans="1:4" x14ac:dyDescent="0.3">
      <c r="A187" s="5">
        <v>92</v>
      </c>
      <c r="B187" s="5">
        <v>0.5014478</v>
      </c>
      <c r="C187" s="5">
        <v>0.5014478</v>
      </c>
      <c r="D187" s="5">
        <f t="shared" si="2"/>
        <v>1.0028956</v>
      </c>
    </row>
    <row r="188" spans="1:4" x14ac:dyDescent="0.3">
      <c r="A188" s="5">
        <v>92.5</v>
      </c>
      <c r="B188" s="5">
        <v>0.5014478</v>
      </c>
      <c r="C188" s="5">
        <v>0.5014478</v>
      </c>
      <c r="D188" s="5">
        <f t="shared" si="2"/>
        <v>1.0028956</v>
      </c>
    </row>
    <row r="189" spans="1:4" x14ac:dyDescent="0.3">
      <c r="A189" s="5">
        <v>93</v>
      </c>
      <c r="B189" s="5">
        <v>0.5014478</v>
      </c>
      <c r="C189" s="5">
        <v>0.5014478</v>
      </c>
      <c r="D189" s="5">
        <f t="shared" si="2"/>
        <v>1.0028956</v>
      </c>
    </row>
    <row r="190" spans="1:4" x14ac:dyDescent="0.3">
      <c r="A190" s="5">
        <v>93.5</v>
      </c>
      <c r="B190" s="5">
        <v>0.5014478</v>
      </c>
      <c r="C190" s="5">
        <v>0.5014478</v>
      </c>
      <c r="D190" s="5">
        <f t="shared" si="2"/>
        <v>1.0028956</v>
      </c>
    </row>
    <row r="191" spans="1:4" x14ac:dyDescent="0.3">
      <c r="A191" s="5">
        <v>94</v>
      </c>
      <c r="B191" s="5">
        <v>0.5014478</v>
      </c>
      <c r="C191" s="5">
        <v>0.5014478</v>
      </c>
      <c r="D191" s="5">
        <f t="shared" si="2"/>
        <v>1.0028956</v>
      </c>
    </row>
    <row r="192" spans="1:4" x14ac:dyDescent="0.3">
      <c r="A192" s="5">
        <v>94.5</v>
      </c>
      <c r="B192" s="5">
        <v>0.5014478</v>
      </c>
      <c r="C192" s="5">
        <v>0.5014478</v>
      </c>
      <c r="D192" s="5">
        <f t="shared" si="2"/>
        <v>1.0028956</v>
      </c>
    </row>
    <row r="193" spans="1:4" x14ac:dyDescent="0.3">
      <c r="A193" s="5">
        <v>95</v>
      </c>
      <c r="B193" s="5">
        <v>0.5014478</v>
      </c>
      <c r="C193" s="5">
        <v>0.5014478</v>
      </c>
      <c r="D193" s="5">
        <f t="shared" si="2"/>
        <v>1.0028956</v>
      </c>
    </row>
    <row r="194" spans="1:4" x14ac:dyDescent="0.3">
      <c r="A194" s="5">
        <v>95.5</v>
      </c>
      <c r="B194" s="5">
        <v>0.5014478</v>
      </c>
      <c r="C194" s="5">
        <v>0.5014478</v>
      </c>
      <c r="D194" s="5">
        <f t="shared" si="2"/>
        <v>1.0028956</v>
      </c>
    </row>
    <row r="195" spans="1:4" x14ac:dyDescent="0.3">
      <c r="A195" s="5">
        <v>96</v>
      </c>
      <c r="B195" s="5">
        <v>0.5014478</v>
      </c>
      <c r="C195" s="5">
        <v>0.5014478</v>
      </c>
      <c r="D195" s="5">
        <f t="shared" si="2"/>
        <v>1.0028956</v>
      </c>
    </row>
    <row r="196" spans="1:4" x14ac:dyDescent="0.3">
      <c r="A196" s="5">
        <v>96.5</v>
      </c>
      <c r="B196" s="5">
        <v>0.5014478</v>
      </c>
      <c r="C196" s="5">
        <v>0.5014478</v>
      </c>
      <c r="D196" s="5">
        <f t="shared" ref="D196:D203" si="3">B196+C196</f>
        <v>1.0028956</v>
      </c>
    </row>
    <row r="197" spans="1:4" x14ac:dyDescent="0.3">
      <c r="A197" s="5">
        <v>97</v>
      </c>
      <c r="B197" s="5">
        <v>0.5014478</v>
      </c>
      <c r="C197" s="5">
        <v>0.5014478</v>
      </c>
      <c r="D197" s="5">
        <f t="shared" si="3"/>
        <v>1.0028956</v>
      </c>
    </row>
    <row r="198" spans="1:4" x14ac:dyDescent="0.3">
      <c r="A198" s="5">
        <v>97.5</v>
      </c>
      <c r="B198" s="5">
        <v>0.5014478</v>
      </c>
      <c r="C198" s="5">
        <v>0.5014478</v>
      </c>
      <c r="D198" s="5">
        <f t="shared" si="3"/>
        <v>1.0028956</v>
      </c>
    </row>
    <row r="199" spans="1:4" x14ac:dyDescent="0.3">
      <c r="A199" s="5">
        <v>98</v>
      </c>
      <c r="B199" s="5">
        <v>0.5014478</v>
      </c>
      <c r="C199" s="5">
        <v>0.5014478</v>
      </c>
      <c r="D199" s="5">
        <f t="shared" si="3"/>
        <v>1.0028956</v>
      </c>
    </row>
    <row r="200" spans="1:4" x14ac:dyDescent="0.3">
      <c r="A200" s="5">
        <v>98.5</v>
      </c>
      <c r="B200" s="5">
        <v>0.5014478</v>
      </c>
      <c r="C200" s="5">
        <v>0.5014478</v>
      </c>
      <c r="D200" s="5">
        <f t="shared" si="3"/>
        <v>1.0028956</v>
      </c>
    </row>
    <row r="201" spans="1:4" x14ac:dyDescent="0.3">
      <c r="A201" s="5">
        <v>99</v>
      </c>
      <c r="B201" s="5">
        <v>0.5014478</v>
      </c>
      <c r="C201" s="5">
        <v>0.5014478</v>
      </c>
      <c r="D201" s="5">
        <f t="shared" si="3"/>
        <v>1.0028956</v>
      </c>
    </row>
    <row r="202" spans="1:4" x14ac:dyDescent="0.3">
      <c r="A202" s="5">
        <v>99.5</v>
      </c>
      <c r="B202" s="5">
        <v>0.5014478</v>
      </c>
      <c r="C202" s="5">
        <v>0.5014478</v>
      </c>
      <c r="D202" s="5">
        <f t="shared" si="3"/>
        <v>1.0028956</v>
      </c>
    </row>
    <row r="203" spans="1:4" x14ac:dyDescent="0.3">
      <c r="A203" s="5">
        <v>100</v>
      </c>
      <c r="B203" s="5">
        <v>0.5014478</v>
      </c>
      <c r="C203" s="5">
        <v>0.5014478</v>
      </c>
      <c r="D203" s="5">
        <f t="shared" si="3"/>
        <v>1.0028956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Y2016"/>
  <sheetViews>
    <sheetView zoomScale="115" zoomScaleNormal="115" workbookViewId="0">
      <selection activeCell="J15" sqref="J15:R217"/>
    </sheetView>
  </sheetViews>
  <sheetFormatPr defaultRowHeight="14.5" x14ac:dyDescent="0.35"/>
  <sheetData>
    <row r="15" spans="1:25" x14ac:dyDescent="0.35">
      <c r="A15" s="3" t="str">
        <f>K15</f>
        <v>r</v>
      </c>
      <c r="B15" s="3" t="s">
        <v>49</v>
      </c>
      <c r="C15" s="3" t="s">
        <v>50</v>
      </c>
      <c r="D15" s="3" t="s">
        <v>65</v>
      </c>
      <c r="E15" s="3" t="s">
        <v>66</v>
      </c>
      <c r="F15" s="3" t="s">
        <v>70</v>
      </c>
      <c r="G15" s="3" t="s">
        <v>71</v>
      </c>
      <c r="H15" s="3"/>
      <c r="J15" s="14"/>
      <c r="K15" t="s">
        <v>0</v>
      </c>
      <c r="L15" t="s">
        <v>1</v>
      </c>
      <c r="M15" t="s">
        <v>2</v>
      </c>
      <c r="N15" t="s">
        <v>3</v>
      </c>
      <c r="O15" t="s">
        <v>4</v>
      </c>
      <c r="P15" t="s">
        <v>49</v>
      </c>
      <c r="Q15" t="s">
        <v>50</v>
      </c>
      <c r="R15" t="s">
        <v>5</v>
      </c>
      <c r="T15" s="14"/>
      <c r="U15" t="s">
        <v>0</v>
      </c>
      <c r="V15" t="s">
        <v>96</v>
      </c>
      <c r="W15" t="s">
        <v>97</v>
      </c>
      <c r="X15" t="s">
        <v>98</v>
      </c>
      <c r="Y15" t="s">
        <v>99</v>
      </c>
    </row>
    <row r="16" spans="1:25" x14ac:dyDescent="0.35">
      <c r="A16" s="3">
        <f>J16</f>
        <v>0</v>
      </c>
      <c r="B16" s="3">
        <f t="shared" ref="B16:B79" si="0">K16</f>
        <v>1.003333</v>
      </c>
      <c r="C16" s="3">
        <f t="shared" ref="C16:C79" si="1">L16</f>
        <v>0</v>
      </c>
      <c r="D16" s="1">
        <f>V16</f>
        <v>1.6666669999999999E-3</v>
      </c>
      <c r="E16" s="1">
        <f>X16</f>
        <v>1.0049999999999999</v>
      </c>
      <c r="F16" s="1">
        <f>W16</f>
        <v>1.6666669999999999E-3</v>
      </c>
      <c r="G16" s="1">
        <f>Y16</f>
        <v>1.0049999999999999</v>
      </c>
      <c r="H16" s="3"/>
      <c r="J16" s="1">
        <v>0</v>
      </c>
      <c r="K16" s="1">
        <v>1.003333</v>
      </c>
      <c r="L16" s="1">
        <v>0</v>
      </c>
      <c r="M16" s="1">
        <v>0</v>
      </c>
      <c r="N16" s="1">
        <v>0</v>
      </c>
      <c r="O16" s="1">
        <v>1.003333</v>
      </c>
      <c r="P16" s="1">
        <v>0</v>
      </c>
      <c r="Q16" s="1">
        <v>1.003333</v>
      </c>
      <c r="U16" s="1">
        <v>0</v>
      </c>
      <c r="V16" s="1">
        <v>1.6666669999999999E-3</v>
      </c>
      <c r="W16" s="1">
        <v>1.6666669999999999E-3</v>
      </c>
      <c r="X16" s="1">
        <v>1.0049999999999999</v>
      </c>
      <c r="Y16" s="1">
        <v>1.0049999999999999</v>
      </c>
    </row>
    <row r="17" spans="1:25" x14ac:dyDescent="0.35">
      <c r="A17" s="3">
        <f t="shared" ref="A17:A80" si="2">J17</f>
        <v>0.5</v>
      </c>
      <c r="B17" s="3">
        <f t="shared" si="0"/>
        <v>0.85299309999999995</v>
      </c>
      <c r="C17" s="3">
        <f t="shared" si="1"/>
        <v>1.112664E-14</v>
      </c>
      <c r="D17" s="1">
        <f t="shared" ref="D17:D80" si="3">V17</f>
        <v>1.1370729999999999E-3</v>
      </c>
      <c r="E17" s="1">
        <f t="shared" ref="E17:E80" si="4">X17</f>
        <v>1.0034110000000001</v>
      </c>
      <c r="F17" s="1">
        <f t="shared" ref="F17:F80" si="5">W17</f>
        <v>1.1370729999999999E-3</v>
      </c>
      <c r="G17" s="1">
        <f t="shared" ref="G17:G80" si="6">Y17</f>
        <v>1.0034110000000001</v>
      </c>
      <c r="H17" s="3"/>
      <c r="J17" s="1">
        <v>0.5</v>
      </c>
      <c r="K17" s="1">
        <v>0.85299309999999995</v>
      </c>
      <c r="L17" s="1">
        <v>1.112664E-14</v>
      </c>
      <c r="M17" s="1">
        <v>0</v>
      </c>
      <c r="N17" s="1">
        <v>0</v>
      </c>
      <c r="O17" s="1">
        <v>0.85299309999999995</v>
      </c>
      <c r="P17" s="1">
        <v>1.112664E-14</v>
      </c>
      <c r="Q17" s="1">
        <v>0.85299309999999995</v>
      </c>
      <c r="U17" s="1">
        <v>0.5</v>
      </c>
      <c r="V17" s="1">
        <v>1.1370729999999999E-3</v>
      </c>
      <c r="W17" s="1">
        <v>1.1370729999999999E-3</v>
      </c>
      <c r="X17" s="1">
        <v>1.0034110000000001</v>
      </c>
      <c r="Y17" s="1">
        <v>1.0034110000000001</v>
      </c>
    </row>
    <row r="18" spans="1:25" x14ac:dyDescent="0.35">
      <c r="A18" s="3">
        <f t="shared" si="2"/>
        <v>1</v>
      </c>
      <c r="B18" s="3">
        <f t="shared" si="0"/>
        <v>0.8145637</v>
      </c>
      <c r="C18" s="3">
        <f t="shared" si="1"/>
        <v>3.1761489999999999E-14</v>
      </c>
      <c r="D18" s="1">
        <f t="shared" si="3"/>
        <v>7.7743400000000002E-4</v>
      </c>
      <c r="E18" s="1">
        <f t="shared" si="4"/>
        <v>1.002332</v>
      </c>
      <c r="F18" s="1">
        <f t="shared" si="5"/>
        <v>7.7743400000000002E-4</v>
      </c>
      <c r="G18" s="1">
        <f t="shared" si="6"/>
        <v>1.002332</v>
      </c>
      <c r="H18" s="3"/>
      <c r="J18" s="1">
        <v>1</v>
      </c>
      <c r="K18" s="1">
        <v>0.8145637</v>
      </c>
      <c r="L18" s="1">
        <v>3.1761489999999999E-14</v>
      </c>
      <c r="M18" s="1">
        <v>0</v>
      </c>
      <c r="N18" s="1">
        <v>0</v>
      </c>
      <c r="O18" s="1">
        <v>0.8145637</v>
      </c>
      <c r="P18" s="1">
        <v>3.1761489999999999E-14</v>
      </c>
      <c r="Q18" s="1">
        <v>0.8145637</v>
      </c>
      <c r="U18" s="1">
        <v>1</v>
      </c>
      <c r="V18" s="1">
        <v>7.7743400000000002E-4</v>
      </c>
      <c r="W18" s="1">
        <v>7.7743400000000002E-4</v>
      </c>
      <c r="X18" s="1">
        <v>1.002332</v>
      </c>
      <c r="Y18" s="1">
        <v>1.002332</v>
      </c>
    </row>
    <row r="19" spans="1:25" x14ac:dyDescent="0.35">
      <c r="A19" s="3">
        <f t="shared" si="2"/>
        <v>1.5</v>
      </c>
      <c r="B19" s="3">
        <f t="shared" si="0"/>
        <v>0.80412450000000002</v>
      </c>
      <c r="C19" s="3">
        <f t="shared" si="1"/>
        <v>6.2577769999999994E-14</v>
      </c>
      <c r="D19" s="1">
        <f t="shared" si="3"/>
        <v>5.3321049999999995E-4</v>
      </c>
      <c r="E19" s="1">
        <f t="shared" si="4"/>
        <v>1.0016</v>
      </c>
      <c r="F19" s="1">
        <f t="shared" si="5"/>
        <v>5.3321049999999995E-4</v>
      </c>
      <c r="G19" s="1">
        <f t="shared" si="6"/>
        <v>1.0016</v>
      </c>
      <c r="H19" s="3"/>
      <c r="J19" s="1">
        <v>1.5</v>
      </c>
      <c r="K19" s="1">
        <v>0.80412450000000002</v>
      </c>
      <c r="L19" s="1">
        <v>6.2577769999999994E-14</v>
      </c>
      <c r="M19" s="1">
        <v>0</v>
      </c>
      <c r="N19" s="1">
        <v>0</v>
      </c>
      <c r="O19" s="1">
        <v>0.80412450000000002</v>
      </c>
      <c r="P19" s="1">
        <v>6.2577769999999994E-14</v>
      </c>
      <c r="Q19" s="1">
        <v>0.80412450000000002</v>
      </c>
      <c r="U19" s="1">
        <v>1.5</v>
      </c>
      <c r="V19" s="1">
        <v>5.3321049999999995E-4</v>
      </c>
      <c r="W19" s="1">
        <v>5.3321049999999995E-4</v>
      </c>
      <c r="X19" s="1">
        <v>1.0016</v>
      </c>
      <c r="Y19" s="1">
        <v>1.0016</v>
      </c>
    </row>
    <row r="20" spans="1:25" x14ac:dyDescent="0.35">
      <c r="A20" s="3">
        <f t="shared" si="2"/>
        <v>2</v>
      </c>
      <c r="B20" s="3">
        <f t="shared" si="0"/>
        <v>0.80123719999999998</v>
      </c>
      <c r="C20" s="3">
        <f t="shared" si="1"/>
        <v>1.0587539999999999E-13</v>
      </c>
      <c r="D20" s="1">
        <f t="shared" si="3"/>
        <v>3.6740239999999999E-4</v>
      </c>
      <c r="E20" s="1">
        <f t="shared" si="4"/>
        <v>1.0011019999999999</v>
      </c>
      <c r="F20" s="1">
        <f t="shared" si="5"/>
        <v>3.6740239999999999E-4</v>
      </c>
      <c r="G20" s="1">
        <f t="shared" si="6"/>
        <v>1.0011019999999999</v>
      </c>
      <c r="H20" s="3"/>
      <c r="J20" s="1">
        <v>2</v>
      </c>
      <c r="K20" s="1">
        <v>0.80123719999999998</v>
      </c>
      <c r="L20" s="1">
        <v>1.0587539999999999E-13</v>
      </c>
      <c r="M20" s="1">
        <v>0</v>
      </c>
      <c r="N20" s="1">
        <v>0</v>
      </c>
      <c r="O20" s="1">
        <v>0.80123719999999998</v>
      </c>
      <c r="P20" s="1">
        <v>1.0587539999999999E-13</v>
      </c>
      <c r="Q20" s="1">
        <v>0.80123719999999998</v>
      </c>
      <c r="U20" s="1">
        <v>2</v>
      </c>
      <c r="V20" s="1">
        <v>3.6740239999999999E-4</v>
      </c>
      <c r="W20" s="1">
        <v>3.6740239999999999E-4</v>
      </c>
      <c r="X20" s="1">
        <v>1.0011019999999999</v>
      </c>
      <c r="Y20" s="1">
        <v>1.0011019999999999</v>
      </c>
    </row>
    <row r="21" spans="1:25" x14ac:dyDescent="0.35">
      <c r="A21" s="3">
        <f t="shared" si="2"/>
        <v>2.5</v>
      </c>
      <c r="B21" s="3">
        <f t="shared" si="0"/>
        <v>0.80043569999999997</v>
      </c>
      <c r="C21" s="3">
        <f t="shared" si="1"/>
        <v>1.6597010000000001E-13</v>
      </c>
      <c r="D21" s="1">
        <f t="shared" si="3"/>
        <v>2.5488950000000001E-4</v>
      </c>
      <c r="E21" s="1">
        <f t="shared" si="4"/>
        <v>1.0007649999999999</v>
      </c>
      <c r="F21" s="1">
        <f t="shared" si="5"/>
        <v>2.5488950000000001E-4</v>
      </c>
      <c r="G21" s="1">
        <f t="shared" si="6"/>
        <v>1.0007649999999999</v>
      </c>
      <c r="H21" s="3"/>
      <c r="J21" s="1">
        <v>2.5</v>
      </c>
      <c r="K21" s="1">
        <v>0.80043569999999997</v>
      </c>
      <c r="L21" s="1">
        <v>1.6597010000000001E-13</v>
      </c>
      <c r="M21" s="1">
        <v>0</v>
      </c>
      <c r="N21" s="1">
        <v>0</v>
      </c>
      <c r="O21" s="1">
        <v>0.80043569999999997</v>
      </c>
      <c r="P21" s="1">
        <v>1.6597010000000001E-13</v>
      </c>
      <c r="Q21" s="1">
        <v>0.80043569999999997</v>
      </c>
      <c r="U21" s="1">
        <v>2.5</v>
      </c>
      <c r="V21" s="1">
        <v>2.5488950000000001E-4</v>
      </c>
      <c r="W21" s="1">
        <v>2.5488950000000001E-4</v>
      </c>
      <c r="X21" s="1">
        <v>1.0007649999999999</v>
      </c>
      <c r="Y21" s="1">
        <v>1.0007649999999999</v>
      </c>
    </row>
    <row r="22" spans="1:25" x14ac:dyDescent="0.35">
      <c r="A22" s="3">
        <f t="shared" si="2"/>
        <v>3</v>
      </c>
      <c r="B22" s="3">
        <f t="shared" si="0"/>
        <v>0.80021450000000005</v>
      </c>
      <c r="C22" s="3">
        <f t="shared" si="1"/>
        <v>2.4956759999999999E-13</v>
      </c>
      <c r="D22" s="1">
        <f t="shared" si="3"/>
        <v>1.786085E-4</v>
      </c>
      <c r="E22" s="1">
        <f t="shared" si="4"/>
        <v>1.0005360000000001</v>
      </c>
      <c r="F22" s="1">
        <f t="shared" si="5"/>
        <v>1.786085E-4</v>
      </c>
      <c r="G22" s="1">
        <f t="shared" si="6"/>
        <v>1.0005360000000001</v>
      </c>
      <c r="H22" s="3"/>
      <c r="J22" s="1">
        <v>3</v>
      </c>
      <c r="K22" s="1">
        <v>0.80021450000000005</v>
      </c>
      <c r="L22" s="1">
        <v>2.4956759999999999E-13</v>
      </c>
      <c r="M22" s="1">
        <v>0</v>
      </c>
      <c r="N22" s="1">
        <v>0</v>
      </c>
      <c r="O22" s="1">
        <v>0.80021450000000005</v>
      </c>
      <c r="P22" s="1">
        <v>2.4956759999999999E-13</v>
      </c>
      <c r="Q22" s="1">
        <v>0.80021450000000005</v>
      </c>
      <c r="U22" s="1">
        <v>3</v>
      </c>
      <c r="V22" s="1">
        <v>1.786085E-4</v>
      </c>
      <c r="W22" s="1">
        <v>1.786085E-4</v>
      </c>
      <c r="X22" s="1">
        <v>1.0005360000000001</v>
      </c>
      <c r="Y22" s="1">
        <v>1.0005360000000001</v>
      </c>
    </row>
    <row r="23" spans="1:25" x14ac:dyDescent="0.35">
      <c r="A23" s="3">
        <f t="shared" si="2"/>
        <v>3.5</v>
      </c>
      <c r="B23" s="3">
        <f t="shared" si="0"/>
        <v>0.80015480000000005</v>
      </c>
      <c r="C23" s="3">
        <f t="shared" si="1"/>
        <v>3.664016E-13</v>
      </c>
      <c r="D23" s="1">
        <f t="shared" si="3"/>
        <v>1.2696499999999999E-4</v>
      </c>
      <c r="E23" s="1">
        <f t="shared" si="4"/>
        <v>1.000381</v>
      </c>
      <c r="F23" s="1">
        <f t="shared" si="5"/>
        <v>1.2696499999999999E-4</v>
      </c>
      <c r="G23" s="1">
        <f t="shared" si="6"/>
        <v>1.000381</v>
      </c>
      <c r="H23" s="3"/>
      <c r="J23" s="1">
        <v>3.5</v>
      </c>
      <c r="K23" s="1">
        <v>0.80015480000000005</v>
      </c>
      <c r="L23" s="1">
        <v>3.664016E-13</v>
      </c>
      <c r="M23" s="1">
        <v>0</v>
      </c>
      <c r="N23" s="1">
        <v>0</v>
      </c>
      <c r="O23" s="1">
        <v>0.80015480000000005</v>
      </c>
      <c r="P23" s="1">
        <v>3.664016E-13</v>
      </c>
      <c r="Q23" s="1">
        <v>0.80015480000000005</v>
      </c>
      <c r="U23" s="1">
        <v>3.5</v>
      </c>
      <c r="V23" s="1">
        <v>1.2696499999999999E-4</v>
      </c>
      <c r="W23" s="1">
        <v>1.2696499999999999E-4</v>
      </c>
      <c r="X23" s="1">
        <v>1.000381</v>
      </c>
      <c r="Y23" s="1">
        <v>1.000381</v>
      </c>
    </row>
    <row r="24" spans="1:25" x14ac:dyDescent="0.35">
      <c r="A24" s="3">
        <f t="shared" si="2"/>
        <v>4</v>
      </c>
      <c r="B24" s="3">
        <f t="shared" si="0"/>
        <v>0.80013979999999996</v>
      </c>
      <c r="C24" s="3">
        <f t="shared" si="1"/>
        <v>5.3028969999999998E-13</v>
      </c>
      <c r="D24" s="1">
        <f t="shared" si="3"/>
        <v>9.2078769999999995E-5</v>
      </c>
      <c r="E24" s="1">
        <f t="shared" si="4"/>
        <v>1.0002759999999999</v>
      </c>
      <c r="F24" s="1">
        <f t="shared" si="5"/>
        <v>9.2078769999999995E-5</v>
      </c>
      <c r="G24" s="1">
        <f t="shared" si="6"/>
        <v>1.0002759999999999</v>
      </c>
      <c r="H24" s="3"/>
      <c r="J24" s="1">
        <v>4</v>
      </c>
      <c r="K24" s="1">
        <v>0.80013979999999996</v>
      </c>
      <c r="L24" s="1">
        <v>5.3028969999999998E-13</v>
      </c>
      <c r="M24" s="1">
        <v>0</v>
      </c>
      <c r="N24" s="1">
        <v>0</v>
      </c>
      <c r="O24" s="1">
        <v>0.80013979999999996</v>
      </c>
      <c r="P24" s="1">
        <v>5.3028969999999998E-13</v>
      </c>
      <c r="Q24" s="1">
        <v>0.80013979999999996</v>
      </c>
      <c r="U24" s="1">
        <v>4</v>
      </c>
      <c r="V24" s="1">
        <v>9.2078769999999995E-5</v>
      </c>
      <c r="W24" s="1">
        <v>9.2078769999999995E-5</v>
      </c>
      <c r="X24" s="1">
        <v>1.0002759999999999</v>
      </c>
      <c r="Y24" s="1">
        <v>1.0002759999999999</v>
      </c>
    </row>
    <row r="25" spans="1:25" x14ac:dyDescent="0.35">
      <c r="A25" s="3">
        <f t="shared" si="2"/>
        <v>4.5</v>
      </c>
      <c r="B25" s="3">
        <f t="shared" si="0"/>
        <v>0.80013730000000005</v>
      </c>
      <c r="C25" s="3">
        <f t="shared" si="1"/>
        <v>7.6072149999999997E-13</v>
      </c>
      <c r="D25" s="1">
        <f t="shared" si="3"/>
        <v>6.8593919999999995E-5</v>
      </c>
      <c r="E25" s="1">
        <f t="shared" si="4"/>
        <v>1.0002059999999999</v>
      </c>
      <c r="F25" s="1">
        <f t="shared" si="5"/>
        <v>6.8593919999999995E-5</v>
      </c>
      <c r="G25" s="1">
        <f t="shared" si="6"/>
        <v>1.0002059999999999</v>
      </c>
      <c r="H25" s="3"/>
      <c r="J25" s="1">
        <v>4.5</v>
      </c>
      <c r="K25" s="1">
        <v>0.80013730000000005</v>
      </c>
      <c r="L25" s="1">
        <v>7.6072149999999997E-13</v>
      </c>
      <c r="M25" s="1">
        <v>0</v>
      </c>
      <c r="N25" s="1">
        <v>0</v>
      </c>
      <c r="O25" s="1">
        <v>0.80013730000000005</v>
      </c>
      <c r="P25" s="1">
        <v>7.6072149999999997E-13</v>
      </c>
      <c r="Q25" s="1">
        <v>0.80013730000000005</v>
      </c>
      <c r="U25" s="1">
        <v>4.5</v>
      </c>
      <c r="V25" s="1">
        <v>6.8593919999999995E-5</v>
      </c>
      <c r="W25" s="1">
        <v>6.8593919999999995E-5</v>
      </c>
      <c r="X25" s="1">
        <v>1.0002059999999999</v>
      </c>
      <c r="Y25" s="1">
        <v>1.0002059999999999</v>
      </c>
    </row>
    <row r="26" spans="1:25" x14ac:dyDescent="0.35">
      <c r="A26" s="3">
        <f t="shared" si="2"/>
        <v>5</v>
      </c>
      <c r="B26" s="3">
        <f t="shared" si="0"/>
        <v>0.80013829999999997</v>
      </c>
      <c r="C26" s="3">
        <f t="shared" si="1"/>
        <v>1.085154E-12</v>
      </c>
      <c r="D26" s="1">
        <f t="shared" si="3"/>
        <v>5.2869850000000003E-5</v>
      </c>
      <c r="E26" s="1">
        <f t="shared" si="4"/>
        <v>1.000159</v>
      </c>
      <c r="F26" s="1">
        <f t="shared" si="5"/>
        <v>5.2869840000000003E-5</v>
      </c>
      <c r="G26" s="1">
        <f t="shared" si="6"/>
        <v>1.000159</v>
      </c>
      <c r="H26" s="3"/>
      <c r="J26" s="1">
        <v>5</v>
      </c>
      <c r="K26" s="1">
        <v>0.80013829999999997</v>
      </c>
      <c r="L26" s="1">
        <v>1.085154E-12</v>
      </c>
      <c r="M26" s="1">
        <v>0</v>
      </c>
      <c r="N26" s="1">
        <v>0</v>
      </c>
      <c r="O26" s="1">
        <v>0.80013829999999997</v>
      </c>
      <c r="P26" s="1">
        <v>1.085154E-12</v>
      </c>
      <c r="Q26" s="1">
        <v>0.80013829999999997</v>
      </c>
      <c r="U26" s="1">
        <v>5</v>
      </c>
      <c r="V26" s="1">
        <v>5.2869850000000003E-5</v>
      </c>
      <c r="W26" s="1">
        <v>5.2869840000000003E-5</v>
      </c>
      <c r="X26" s="1">
        <v>1.000159</v>
      </c>
      <c r="Y26" s="1">
        <v>1.000159</v>
      </c>
    </row>
    <row r="27" spans="1:25" x14ac:dyDescent="0.35">
      <c r="A27" s="3">
        <f t="shared" si="2"/>
        <v>5.5</v>
      </c>
      <c r="B27" s="3">
        <f t="shared" si="0"/>
        <v>0.80014019999999997</v>
      </c>
      <c r="C27" s="3">
        <f t="shared" si="1"/>
        <v>1.542273E-12</v>
      </c>
      <c r="D27" s="1">
        <f t="shared" si="3"/>
        <v>4.2432180000000002E-5</v>
      </c>
      <c r="E27" s="1">
        <f t="shared" si="4"/>
        <v>1.000127</v>
      </c>
      <c r="F27" s="1">
        <f t="shared" si="5"/>
        <v>4.2432170000000001E-5</v>
      </c>
      <c r="G27" s="1">
        <f t="shared" si="6"/>
        <v>1.000127</v>
      </c>
      <c r="H27" s="3"/>
      <c r="J27" s="1">
        <v>5.5</v>
      </c>
      <c r="K27" s="1">
        <v>0.80014019999999997</v>
      </c>
      <c r="L27" s="1">
        <v>1.542273E-12</v>
      </c>
      <c r="M27" s="1">
        <v>0</v>
      </c>
      <c r="N27" s="1">
        <v>0</v>
      </c>
      <c r="O27" s="1">
        <v>0.80014019999999997</v>
      </c>
      <c r="P27" s="1">
        <v>1.542273E-12</v>
      </c>
      <c r="Q27" s="1">
        <v>0.80014019999999997</v>
      </c>
      <c r="U27" s="1">
        <v>5.5</v>
      </c>
      <c r="V27" s="1">
        <v>4.2432180000000002E-5</v>
      </c>
      <c r="W27" s="1">
        <v>4.2432170000000001E-5</v>
      </c>
      <c r="X27" s="1">
        <v>1.000127</v>
      </c>
      <c r="Y27" s="1">
        <v>1.000127</v>
      </c>
    </row>
    <row r="28" spans="1:25" x14ac:dyDescent="0.35">
      <c r="A28" s="3">
        <f t="shared" si="2"/>
        <v>6</v>
      </c>
      <c r="B28" s="3">
        <f t="shared" si="0"/>
        <v>0.80014229999999997</v>
      </c>
      <c r="C28" s="3">
        <f t="shared" si="1"/>
        <v>2.1865989999999998E-12</v>
      </c>
      <c r="D28" s="1">
        <f t="shared" si="3"/>
        <v>3.5599460000000001E-5</v>
      </c>
      <c r="E28" s="1">
        <f t="shared" si="4"/>
        <v>1.0001070000000001</v>
      </c>
      <c r="F28" s="1">
        <f t="shared" si="5"/>
        <v>3.5599460000000001E-5</v>
      </c>
      <c r="G28" s="1">
        <f t="shared" si="6"/>
        <v>1.0001070000000001</v>
      </c>
      <c r="H28" s="3"/>
      <c r="J28" s="1">
        <v>6</v>
      </c>
      <c r="K28" s="1">
        <v>0.80014229999999997</v>
      </c>
      <c r="L28" s="1">
        <v>2.1865989999999998E-12</v>
      </c>
      <c r="M28" s="1">
        <v>0</v>
      </c>
      <c r="N28" s="1">
        <v>0</v>
      </c>
      <c r="O28" s="1">
        <v>0.80014229999999997</v>
      </c>
      <c r="P28" s="1">
        <v>2.1865989999999998E-12</v>
      </c>
      <c r="Q28" s="1">
        <v>0.80014229999999997</v>
      </c>
      <c r="U28" s="1">
        <v>6</v>
      </c>
      <c r="V28" s="1">
        <v>3.5599460000000001E-5</v>
      </c>
      <c r="W28" s="1">
        <v>3.5599460000000001E-5</v>
      </c>
      <c r="X28" s="1">
        <v>1.0001070000000001</v>
      </c>
      <c r="Y28" s="1">
        <v>1.0001070000000001</v>
      </c>
    </row>
    <row r="29" spans="1:25" x14ac:dyDescent="0.35">
      <c r="A29" s="3">
        <f t="shared" si="2"/>
        <v>6.5</v>
      </c>
      <c r="B29" s="3">
        <f t="shared" si="0"/>
        <v>0.80014459999999998</v>
      </c>
      <c r="C29" s="3">
        <f t="shared" si="1"/>
        <v>3.094988E-12</v>
      </c>
      <c r="D29" s="1">
        <f t="shared" si="3"/>
        <v>3.1229429999999998E-5</v>
      </c>
      <c r="E29" s="1">
        <f t="shared" si="4"/>
        <v>1.000094</v>
      </c>
      <c r="F29" s="1">
        <f t="shared" si="5"/>
        <v>3.1229429999999998E-5</v>
      </c>
      <c r="G29" s="1">
        <f t="shared" si="6"/>
        <v>1.000094</v>
      </c>
      <c r="H29" s="3"/>
      <c r="J29" s="1">
        <v>6.5</v>
      </c>
      <c r="K29" s="1">
        <v>0.80014459999999998</v>
      </c>
      <c r="L29" s="1">
        <v>3.094988E-12</v>
      </c>
      <c r="M29" s="1">
        <v>0</v>
      </c>
      <c r="N29" s="1">
        <v>0</v>
      </c>
      <c r="O29" s="1">
        <v>0.80014459999999998</v>
      </c>
      <c r="P29" s="1">
        <v>3.094988E-12</v>
      </c>
      <c r="Q29" s="1">
        <v>0.80014459999999998</v>
      </c>
      <c r="U29" s="1">
        <v>6.5</v>
      </c>
      <c r="V29" s="1">
        <v>3.1229429999999998E-5</v>
      </c>
      <c r="W29" s="1">
        <v>3.1229429999999998E-5</v>
      </c>
      <c r="X29" s="1">
        <v>1.000094</v>
      </c>
      <c r="Y29" s="1">
        <v>1.000094</v>
      </c>
    </row>
    <row r="30" spans="1:25" x14ac:dyDescent="0.35">
      <c r="A30" s="3">
        <f t="shared" si="2"/>
        <v>7</v>
      </c>
      <c r="B30" s="3">
        <f t="shared" si="0"/>
        <v>0.80014680000000005</v>
      </c>
      <c r="C30" s="3">
        <f t="shared" si="1"/>
        <v>4.3758E-12</v>
      </c>
      <c r="D30" s="1">
        <f t="shared" si="3"/>
        <v>2.8546449999999998E-5</v>
      </c>
      <c r="E30" s="1">
        <f t="shared" si="4"/>
        <v>1.000086</v>
      </c>
      <c r="F30" s="1">
        <f t="shared" si="5"/>
        <v>2.8546449999999998E-5</v>
      </c>
      <c r="G30" s="1">
        <f t="shared" si="6"/>
        <v>1.000086</v>
      </c>
      <c r="H30" s="3"/>
      <c r="J30" s="1">
        <v>7</v>
      </c>
      <c r="K30" s="1">
        <v>0.80014680000000005</v>
      </c>
      <c r="L30" s="1">
        <v>4.3758E-12</v>
      </c>
      <c r="M30" s="1">
        <v>0</v>
      </c>
      <c r="N30" s="1">
        <v>0</v>
      </c>
      <c r="O30" s="1">
        <v>0.80014680000000005</v>
      </c>
      <c r="P30" s="1">
        <v>4.3758E-12</v>
      </c>
      <c r="Q30" s="1">
        <v>0.80014680000000005</v>
      </c>
      <c r="U30" s="1">
        <v>7</v>
      </c>
      <c r="V30" s="1">
        <v>2.8546449999999998E-5</v>
      </c>
      <c r="W30" s="1">
        <v>2.8546449999999998E-5</v>
      </c>
      <c r="X30" s="1">
        <v>1.000086</v>
      </c>
      <c r="Y30" s="1">
        <v>1.000086</v>
      </c>
    </row>
    <row r="31" spans="1:25" x14ac:dyDescent="0.35">
      <c r="A31" s="3">
        <f t="shared" si="2"/>
        <v>7.5</v>
      </c>
      <c r="B31" s="3">
        <f t="shared" si="0"/>
        <v>0.80014890000000005</v>
      </c>
      <c r="C31" s="3">
        <f t="shared" si="1"/>
        <v>6.181829E-12</v>
      </c>
      <c r="D31" s="1">
        <f t="shared" si="3"/>
        <v>2.7024250000000001E-5</v>
      </c>
      <c r="E31" s="1">
        <f t="shared" si="4"/>
        <v>1.000081</v>
      </c>
      <c r="F31" s="1">
        <f t="shared" si="5"/>
        <v>2.7024250000000001E-5</v>
      </c>
      <c r="G31" s="1">
        <f t="shared" si="6"/>
        <v>1.000081</v>
      </c>
      <c r="H31" s="3"/>
      <c r="J31" s="1">
        <v>7.5</v>
      </c>
      <c r="K31" s="1">
        <v>0.80014890000000005</v>
      </c>
      <c r="L31" s="1">
        <v>6.181829E-12</v>
      </c>
      <c r="M31" s="1">
        <v>0</v>
      </c>
      <c r="N31" s="1">
        <v>0</v>
      </c>
      <c r="O31" s="1">
        <v>0.80014890000000005</v>
      </c>
      <c r="P31" s="1">
        <v>6.181829E-12</v>
      </c>
      <c r="Q31" s="1">
        <v>0.80014890000000005</v>
      </c>
      <c r="U31" s="1">
        <v>7.5</v>
      </c>
      <c r="V31" s="1">
        <v>2.7024250000000001E-5</v>
      </c>
      <c r="W31" s="1">
        <v>2.7024250000000001E-5</v>
      </c>
      <c r="X31" s="1">
        <v>1.000081</v>
      </c>
      <c r="Y31" s="1">
        <v>1.000081</v>
      </c>
    </row>
    <row r="32" spans="1:25" x14ac:dyDescent="0.35">
      <c r="A32" s="3">
        <f t="shared" si="2"/>
        <v>8</v>
      </c>
      <c r="B32" s="3">
        <f t="shared" si="0"/>
        <v>0.8001511</v>
      </c>
      <c r="C32" s="3">
        <f t="shared" si="1"/>
        <v>8.7285250000000001E-12</v>
      </c>
      <c r="D32" s="1">
        <f t="shared" si="3"/>
        <v>2.6306180000000001E-5</v>
      </c>
      <c r="E32" s="1">
        <f t="shared" si="4"/>
        <v>1.0000789999999999</v>
      </c>
      <c r="F32" s="1">
        <f t="shared" si="5"/>
        <v>2.6306180000000001E-5</v>
      </c>
      <c r="G32" s="1">
        <f t="shared" si="6"/>
        <v>1.0000789999999999</v>
      </c>
      <c r="H32" s="3"/>
      <c r="J32" s="1">
        <v>8</v>
      </c>
      <c r="K32" s="1">
        <v>0.8001511</v>
      </c>
      <c r="L32" s="1">
        <v>8.7285250000000001E-12</v>
      </c>
      <c r="M32" s="1">
        <v>0</v>
      </c>
      <c r="N32" s="1">
        <v>0</v>
      </c>
      <c r="O32" s="1">
        <v>0.8001511</v>
      </c>
      <c r="P32" s="1">
        <v>8.7285250000000001E-12</v>
      </c>
      <c r="Q32" s="1">
        <v>0.8001511</v>
      </c>
      <c r="U32" s="1">
        <v>8</v>
      </c>
      <c r="V32" s="1">
        <v>2.6306180000000001E-5</v>
      </c>
      <c r="W32" s="1">
        <v>2.6306180000000001E-5</v>
      </c>
      <c r="X32" s="1">
        <v>1.0000789999999999</v>
      </c>
      <c r="Y32" s="1">
        <v>1.0000789999999999</v>
      </c>
    </row>
    <row r="33" spans="1:25" x14ac:dyDescent="0.35">
      <c r="A33" s="3">
        <f t="shared" si="2"/>
        <v>8.5</v>
      </c>
      <c r="B33" s="3">
        <f t="shared" si="0"/>
        <v>0.80015320000000001</v>
      </c>
      <c r="C33" s="3">
        <f t="shared" si="1"/>
        <v>1.2319700000000001E-11</v>
      </c>
      <c r="D33" s="1">
        <f t="shared" si="3"/>
        <v>2.6150929999999999E-5</v>
      </c>
      <c r="E33" s="1">
        <f t="shared" si="4"/>
        <v>1.000078</v>
      </c>
      <c r="F33" s="1">
        <f t="shared" si="5"/>
        <v>2.6150929999999999E-5</v>
      </c>
      <c r="G33" s="1">
        <f t="shared" si="6"/>
        <v>1.000078</v>
      </c>
      <c r="H33" s="3"/>
      <c r="J33" s="1">
        <v>8.5</v>
      </c>
      <c r="K33" s="1">
        <v>0.80015320000000001</v>
      </c>
      <c r="L33" s="1">
        <v>1.2319700000000001E-11</v>
      </c>
      <c r="M33" s="1">
        <v>0</v>
      </c>
      <c r="N33" s="1">
        <v>0</v>
      </c>
      <c r="O33" s="1">
        <v>0.80015320000000001</v>
      </c>
      <c r="P33" s="1">
        <v>1.2319700000000001E-11</v>
      </c>
      <c r="Q33" s="1">
        <v>0.80015320000000001</v>
      </c>
      <c r="U33" s="1">
        <v>8.5</v>
      </c>
      <c r="V33" s="1">
        <v>2.6150929999999999E-5</v>
      </c>
      <c r="W33" s="1">
        <v>2.6150929999999999E-5</v>
      </c>
      <c r="X33" s="1">
        <v>1.000078</v>
      </c>
      <c r="Y33" s="1">
        <v>1.000078</v>
      </c>
    </row>
    <row r="34" spans="1:25" x14ac:dyDescent="0.35">
      <c r="A34" s="3">
        <f t="shared" si="2"/>
        <v>9</v>
      </c>
      <c r="B34" s="3">
        <f t="shared" si="0"/>
        <v>0.80015530000000001</v>
      </c>
      <c r="C34" s="3">
        <f t="shared" si="1"/>
        <v>1.7383799999999999E-11</v>
      </c>
      <c r="D34" s="1">
        <f t="shared" si="3"/>
        <v>2.6395690000000001E-5</v>
      </c>
      <c r="E34" s="1">
        <f t="shared" si="4"/>
        <v>1.0000789999999999</v>
      </c>
      <c r="F34" s="1">
        <f t="shared" si="5"/>
        <v>2.6395680000000001E-5</v>
      </c>
      <c r="G34" s="1">
        <f t="shared" si="6"/>
        <v>1.0000789999999999</v>
      </c>
      <c r="H34" s="3"/>
      <c r="J34" s="1">
        <v>9</v>
      </c>
      <c r="K34" s="1">
        <v>0.80015530000000001</v>
      </c>
      <c r="L34" s="1">
        <v>1.7383799999999999E-11</v>
      </c>
      <c r="M34" s="1">
        <v>0</v>
      </c>
      <c r="N34" s="1">
        <v>0</v>
      </c>
      <c r="O34" s="1">
        <v>0.80015530000000001</v>
      </c>
      <c r="P34" s="1">
        <v>1.7383799999999999E-11</v>
      </c>
      <c r="Q34" s="1">
        <v>0.80015530000000001</v>
      </c>
      <c r="U34" s="1">
        <v>9</v>
      </c>
      <c r="V34" s="1">
        <v>2.6395690000000001E-5</v>
      </c>
      <c r="W34" s="1">
        <v>2.6395680000000001E-5</v>
      </c>
      <c r="X34" s="1">
        <v>1.0000789999999999</v>
      </c>
      <c r="Y34" s="1">
        <v>1.0000789999999999</v>
      </c>
    </row>
    <row r="35" spans="1:25" x14ac:dyDescent="0.35">
      <c r="A35" s="3">
        <f t="shared" si="2"/>
        <v>9.5</v>
      </c>
      <c r="B35" s="3">
        <f t="shared" si="0"/>
        <v>0.80015740000000002</v>
      </c>
      <c r="C35" s="3">
        <f t="shared" si="1"/>
        <v>2.4524979999999999E-11</v>
      </c>
      <c r="D35" s="1">
        <f t="shared" si="3"/>
        <v>2.693105E-5</v>
      </c>
      <c r="E35" s="1">
        <f t="shared" si="4"/>
        <v>1.000081</v>
      </c>
      <c r="F35" s="1">
        <f t="shared" si="5"/>
        <v>2.693105E-5</v>
      </c>
      <c r="G35" s="1">
        <f t="shared" si="6"/>
        <v>1.000081</v>
      </c>
      <c r="H35" s="3"/>
      <c r="J35" s="1">
        <v>9.5</v>
      </c>
      <c r="K35" s="1">
        <v>0.80015740000000002</v>
      </c>
      <c r="L35" s="1">
        <v>2.4524979999999999E-11</v>
      </c>
      <c r="M35" s="1">
        <v>0</v>
      </c>
      <c r="N35" s="1">
        <v>0</v>
      </c>
      <c r="O35" s="1">
        <v>0.80015740000000002</v>
      </c>
      <c r="P35" s="1">
        <v>2.4524979999999999E-11</v>
      </c>
      <c r="Q35" s="1">
        <v>0.80015740000000002</v>
      </c>
      <c r="U35" s="1">
        <v>9.5</v>
      </c>
      <c r="V35" s="1">
        <v>2.693105E-5</v>
      </c>
      <c r="W35" s="1">
        <v>2.693105E-5</v>
      </c>
      <c r="X35" s="1">
        <v>1.000081</v>
      </c>
      <c r="Y35" s="1">
        <v>1.000081</v>
      </c>
    </row>
    <row r="36" spans="1:25" x14ac:dyDescent="0.35">
      <c r="A36" s="3">
        <f t="shared" si="2"/>
        <v>10</v>
      </c>
      <c r="B36" s="3">
        <f t="shared" si="0"/>
        <v>0.80015950000000002</v>
      </c>
      <c r="C36" s="3">
        <f t="shared" si="1"/>
        <v>3.4595230000000001E-11</v>
      </c>
      <c r="D36" s="1">
        <f t="shared" si="3"/>
        <v>2.7683969999999999E-5</v>
      </c>
      <c r="E36" s="1">
        <f t="shared" si="4"/>
        <v>1.0000830000000001</v>
      </c>
      <c r="F36" s="1">
        <f t="shared" si="5"/>
        <v>2.7683969999999999E-5</v>
      </c>
      <c r="G36" s="1">
        <f t="shared" si="6"/>
        <v>1.0000830000000001</v>
      </c>
      <c r="H36" s="3"/>
      <c r="J36" s="1">
        <v>10</v>
      </c>
      <c r="K36" s="1">
        <v>0.80015950000000002</v>
      </c>
      <c r="L36" s="1">
        <v>3.4595230000000001E-11</v>
      </c>
      <c r="M36" s="1">
        <v>0</v>
      </c>
      <c r="N36" s="1">
        <v>0</v>
      </c>
      <c r="O36" s="1">
        <v>0.80015950000000002</v>
      </c>
      <c r="P36" s="1">
        <v>3.4595230000000001E-11</v>
      </c>
      <c r="Q36" s="1">
        <v>0.80015950000000002</v>
      </c>
      <c r="U36" s="1">
        <v>10</v>
      </c>
      <c r="V36" s="1">
        <v>2.7683969999999999E-5</v>
      </c>
      <c r="W36" s="1">
        <v>2.7683969999999999E-5</v>
      </c>
      <c r="X36" s="1">
        <v>1.0000830000000001</v>
      </c>
      <c r="Y36" s="1">
        <v>1.0000830000000001</v>
      </c>
    </row>
    <row r="37" spans="1:25" x14ac:dyDescent="0.35">
      <c r="A37" s="3">
        <f t="shared" si="2"/>
        <v>10.5</v>
      </c>
      <c r="B37" s="3">
        <f t="shared" si="0"/>
        <v>0.80016149999999997</v>
      </c>
      <c r="C37" s="3">
        <f t="shared" si="1"/>
        <v>4.8796019999999999E-11</v>
      </c>
      <c r="D37" s="1">
        <f t="shared" si="3"/>
        <v>2.8606150000000001E-5</v>
      </c>
      <c r="E37" s="1">
        <f t="shared" si="4"/>
        <v>1.000086</v>
      </c>
      <c r="F37" s="1">
        <f t="shared" si="5"/>
        <v>2.8606150000000001E-5</v>
      </c>
      <c r="G37" s="1">
        <f t="shared" si="6"/>
        <v>1.000086</v>
      </c>
      <c r="H37" s="3"/>
      <c r="J37" s="1">
        <v>10.5</v>
      </c>
      <c r="K37" s="1">
        <v>0.80016149999999997</v>
      </c>
      <c r="L37" s="1">
        <v>4.8796019999999999E-11</v>
      </c>
      <c r="M37" s="1">
        <v>0</v>
      </c>
      <c r="N37" s="1">
        <v>0</v>
      </c>
      <c r="O37" s="1">
        <v>0.80016149999999997</v>
      </c>
      <c r="P37" s="1">
        <v>4.8796019999999999E-11</v>
      </c>
      <c r="Q37" s="1">
        <v>0.80016149999999997</v>
      </c>
      <c r="U37" s="1">
        <v>10.5</v>
      </c>
      <c r="V37" s="1">
        <v>2.8606150000000001E-5</v>
      </c>
      <c r="W37" s="1">
        <v>2.8606150000000001E-5</v>
      </c>
      <c r="X37" s="1">
        <v>1.000086</v>
      </c>
      <c r="Y37" s="1">
        <v>1.000086</v>
      </c>
    </row>
    <row r="38" spans="1:25" x14ac:dyDescent="0.35">
      <c r="A38" s="3">
        <f t="shared" si="2"/>
        <v>11</v>
      </c>
      <c r="B38" s="3">
        <f t="shared" si="0"/>
        <v>0.80016350000000003</v>
      </c>
      <c r="C38" s="3">
        <f t="shared" si="1"/>
        <v>6.8821660000000003E-11</v>
      </c>
      <c r="D38" s="1">
        <f t="shared" si="3"/>
        <v>2.9666179999999999E-5</v>
      </c>
      <c r="E38" s="1">
        <f t="shared" si="4"/>
        <v>1.000089</v>
      </c>
      <c r="F38" s="1">
        <f t="shared" si="5"/>
        <v>2.9666169999999999E-5</v>
      </c>
      <c r="G38" s="1">
        <f t="shared" si="6"/>
        <v>1.000089</v>
      </c>
      <c r="H38" s="3"/>
      <c r="J38" s="1">
        <v>11</v>
      </c>
      <c r="K38" s="1">
        <v>0.80016350000000003</v>
      </c>
      <c r="L38" s="1">
        <v>6.8821660000000003E-11</v>
      </c>
      <c r="M38" s="1">
        <v>0</v>
      </c>
      <c r="N38" s="1">
        <v>0</v>
      </c>
      <c r="O38" s="1">
        <v>0.80016350000000003</v>
      </c>
      <c r="P38" s="1">
        <v>6.8821660000000003E-11</v>
      </c>
      <c r="Q38" s="1">
        <v>0.80016350000000003</v>
      </c>
      <c r="U38" s="1">
        <v>11</v>
      </c>
      <c r="V38" s="1">
        <v>2.9666179999999999E-5</v>
      </c>
      <c r="W38" s="1">
        <v>2.9666169999999999E-5</v>
      </c>
      <c r="X38" s="1">
        <v>1.000089</v>
      </c>
      <c r="Y38" s="1">
        <v>1.000089</v>
      </c>
    </row>
    <row r="39" spans="1:25" x14ac:dyDescent="0.35">
      <c r="A39" s="3">
        <f t="shared" si="2"/>
        <v>11.5</v>
      </c>
      <c r="B39" s="3">
        <f t="shared" si="0"/>
        <v>0.80016540000000003</v>
      </c>
      <c r="C39" s="3">
        <f t="shared" si="1"/>
        <v>9.7061469999999994E-11</v>
      </c>
      <c r="D39" s="1">
        <f t="shared" si="3"/>
        <v>3.084412E-5</v>
      </c>
      <c r="E39" s="1">
        <f t="shared" si="4"/>
        <v>1.000092</v>
      </c>
      <c r="F39" s="1">
        <f t="shared" si="5"/>
        <v>3.084412E-5</v>
      </c>
      <c r="G39" s="1">
        <f t="shared" si="6"/>
        <v>1.0000929999999999</v>
      </c>
      <c r="H39" s="3"/>
      <c r="J39" s="1">
        <v>11.5</v>
      </c>
      <c r="K39" s="1">
        <v>0.80016540000000003</v>
      </c>
      <c r="L39" s="1">
        <v>9.7061469999999994E-11</v>
      </c>
      <c r="M39" s="1">
        <v>0</v>
      </c>
      <c r="N39" s="1">
        <v>0</v>
      </c>
      <c r="O39" s="1">
        <v>0.80016540000000003</v>
      </c>
      <c r="P39" s="1">
        <v>9.7061469999999994E-11</v>
      </c>
      <c r="Q39" s="1">
        <v>0.80016540000000003</v>
      </c>
      <c r="U39" s="1">
        <v>11.5</v>
      </c>
      <c r="V39" s="1">
        <v>3.084412E-5</v>
      </c>
      <c r="W39" s="1">
        <v>3.084412E-5</v>
      </c>
      <c r="X39" s="1">
        <v>1.000092</v>
      </c>
      <c r="Y39" s="1">
        <v>1.0000929999999999</v>
      </c>
    </row>
    <row r="40" spans="1:25" x14ac:dyDescent="0.35">
      <c r="A40" s="3">
        <f t="shared" si="2"/>
        <v>12</v>
      </c>
      <c r="B40" s="3">
        <f t="shared" si="0"/>
        <v>0.80016739999999997</v>
      </c>
      <c r="C40" s="3">
        <f t="shared" si="1"/>
        <v>1.3688490000000001E-10</v>
      </c>
      <c r="D40" s="1">
        <f t="shared" si="3"/>
        <v>3.2127939999999997E-5</v>
      </c>
      <c r="E40" s="1">
        <f t="shared" si="4"/>
        <v>1.0000960000000001</v>
      </c>
      <c r="F40" s="1">
        <f t="shared" si="5"/>
        <v>3.2127939999999997E-5</v>
      </c>
      <c r="G40" s="1">
        <f t="shared" si="6"/>
        <v>1.0000960000000001</v>
      </c>
      <c r="H40" s="3"/>
      <c r="J40" s="1">
        <v>12</v>
      </c>
      <c r="K40" s="1">
        <v>0.80016739999999997</v>
      </c>
      <c r="L40" s="1">
        <v>1.3688490000000001E-10</v>
      </c>
      <c r="M40" s="1">
        <v>0</v>
      </c>
      <c r="N40" s="1">
        <v>0</v>
      </c>
      <c r="O40" s="1">
        <v>0.80016739999999997</v>
      </c>
      <c r="P40" s="1">
        <v>1.3688490000000001E-10</v>
      </c>
      <c r="Q40" s="1">
        <v>0.80016739999999997</v>
      </c>
      <c r="U40" s="1">
        <v>12</v>
      </c>
      <c r="V40" s="1">
        <v>3.2127939999999997E-5</v>
      </c>
      <c r="W40" s="1">
        <v>3.2127939999999997E-5</v>
      </c>
      <c r="X40" s="1">
        <v>1.0000960000000001</v>
      </c>
      <c r="Y40" s="1">
        <v>1.0000960000000001</v>
      </c>
    </row>
    <row r="41" spans="1:25" x14ac:dyDescent="0.35">
      <c r="A41" s="3">
        <f t="shared" si="2"/>
        <v>12.5</v>
      </c>
      <c r="B41" s="3">
        <f t="shared" si="0"/>
        <v>0.80016929999999997</v>
      </c>
      <c r="C41" s="3">
        <f t="shared" si="1"/>
        <v>1.930436E-10</v>
      </c>
      <c r="D41" s="1">
        <f t="shared" si="3"/>
        <v>3.3510970000000003E-5</v>
      </c>
      <c r="E41" s="1">
        <f t="shared" si="4"/>
        <v>1.0001</v>
      </c>
      <c r="F41" s="1">
        <f t="shared" si="5"/>
        <v>3.3510970000000003E-5</v>
      </c>
      <c r="G41" s="1">
        <f t="shared" si="6"/>
        <v>1.0001009999999999</v>
      </c>
      <c r="H41" s="3"/>
      <c r="J41" s="1">
        <v>12.5</v>
      </c>
      <c r="K41" s="1">
        <v>0.80016929999999997</v>
      </c>
      <c r="L41" s="1">
        <v>1.930436E-10</v>
      </c>
      <c r="M41" s="1">
        <v>0</v>
      </c>
      <c r="N41" s="1">
        <v>0</v>
      </c>
      <c r="O41" s="1">
        <v>0.80016929999999997</v>
      </c>
      <c r="P41" s="1">
        <v>1.930436E-10</v>
      </c>
      <c r="Q41" s="1">
        <v>0.80016929999999997</v>
      </c>
      <c r="U41" s="1">
        <v>12.5</v>
      </c>
      <c r="V41" s="1">
        <v>3.3510970000000003E-5</v>
      </c>
      <c r="W41" s="1">
        <v>3.3510970000000003E-5</v>
      </c>
      <c r="X41" s="1">
        <v>1.0001</v>
      </c>
      <c r="Y41" s="1">
        <v>1.0001009999999999</v>
      </c>
    </row>
    <row r="42" spans="1:25" x14ac:dyDescent="0.35">
      <c r="A42" s="3">
        <f t="shared" si="2"/>
        <v>13</v>
      </c>
      <c r="B42" s="3">
        <f t="shared" si="0"/>
        <v>0.80017110000000002</v>
      </c>
      <c r="C42" s="3">
        <f t="shared" si="1"/>
        <v>2.7223839999999999E-10</v>
      </c>
      <c r="D42" s="1">
        <f t="shared" si="3"/>
        <v>3.4990249999999999E-5</v>
      </c>
      <c r="E42" s="1">
        <f t="shared" si="4"/>
        <v>1.000105</v>
      </c>
      <c r="F42" s="1">
        <f t="shared" si="5"/>
        <v>3.4990249999999999E-5</v>
      </c>
      <c r="G42" s="1">
        <f t="shared" si="6"/>
        <v>1.000105</v>
      </c>
      <c r="H42" s="3"/>
      <c r="J42" s="1">
        <v>13</v>
      </c>
      <c r="K42" s="1">
        <v>0.80017110000000002</v>
      </c>
      <c r="L42" s="1">
        <v>2.7223839999999999E-10</v>
      </c>
      <c r="M42" s="1">
        <v>0</v>
      </c>
      <c r="N42" s="1">
        <v>0</v>
      </c>
      <c r="O42" s="1">
        <v>0.80017110000000002</v>
      </c>
      <c r="P42" s="1">
        <v>2.7223839999999999E-10</v>
      </c>
      <c r="Q42" s="1">
        <v>0.80017110000000002</v>
      </c>
      <c r="U42" s="1">
        <v>13</v>
      </c>
      <c r="V42" s="1">
        <v>3.4990249999999999E-5</v>
      </c>
      <c r="W42" s="1">
        <v>3.4990249999999999E-5</v>
      </c>
      <c r="X42" s="1">
        <v>1.000105</v>
      </c>
      <c r="Y42" s="1">
        <v>1.000105</v>
      </c>
    </row>
    <row r="43" spans="1:25" x14ac:dyDescent="0.35">
      <c r="A43" s="3">
        <f t="shared" si="2"/>
        <v>13.5</v>
      </c>
      <c r="B43" s="3">
        <f t="shared" si="0"/>
        <v>0.80017300000000002</v>
      </c>
      <c r="C43" s="3">
        <f t="shared" si="1"/>
        <v>3.8391909999999998E-10</v>
      </c>
      <c r="D43" s="1">
        <f t="shared" si="3"/>
        <v>3.6565379999999999E-5</v>
      </c>
      <c r="E43" s="1">
        <f t="shared" si="4"/>
        <v>1.0001100000000001</v>
      </c>
      <c r="F43" s="1">
        <f t="shared" si="5"/>
        <v>3.6565369999999999E-5</v>
      </c>
      <c r="G43" s="1">
        <f t="shared" si="6"/>
        <v>1.0001100000000001</v>
      </c>
      <c r="H43" s="3"/>
      <c r="J43" s="1">
        <v>13.5</v>
      </c>
      <c r="K43" s="1">
        <v>0.80017300000000002</v>
      </c>
      <c r="L43" s="1">
        <v>3.8391909999999998E-10</v>
      </c>
      <c r="M43" s="1">
        <v>0</v>
      </c>
      <c r="N43" s="1">
        <v>0</v>
      </c>
      <c r="O43" s="1">
        <v>0.80017300000000002</v>
      </c>
      <c r="P43" s="1">
        <v>3.8391909999999998E-10</v>
      </c>
      <c r="Q43" s="1">
        <v>0.80017300000000002</v>
      </c>
      <c r="U43" s="1">
        <v>13.5</v>
      </c>
      <c r="V43" s="1">
        <v>3.6565379999999999E-5</v>
      </c>
      <c r="W43" s="1">
        <v>3.6565369999999999E-5</v>
      </c>
      <c r="X43" s="1">
        <v>1.0001100000000001</v>
      </c>
      <c r="Y43" s="1">
        <v>1.0001100000000001</v>
      </c>
    </row>
    <row r="44" spans="1:25" x14ac:dyDescent="0.35">
      <c r="A44" s="3">
        <f t="shared" si="2"/>
        <v>14</v>
      </c>
      <c r="B44" s="3">
        <f t="shared" si="0"/>
        <v>0.80017479999999996</v>
      </c>
      <c r="C44" s="3">
        <f t="shared" si="1"/>
        <v>5.4141180000000005E-10</v>
      </c>
      <c r="D44" s="1">
        <f t="shared" si="3"/>
        <v>3.8237739999999998E-5</v>
      </c>
      <c r="E44" s="1">
        <f t="shared" si="4"/>
        <v>1.0001150000000001</v>
      </c>
      <c r="F44" s="1">
        <f t="shared" si="5"/>
        <v>3.8237729999999997E-5</v>
      </c>
      <c r="G44" s="1">
        <f t="shared" si="6"/>
        <v>1.0001150000000001</v>
      </c>
      <c r="H44" s="3"/>
      <c r="J44" s="1">
        <v>14</v>
      </c>
      <c r="K44" s="1">
        <v>0.80017479999999996</v>
      </c>
      <c r="L44" s="1">
        <v>5.4141180000000005E-10</v>
      </c>
      <c r="M44" s="1">
        <v>0</v>
      </c>
      <c r="N44" s="1">
        <v>0</v>
      </c>
      <c r="O44" s="1">
        <v>0.80017479999999996</v>
      </c>
      <c r="P44" s="1">
        <v>5.4141180000000005E-10</v>
      </c>
      <c r="Q44" s="1">
        <v>0.80017479999999996</v>
      </c>
      <c r="U44" s="1">
        <v>14</v>
      </c>
      <c r="V44" s="1">
        <v>3.8237739999999998E-5</v>
      </c>
      <c r="W44" s="1">
        <v>3.8237729999999997E-5</v>
      </c>
      <c r="X44" s="1">
        <v>1.0001150000000001</v>
      </c>
      <c r="Y44" s="1">
        <v>1.0001150000000001</v>
      </c>
    </row>
    <row r="45" spans="1:25" x14ac:dyDescent="0.35">
      <c r="A45" s="3">
        <f t="shared" si="2"/>
        <v>14.5</v>
      </c>
      <c r="B45" s="3">
        <f t="shared" si="0"/>
        <v>0.80017660000000002</v>
      </c>
      <c r="C45" s="3">
        <f t="shared" si="1"/>
        <v>7.6350959999999996E-10</v>
      </c>
      <c r="D45" s="1">
        <f t="shared" si="3"/>
        <v>4.0009950000000001E-5</v>
      </c>
      <c r="E45" s="1">
        <f t="shared" si="4"/>
        <v>1.0001199999999999</v>
      </c>
      <c r="F45" s="1">
        <f t="shared" si="5"/>
        <v>4.0009950000000001E-5</v>
      </c>
      <c r="G45" s="1">
        <f t="shared" si="6"/>
        <v>1.0001199999999999</v>
      </c>
      <c r="H45" s="3"/>
      <c r="J45" s="1">
        <v>14.5</v>
      </c>
      <c r="K45" s="1">
        <v>0.80017660000000002</v>
      </c>
      <c r="L45" s="1">
        <v>7.6350959999999996E-10</v>
      </c>
      <c r="M45" s="1">
        <v>0</v>
      </c>
      <c r="N45" s="1">
        <v>0</v>
      </c>
      <c r="O45" s="1">
        <v>0.80017660000000002</v>
      </c>
      <c r="P45" s="1">
        <v>7.6350959999999996E-10</v>
      </c>
      <c r="Q45" s="1">
        <v>0.80017660000000002</v>
      </c>
      <c r="U45" s="1">
        <v>14.5</v>
      </c>
      <c r="V45" s="1">
        <v>4.0009950000000001E-5</v>
      </c>
      <c r="W45" s="1">
        <v>4.0009950000000001E-5</v>
      </c>
      <c r="X45" s="1">
        <v>1.0001199999999999</v>
      </c>
      <c r="Y45" s="1">
        <v>1.0001199999999999</v>
      </c>
    </row>
    <row r="46" spans="1:25" x14ac:dyDescent="0.35">
      <c r="A46" s="3">
        <f t="shared" si="2"/>
        <v>15</v>
      </c>
      <c r="B46" s="3">
        <f t="shared" si="0"/>
        <v>0.80017839999999996</v>
      </c>
      <c r="C46" s="3">
        <f t="shared" si="1"/>
        <v>1.076715E-9</v>
      </c>
      <c r="D46" s="1">
        <f t="shared" si="3"/>
        <v>4.1885560000000002E-5</v>
      </c>
      <c r="E46" s="1">
        <f t="shared" si="4"/>
        <v>1.0001260000000001</v>
      </c>
      <c r="F46" s="1">
        <f t="shared" si="5"/>
        <v>4.1885560000000002E-5</v>
      </c>
      <c r="G46" s="1">
        <f t="shared" si="6"/>
        <v>1.0001260000000001</v>
      </c>
      <c r="H46" s="3"/>
      <c r="J46" s="1">
        <v>15</v>
      </c>
      <c r="K46" s="1">
        <v>0.80017839999999996</v>
      </c>
      <c r="L46" s="1">
        <v>1.076715E-9</v>
      </c>
      <c r="M46" s="1">
        <v>0</v>
      </c>
      <c r="N46" s="1">
        <v>0</v>
      </c>
      <c r="O46" s="1">
        <v>0.80017839999999996</v>
      </c>
      <c r="P46" s="1">
        <v>1.076715E-9</v>
      </c>
      <c r="Q46" s="1">
        <v>0.80017839999999996</v>
      </c>
      <c r="U46" s="1">
        <v>15</v>
      </c>
      <c r="V46" s="1">
        <v>4.1885560000000002E-5</v>
      </c>
      <c r="W46" s="1">
        <v>4.1885560000000002E-5</v>
      </c>
      <c r="X46" s="1">
        <v>1.0001260000000001</v>
      </c>
      <c r="Y46" s="1">
        <v>1.0001260000000001</v>
      </c>
    </row>
    <row r="47" spans="1:25" x14ac:dyDescent="0.35">
      <c r="A47" s="3">
        <f t="shared" si="2"/>
        <v>15.5</v>
      </c>
      <c r="B47" s="3">
        <f t="shared" si="0"/>
        <v>0.80018009999999995</v>
      </c>
      <c r="C47" s="3">
        <f t="shared" si="1"/>
        <v>1.518403E-9</v>
      </c>
      <c r="D47" s="1">
        <f t="shared" si="3"/>
        <v>4.386876E-5</v>
      </c>
      <c r="E47" s="1">
        <f t="shared" si="4"/>
        <v>1.000132</v>
      </c>
      <c r="F47" s="1">
        <f t="shared" si="5"/>
        <v>4.3868749999999999E-5</v>
      </c>
      <c r="G47" s="1">
        <f t="shared" si="6"/>
        <v>1.000132</v>
      </c>
      <c r="H47" s="3"/>
      <c r="J47" s="1">
        <v>15.5</v>
      </c>
      <c r="K47" s="1">
        <v>0.80018009999999995</v>
      </c>
      <c r="L47" s="1">
        <v>1.518403E-9</v>
      </c>
      <c r="M47" s="1">
        <v>0</v>
      </c>
      <c r="N47" s="1">
        <v>0</v>
      </c>
      <c r="O47" s="1">
        <v>0.80018009999999995</v>
      </c>
      <c r="P47" s="1">
        <v>1.518403E-9</v>
      </c>
      <c r="Q47" s="1">
        <v>0.80018009999999995</v>
      </c>
      <c r="U47" s="1">
        <v>15.5</v>
      </c>
      <c r="V47" s="1">
        <v>4.386876E-5</v>
      </c>
      <c r="W47" s="1">
        <v>4.3868749999999999E-5</v>
      </c>
      <c r="X47" s="1">
        <v>1.000132</v>
      </c>
      <c r="Y47" s="1">
        <v>1.000132</v>
      </c>
    </row>
    <row r="48" spans="1:25" x14ac:dyDescent="0.35">
      <c r="A48" s="3">
        <f t="shared" si="2"/>
        <v>16</v>
      </c>
      <c r="B48" s="3">
        <f t="shared" si="0"/>
        <v>0.80018180000000005</v>
      </c>
      <c r="C48" s="3">
        <f t="shared" si="1"/>
        <v>2.1412820000000001E-9</v>
      </c>
      <c r="D48" s="1">
        <f t="shared" si="3"/>
        <v>4.5964209999999997E-5</v>
      </c>
      <c r="E48" s="1">
        <f t="shared" si="4"/>
        <v>1.000138</v>
      </c>
      <c r="F48" s="1">
        <f t="shared" si="5"/>
        <v>4.5964200000000003E-5</v>
      </c>
      <c r="G48" s="1">
        <f t="shared" si="6"/>
        <v>1.000138</v>
      </c>
      <c r="H48" s="3"/>
      <c r="J48" s="1">
        <v>16</v>
      </c>
      <c r="K48" s="1">
        <v>0.80018180000000005</v>
      </c>
      <c r="L48" s="1">
        <v>2.1412820000000001E-9</v>
      </c>
      <c r="M48" s="1">
        <v>0</v>
      </c>
      <c r="N48" s="1">
        <v>0</v>
      </c>
      <c r="O48" s="1">
        <v>0.80018180000000005</v>
      </c>
      <c r="P48" s="1">
        <v>2.1412820000000001E-9</v>
      </c>
      <c r="Q48" s="1">
        <v>0.80018180000000005</v>
      </c>
      <c r="U48" s="1">
        <v>16</v>
      </c>
      <c r="V48" s="1">
        <v>4.5964209999999997E-5</v>
      </c>
      <c r="W48" s="1">
        <v>4.5964200000000003E-5</v>
      </c>
      <c r="X48" s="1">
        <v>1.000138</v>
      </c>
      <c r="Y48" s="1">
        <v>1.000138</v>
      </c>
    </row>
    <row r="49" spans="1:25" x14ac:dyDescent="0.35">
      <c r="A49" s="3">
        <f t="shared" si="2"/>
        <v>16.5</v>
      </c>
      <c r="B49" s="3">
        <f t="shared" si="0"/>
        <v>0.80018350000000005</v>
      </c>
      <c r="C49" s="3">
        <f t="shared" si="1"/>
        <v>3.0196830000000002E-9</v>
      </c>
      <c r="D49" s="1">
        <f t="shared" si="3"/>
        <v>4.8177000000000003E-5</v>
      </c>
      <c r="E49" s="1">
        <f t="shared" si="4"/>
        <v>1.0001439999999999</v>
      </c>
      <c r="F49" s="1">
        <f t="shared" si="5"/>
        <v>4.8176990000000002E-5</v>
      </c>
      <c r="G49" s="1">
        <f t="shared" si="6"/>
        <v>1.0001450000000001</v>
      </c>
      <c r="H49" s="3"/>
      <c r="J49" s="1">
        <v>16.5</v>
      </c>
      <c r="K49" s="1">
        <v>0.80018350000000005</v>
      </c>
      <c r="L49" s="1">
        <v>3.0196830000000002E-9</v>
      </c>
      <c r="M49" s="1">
        <v>0</v>
      </c>
      <c r="N49" s="1">
        <v>0</v>
      </c>
      <c r="O49" s="1">
        <v>0.80018350000000005</v>
      </c>
      <c r="P49" s="1">
        <v>3.0196830000000002E-9</v>
      </c>
      <c r="Q49" s="1">
        <v>0.80018350000000005</v>
      </c>
      <c r="U49" s="1">
        <v>16.5</v>
      </c>
      <c r="V49" s="1">
        <v>4.8177000000000003E-5</v>
      </c>
      <c r="W49" s="1">
        <v>4.8176990000000002E-5</v>
      </c>
      <c r="X49" s="1">
        <v>1.0001439999999999</v>
      </c>
      <c r="Y49" s="1">
        <v>1.0001450000000001</v>
      </c>
    </row>
    <row r="50" spans="1:25" x14ac:dyDescent="0.35">
      <c r="A50" s="3">
        <f t="shared" si="2"/>
        <v>17</v>
      </c>
      <c r="B50" s="3">
        <f t="shared" si="0"/>
        <v>0.80018520000000004</v>
      </c>
      <c r="C50" s="3">
        <f t="shared" si="1"/>
        <v>4.2584329999999999E-9</v>
      </c>
      <c r="D50" s="1">
        <f t="shared" si="3"/>
        <v>5.0512500000000001E-5</v>
      </c>
      <c r="E50" s="1">
        <f t="shared" si="4"/>
        <v>1.000151</v>
      </c>
      <c r="F50" s="1">
        <f t="shared" si="5"/>
        <v>5.0512490000000001E-5</v>
      </c>
      <c r="G50" s="1">
        <f t="shared" si="6"/>
        <v>1.0001519999999999</v>
      </c>
      <c r="H50" s="3"/>
      <c r="J50" s="1">
        <v>17</v>
      </c>
      <c r="K50" s="1">
        <v>0.80018520000000004</v>
      </c>
      <c r="L50" s="1">
        <v>4.2584329999999999E-9</v>
      </c>
      <c r="M50" s="1">
        <v>0</v>
      </c>
      <c r="N50" s="1">
        <v>0</v>
      </c>
      <c r="O50" s="1">
        <v>0.80018520000000004</v>
      </c>
      <c r="P50" s="1">
        <v>4.2584329999999999E-9</v>
      </c>
      <c r="Q50" s="1">
        <v>0.80018520000000004</v>
      </c>
      <c r="U50" s="1">
        <v>17</v>
      </c>
      <c r="V50" s="1">
        <v>5.0512500000000001E-5</v>
      </c>
      <c r="W50" s="1">
        <v>5.0512490000000001E-5</v>
      </c>
      <c r="X50" s="1">
        <v>1.000151</v>
      </c>
      <c r="Y50" s="1">
        <v>1.0001519999999999</v>
      </c>
    </row>
    <row r="51" spans="1:25" x14ac:dyDescent="0.35">
      <c r="A51" s="3">
        <f t="shared" si="2"/>
        <v>17.5</v>
      </c>
      <c r="B51" s="3">
        <f t="shared" si="0"/>
        <v>0.80018679999999998</v>
      </c>
      <c r="C51" s="3">
        <f t="shared" si="1"/>
        <v>6.0053659999999999E-9</v>
      </c>
      <c r="D51" s="1">
        <f t="shared" si="3"/>
        <v>5.297635E-5</v>
      </c>
      <c r="E51" s="1">
        <f t="shared" si="4"/>
        <v>1.000159</v>
      </c>
      <c r="F51" s="1">
        <f t="shared" si="5"/>
        <v>5.2976339999999999E-5</v>
      </c>
      <c r="G51" s="1">
        <f t="shared" si="6"/>
        <v>1.000159</v>
      </c>
      <c r="H51" s="3"/>
      <c r="J51" s="1">
        <v>17.5</v>
      </c>
      <c r="K51" s="1">
        <v>0.80018679999999998</v>
      </c>
      <c r="L51" s="1">
        <v>6.0053659999999999E-9</v>
      </c>
      <c r="M51" s="1">
        <v>0</v>
      </c>
      <c r="N51" s="1">
        <v>0</v>
      </c>
      <c r="O51" s="1">
        <v>0.80018679999999998</v>
      </c>
      <c r="P51" s="1">
        <v>6.0053659999999999E-9</v>
      </c>
      <c r="Q51" s="1">
        <v>0.80018679999999998</v>
      </c>
      <c r="U51" s="1">
        <v>17.5</v>
      </c>
      <c r="V51" s="1">
        <v>5.297635E-5</v>
      </c>
      <c r="W51" s="1">
        <v>5.2976339999999999E-5</v>
      </c>
      <c r="X51" s="1">
        <v>1.000159</v>
      </c>
      <c r="Y51" s="1">
        <v>1.000159</v>
      </c>
    </row>
    <row r="52" spans="1:25" x14ac:dyDescent="0.35">
      <c r="A52" s="3">
        <f t="shared" si="2"/>
        <v>18</v>
      </c>
      <c r="B52" s="3">
        <f t="shared" si="0"/>
        <v>0.80018840000000002</v>
      </c>
      <c r="C52" s="3">
        <f t="shared" si="1"/>
        <v>8.4689679999999993E-9</v>
      </c>
      <c r="D52" s="1">
        <f t="shared" si="3"/>
        <v>5.5574420000000002E-5</v>
      </c>
      <c r="E52" s="1">
        <f t="shared" si="4"/>
        <v>1.000167</v>
      </c>
      <c r="F52" s="1">
        <f t="shared" si="5"/>
        <v>5.5574410000000002E-5</v>
      </c>
      <c r="G52" s="1">
        <f t="shared" si="6"/>
        <v>1.000167</v>
      </c>
      <c r="H52" s="3"/>
      <c r="J52" s="1">
        <v>18</v>
      </c>
      <c r="K52" s="1">
        <v>0.80018840000000002</v>
      </c>
      <c r="L52" s="1">
        <v>8.4689679999999993E-9</v>
      </c>
      <c r="M52" s="1">
        <v>0</v>
      </c>
      <c r="N52" s="1">
        <v>0</v>
      </c>
      <c r="O52" s="1">
        <v>0.80018840000000002</v>
      </c>
      <c r="P52" s="1">
        <v>8.4689679999999993E-9</v>
      </c>
      <c r="Q52" s="1">
        <v>0.80018849999999997</v>
      </c>
      <c r="U52" s="1">
        <v>18</v>
      </c>
      <c r="V52" s="1">
        <v>5.5574420000000002E-5</v>
      </c>
      <c r="W52" s="1">
        <v>5.5574410000000002E-5</v>
      </c>
      <c r="X52" s="1">
        <v>1.000167</v>
      </c>
      <c r="Y52" s="1">
        <v>1.000167</v>
      </c>
    </row>
    <row r="53" spans="1:25" x14ac:dyDescent="0.35">
      <c r="A53" s="3">
        <f t="shared" si="2"/>
        <v>18.5</v>
      </c>
      <c r="B53" s="3">
        <f t="shared" si="0"/>
        <v>0.80019010000000002</v>
      </c>
      <c r="C53" s="3">
        <f t="shared" si="1"/>
        <v>1.194327E-8</v>
      </c>
      <c r="D53" s="1">
        <f t="shared" si="3"/>
        <v>5.8312810000000003E-5</v>
      </c>
      <c r="E53" s="1">
        <f t="shared" si="4"/>
        <v>1.000175</v>
      </c>
      <c r="F53" s="1">
        <f t="shared" si="5"/>
        <v>5.8312800000000002E-5</v>
      </c>
      <c r="G53" s="1">
        <f t="shared" si="6"/>
        <v>1.000175</v>
      </c>
      <c r="H53" s="3"/>
      <c r="J53" s="1">
        <v>18.5</v>
      </c>
      <c r="K53" s="1">
        <v>0.80019010000000002</v>
      </c>
      <c r="L53" s="1">
        <v>1.194327E-8</v>
      </c>
      <c r="M53" s="1">
        <v>0</v>
      </c>
      <c r="N53" s="1">
        <v>0</v>
      </c>
      <c r="O53" s="1">
        <v>0.80019010000000002</v>
      </c>
      <c r="P53" s="1">
        <v>1.194327E-8</v>
      </c>
      <c r="Q53" s="1">
        <v>0.80019010000000002</v>
      </c>
      <c r="U53" s="1">
        <v>18.5</v>
      </c>
      <c r="V53" s="1">
        <v>5.8312810000000003E-5</v>
      </c>
      <c r="W53" s="1">
        <v>5.8312800000000002E-5</v>
      </c>
      <c r="X53" s="1">
        <v>1.000175</v>
      </c>
      <c r="Y53" s="1">
        <v>1.000175</v>
      </c>
    </row>
    <row r="54" spans="1:25" x14ac:dyDescent="0.35">
      <c r="A54" s="3">
        <f t="shared" si="2"/>
        <v>19</v>
      </c>
      <c r="B54" s="3">
        <f t="shared" si="0"/>
        <v>0.8001916</v>
      </c>
      <c r="C54" s="3">
        <f t="shared" si="1"/>
        <v>1.6842930000000002E-8</v>
      </c>
      <c r="D54" s="1">
        <f t="shared" si="3"/>
        <v>6.1197790000000005E-5</v>
      </c>
      <c r="E54" s="1">
        <f t="shared" si="4"/>
        <v>1.000184</v>
      </c>
      <c r="F54" s="1">
        <f t="shared" si="5"/>
        <v>6.1197780000000004E-5</v>
      </c>
      <c r="G54" s="1">
        <f t="shared" si="6"/>
        <v>1.000184</v>
      </c>
      <c r="H54" s="3"/>
      <c r="J54" s="1">
        <v>19</v>
      </c>
      <c r="K54" s="1">
        <v>0.8001916</v>
      </c>
      <c r="L54" s="1">
        <v>1.6842930000000002E-8</v>
      </c>
      <c r="M54" s="1">
        <v>0</v>
      </c>
      <c r="N54" s="1">
        <v>0</v>
      </c>
      <c r="O54" s="1">
        <v>0.8001916</v>
      </c>
      <c r="P54" s="1">
        <v>1.6842930000000002E-8</v>
      </c>
      <c r="Q54" s="1">
        <v>0.80019169999999995</v>
      </c>
      <c r="U54" s="1">
        <v>19</v>
      </c>
      <c r="V54" s="1">
        <v>6.1197790000000005E-5</v>
      </c>
      <c r="W54" s="1">
        <v>6.1197780000000004E-5</v>
      </c>
      <c r="X54" s="1">
        <v>1.000184</v>
      </c>
      <c r="Y54" s="1">
        <v>1.000184</v>
      </c>
    </row>
    <row r="55" spans="1:25" x14ac:dyDescent="0.35">
      <c r="A55" s="3">
        <f t="shared" si="2"/>
        <v>19.5</v>
      </c>
      <c r="B55" s="3">
        <f t="shared" si="0"/>
        <v>0.80019320000000005</v>
      </c>
      <c r="C55" s="3">
        <f t="shared" si="1"/>
        <v>2.37528E-8</v>
      </c>
      <c r="D55" s="1">
        <f t="shared" si="3"/>
        <v>6.4235850000000003E-5</v>
      </c>
      <c r="E55" s="1">
        <f t="shared" si="4"/>
        <v>1.0001930000000001</v>
      </c>
      <c r="F55" s="1">
        <f t="shared" si="5"/>
        <v>6.4235840000000002E-5</v>
      </c>
      <c r="G55" s="1">
        <f t="shared" si="6"/>
        <v>1.0001930000000001</v>
      </c>
      <c r="H55" s="3"/>
      <c r="J55" s="1">
        <v>19.5</v>
      </c>
      <c r="K55" s="1">
        <v>0.80019320000000005</v>
      </c>
      <c r="L55" s="1">
        <v>2.37528E-8</v>
      </c>
      <c r="M55" s="1">
        <v>0</v>
      </c>
      <c r="N55" s="1">
        <v>0</v>
      </c>
      <c r="O55" s="1">
        <v>0.80019320000000005</v>
      </c>
      <c r="P55" s="1">
        <v>2.37528E-8</v>
      </c>
      <c r="Q55" s="1">
        <v>0.80019320000000005</v>
      </c>
      <c r="U55" s="1">
        <v>19.5</v>
      </c>
      <c r="V55" s="1">
        <v>6.4235850000000003E-5</v>
      </c>
      <c r="W55" s="1">
        <v>6.4235840000000002E-5</v>
      </c>
      <c r="X55" s="1">
        <v>1.0001930000000001</v>
      </c>
      <c r="Y55" s="1">
        <v>1.0001930000000001</v>
      </c>
    </row>
    <row r="56" spans="1:25" x14ac:dyDescent="0.35">
      <c r="A56" s="3">
        <f t="shared" si="2"/>
        <v>20</v>
      </c>
      <c r="B56" s="3">
        <f t="shared" si="0"/>
        <v>0.80019479999999998</v>
      </c>
      <c r="C56" s="3">
        <f t="shared" si="1"/>
        <v>3.3497670000000001E-8</v>
      </c>
      <c r="D56" s="1">
        <f t="shared" si="3"/>
        <v>6.7433639999999994E-5</v>
      </c>
      <c r="E56" s="1">
        <f t="shared" si="4"/>
        <v>1.000202</v>
      </c>
      <c r="F56" s="1">
        <f t="shared" si="5"/>
        <v>6.7433620000000006E-5</v>
      </c>
      <c r="G56" s="1">
        <f t="shared" si="6"/>
        <v>1.000202</v>
      </c>
      <c r="H56" s="3"/>
      <c r="J56" s="1">
        <v>20</v>
      </c>
      <c r="K56" s="1">
        <v>0.80019479999999998</v>
      </c>
      <c r="L56" s="1">
        <v>3.3497670000000001E-8</v>
      </c>
      <c r="M56" s="1">
        <v>0</v>
      </c>
      <c r="N56" s="1">
        <v>0</v>
      </c>
      <c r="O56" s="1">
        <v>0.80019479999999998</v>
      </c>
      <c r="P56" s="1">
        <v>3.3497670000000001E-8</v>
      </c>
      <c r="Q56" s="1">
        <v>0.80019479999999998</v>
      </c>
      <c r="U56" s="1">
        <v>20</v>
      </c>
      <c r="V56" s="1">
        <v>6.7433639999999994E-5</v>
      </c>
      <c r="W56" s="1">
        <v>6.7433620000000006E-5</v>
      </c>
      <c r="X56" s="1">
        <v>1.000202</v>
      </c>
      <c r="Y56" s="1">
        <v>1.000202</v>
      </c>
    </row>
    <row r="57" spans="1:25" x14ac:dyDescent="0.35">
      <c r="A57" s="3">
        <f t="shared" si="2"/>
        <v>20.5</v>
      </c>
      <c r="B57" s="3">
        <f t="shared" si="0"/>
        <v>0.80019629999999997</v>
      </c>
      <c r="C57" s="3">
        <f t="shared" si="1"/>
        <v>4.7240909999999997E-8</v>
      </c>
      <c r="D57" s="1">
        <f t="shared" si="3"/>
        <v>7.0797999999999995E-5</v>
      </c>
      <c r="E57" s="1">
        <f t="shared" si="4"/>
        <v>1.0002120000000001</v>
      </c>
      <c r="F57" s="1">
        <f t="shared" si="5"/>
        <v>7.0797989999999995E-5</v>
      </c>
      <c r="G57" s="1">
        <f t="shared" si="6"/>
        <v>1.0002120000000001</v>
      </c>
      <c r="H57" s="3"/>
      <c r="J57" s="1">
        <v>20.5</v>
      </c>
      <c r="K57" s="1">
        <v>0.80019629999999997</v>
      </c>
      <c r="L57" s="1">
        <v>4.7240909999999997E-8</v>
      </c>
      <c r="M57" s="1">
        <v>0</v>
      </c>
      <c r="N57" s="1">
        <v>0</v>
      </c>
      <c r="O57" s="1">
        <v>0.80019629999999997</v>
      </c>
      <c r="P57" s="1">
        <v>4.7240909999999997E-8</v>
      </c>
      <c r="Q57" s="1">
        <v>0.80019640000000003</v>
      </c>
      <c r="U57" s="1">
        <v>20.5</v>
      </c>
      <c r="V57" s="1">
        <v>7.0797999999999995E-5</v>
      </c>
      <c r="W57" s="1">
        <v>7.0797989999999995E-5</v>
      </c>
      <c r="X57" s="1">
        <v>1.0002120000000001</v>
      </c>
      <c r="Y57" s="1">
        <v>1.0002120000000001</v>
      </c>
    </row>
    <row r="58" spans="1:25" x14ac:dyDescent="0.35">
      <c r="A58" s="3">
        <f t="shared" si="2"/>
        <v>21</v>
      </c>
      <c r="B58" s="3">
        <f t="shared" si="0"/>
        <v>0.80019790000000002</v>
      </c>
      <c r="C58" s="3">
        <f t="shared" si="1"/>
        <v>6.6623410000000005E-8</v>
      </c>
      <c r="D58" s="1">
        <f t="shared" si="3"/>
        <v>7.4335959999999998E-5</v>
      </c>
      <c r="E58" s="1">
        <f t="shared" si="4"/>
        <v>1.0002230000000001</v>
      </c>
      <c r="F58" s="1">
        <f t="shared" si="5"/>
        <v>7.4335939999999997E-5</v>
      </c>
      <c r="G58" s="1">
        <f t="shared" si="6"/>
        <v>1.0002230000000001</v>
      </c>
      <c r="H58" s="3"/>
      <c r="J58" s="1">
        <v>21</v>
      </c>
      <c r="K58" s="1">
        <v>0.80019790000000002</v>
      </c>
      <c r="L58" s="1">
        <v>6.6623410000000005E-8</v>
      </c>
      <c r="M58" s="1">
        <v>0</v>
      </c>
      <c r="N58" s="1">
        <v>0</v>
      </c>
      <c r="O58" s="1">
        <v>0.80019790000000002</v>
      </c>
      <c r="P58" s="1">
        <v>6.6623410000000005E-8</v>
      </c>
      <c r="Q58" s="1">
        <v>0.80019790000000002</v>
      </c>
      <c r="U58" s="1">
        <v>21</v>
      </c>
      <c r="V58" s="1">
        <v>7.4335959999999998E-5</v>
      </c>
      <c r="W58" s="1">
        <v>7.4335939999999997E-5</v>
      </c>
      <c r="X58" s="1">
        <v>1.0002230000000001</v>
      </c>
      <c r="Y58" s="1">
        <v>1.0002230000000001</v>
      </c>
    </row>
    <row r="59" spans="1:25" x14ac:dyDescent="0.35">
      <c r="A59" s="3">
        <f t="shared" si="2"/>
        <v>21.5</v>
      </c>
      <c r="B59" s="3">
        <f t="shared" si="0"/>
        <v>0.80019940000000001</v>
      </c>
      <c r="C59" s="3">
        <f t="shared" si="1"/>
        <v>9.3959770000000002E-8</v>
      </c>
      <c r="D59" s="1">
        <f t="shared" si="3"/>
        <v>7.8054700000000003E-5</v>
      </c>
      <c r="E59" s="1">
        <f t="shared" si="4"/>
        <v>1.0002340000000001</v>
      </c>
      <c r="F59" s="1">
        <f t="shared" si="5"/>
        <v>7.8054680000000002E-5</v>
      </c>
      <c r="G59" s="1">
        <f t="shared" si="6"/>
        <v>1.0002340000000001</v>
      </c>
      <c r="H59" s="3"/>
      <c r="J59" s="1">
        <v>21.5</v>
      </c>
      <c r="K59" s="1">
        <v>0.80019940000000001</v>
      </c>
      <c r="L59" s="1">
        <v>9.3959770000000002E-8</v>
      </c>
      <c r="M59" s="1">
        <v>0</v>
      </c>
      <c r="N59" s="1">
        <v>0</v>
      </c>
      <c r="O59" s="1">
        <v>0.80019940000000001</v>
      </c>
      <c r="P59" s="1">
        <v>9.3959770000000002E-8</v>
      </c>
      <c r="Q59" s="1">
        <v>0.80019949999999995</v>
      </c>
      <c r="U59" s="1">
        <v>21.5</v>
      </c>
      <c r="V59" s="1">
        <v>7.8054700000000003E-5</v>
      </c>
      <c r="W59" s="1">
        <v>7.8054680000000002E-5</v>
      </c>
      <c r="X59" s="1">
        <v>1.0002340000000001</v>
      </c>
      <c r="Y59" s="1">
        <v>1.0002340000000001</v>
      </c>
    </row>
    <row r="60" spans="1:25" x14ac:dyDescent="0.35">
      <c r="A60" s="3">
        <f t="shared" si="2"/>
        <v>22</v>
      </c>
      <c r="B60" s="3">
        <f t="shared" si="0"/>
        <v>0.80020089999999999</v>
      </c>
      <c r="C60" s="3">
        <f t="shared" si="1"/>
        <v>1.325153E-7</v>
      </c>
      <c r="D60" s="1">
        <f t="shared" si="3"/>
        <v>8.1961589999999997E-5</v>
      </c>
      <c r="E60" s="1">
        <f t="shared" si="4"/>
        <v>1.000246</v>
      </c>
      <c r="F60" s="1">
        <f t="shared" si="5"/>
        <v>8.1961569999999996E-5</v>
      </c>
      <c r="G60" s="1">
        <f t="shared" si="6"/>
        <v>1.000246</v>
      </c>
      <c r="H60" s="3"/>
      <c r="J60" s="1">
        <v>22</v>
      </c>
      <c r="K60" s="1">
        <v>0.80020089999999999</v>
      </c>
      <c r="L60" s="1">
        <v>1.325153E-7</v>
      </c>
      <c r="M60" s="1">
        <v>0</v>
      </c>
      <c r="N60" s="1">
        <v>0</v>
      </c>
      <c r="O60" s="1">
        <v>0.80020089999999999</v>
      </c>
      <c r="P60" s="1">
        <v>1.325153E-7</v>
      </c>
      <c r="Q60" s="1">
        <v>0.80020100000000005</v>
      </c>
      <c r="U60" s="1">
        <v>22</v>
      </c>
      <c r="V60" s="1">
        <v>8.1961589999999997E-5</v>
      </c>
      <c r="W60" s="1">
        <v>8.1961569999999996E-5</v>
      </c>
      <c r="X60" s="1">
        <v>1.000246</v>
      </c>
      <c r="Y60" s="1">
        <v>1.000246</v>
      </c>
    </row>
    <row r="61" spans="1:25" x14ac:dyDescent="0.35">
      <c r="A61" s="3">
        <f t="shared" si="2"/>
        <v>22.5</v>
      </c>
      <c r="B61" s="3">
        <f t="shared" si="0"/>
        <v>0.80020239999999998</v>
      </c>
      <c r="C61" s="3">
        <f t="shared" si="1"/>
        <v>1.868968E-7</v>
      </c>
      <c r="D61" s="1">
        <f t="shared" si="3"/>
        <v>8.6064140000000004E-5</v>
      </c>
      <c r="E61" s="1">
        <f t="shared" si="4"/>
        <v>1.0002580000000001</v>
      </c>
      <c r="F61" s="1">
        <f t="shared" si="5"/>
        <v>8.6064120000000003E-5</v>
      </c>
      <c r="G61" s="1">
        <f t="shared" si="6"/>
        <v>1.0002580000000001</v>
      </c>
      <c r="H61" s="3"/>
      <c r="J61" s="1">
        <v>22.5</v>
      </c>
      <c r="K61" s="1">
        <v>0.80020239999999998</v>
      </c>
      <c r="L61" s="1">
        <v>1.868968E-7</v>
      </c>
      <c r="M61" s="1">
        <v>0</v>
      </c>
      <c r="N61" s="1">
        <v>0</v>
      </c>
      <c r="O61" s="1">
        <v>0.80020239999999998</v>
      </c>
      <c r="P61" s="1">
        <v>1.868968E-7</v>
      </c>
      <c r="Q61" s="1">
        <v>0.80020259999999999</v>
      </c>
      <c r="U61" s="1">
        <v>22.5</v>
      </c>
      <c r="V61" s="1">
        <v>8.6064140000000004E-5</v>
      </c>
      <c r="W61" s="1">
        <v>8.6064120000000003E-5</v>
      </c>
      <c r="X61" s="1">
        <v>1.0002580000000001</v>
      </c>
      <c r="Y61" s="1">
        <v>1.0002580000000001</v>
      </c>
    </row>
    <row r="62" spans="1:25" x14ac:dyDescent="0.35">
      <c r="A62" s="3">
        <f t="shared" si="2"/>
        <v>23</v>
      </c>
      <c r="B62" s="3">
        <f t="shared" si="0"/>
        <v>0.80020380000000002</v>
      </c>
      <c r="C62" s="3">
        <f t="shared" si="1"/>
        <v>2.6360559999999999E-7</v>
      </c>
      <c r="D62" s="1">
        <f t="shared" si="3"/>
        <v>9.0370030000000006E-5</v>
      </c>
      <c r="E62" s="1">
        <f t="shared" si="4"/>
        <v>1.0002709999999999</v>
      </c>
      <c r="F62" s="1">
        <f t="shared" si="5"/>
        <v>9.0370010000000005E-5</v>
      </c>
      <c r="G62" s="1">
        <f t="shared" si="6"/>
        <v>1.0002709999999999</v>
      </c>
      <c r="H62" s="3"/>
      <c r="J62" s="1">
        <v>23</v>
      </c>
      <c r="K62" s="1">
        <v>0.80020380000000002</v>
      </c>
      <c r="L62" s="1">
        <v>2.6360559999999999E-7</v>
      </c>
      <c r="M62" s="1">
        <v>0</v>
      </c>
      <c r="N62" s="1">
        <v>0</v>
      </c>
      <c r="O62" s="1">
        <v>0.80020380000000002</v>
      </c>
      <c r="P62" s="1">
        <v>2.6360559999999999E-7</v>
      </c>
      <c r="Q62" s="1">
        <v>0.80020409999999997</v>
      </c>
      <c r="U62" s="1">
        <v>23</v>
      </c>
      <c r="V62" s="1">
        <v>9.0370030000000006E-5</v>
      </c>
      <c r="W62" s="1">
        <v>9.0370010000000005E-5</v>
      </c>
      <c r="X62" s="1">
        <v>1.0002709999999999</v>
      </c>
      <c r="Y62" s="1">
        <v>1.0002709999999999</v>
      </c>
    </row>
    <row r="63" spans="1:25" x14ac:dyDescent="0.35">
      <c r="A63" s="3">
        <f t="shared" si="2"/>
        <v>23.5</v>
      </c>
      <c r="B63" s="3">
        <f t="shared" si="0"/>
        <v>0.80020530000000001</v>
      </c>
      <c r="C63" s="3">
        <f t="shared" si="1"/>
        <v>3.7181809999999999E-7</v>
      </c>
      <c r="D63" s="1">
        <f t="shared" si="3"/>
        <v>9.4887070000000006E-5</v>
      </c>
      <c r="E63" s="1">
        <f t="shared" si="4"/>
        <v>1.0002850000000001</v>
      </c>
      <c r="F63" s="1">
        <f t="shared" si="5"/>
        <v>9.4887050000000005E-5</v>
      </c>
      <c r="G63" s="1">
        <f t="shared" si="6"/>
        <v>1.0002850000000001</v>
      </c>
      <c r="H63" s="3"/>
      <c r="J63" s="1">
        <v>23.5</v>
      </c>
      <c r="K63" s="1">
        <v>0.80020530000000001</v>
      </c>
      <c r="L63" s="1">
        <v>3.7181809999999999E-7</v>
      </c>
      <c r="M63" s="1">
        <v>0</v>
      </c>
      <c r="N63" s="1">
        <v>0</v>
      </c>
      <c r="O63" s="1">
        <v>0.80020530000000001</v>
      </c>
      <c r="P63" s="1">
        <v>3.7181809999999999E-7</v>
      </c>
      <c r="Q63" s="1">
        <v>0.80020570000000002</v>
      </c>
      <c r="U63" s="1">
        <v>23.5</v>
      </c>
      <c r="V63" s="1">
        <v>9.4887070000000006E-5</v>
      </c>
      <c r="W63" s="1">
        <v>9.4887050000000005E-5</v>
      </c>
      <c r="X63" s="1">
        <v>1.0002850000000001</v>
      </c>
      <c r="Y63" s="1">
        <v>1.0002850000000001</v>
      </c>
    </row>
    <row r="64" spans="1:25" x14ac:dyDescent="0.35">
      <c r="A64" s="3">
        <f t="shared" si="2"/>
        <v>24</v>
      </c>
      <c r="B64" s="3">
        <f t="shared" si="0"/>
        <v>0.80020670000000005</v>
      </c>
      <c r="C64" s="3">
        <f t="shared" si="1"/>
        <v>5.2449200000000001E-7</v>
      </c>
      <c r="D64" s="1">
        <f t="shared" si="3"/>
        <v>9.9623170000000003E-5</v>
      </c>
      <c r="E64" s="1">
        <f t="shared" si="4"/>
        <v>1.000299</v>
      </c>
      <c r="F64" s="1">
        <f t="shared" si="5"/>
        <v>9.9623150000000002E-5</v>
      </c>
      <c r="G64" s="1">
        <f t="shared" si="6"/>
        <v>1.000299</v>
      </c>
      <c r="H64" s="3"/>
      <c r="J64" s="1">
        <v>24</v>
      </c>
      <c r="K64" s="1">
        <v>0.80020670000000005</v>
      </c>
      <c r="L64" s="1">
        <v>5.2449200000000001E-7</v>
      </c>
      <c r="M64" s="1">
        <v>0</v>
      </c>
      <c r="N64" s="1">
        <v>0</v>
      </c>
      <c r="O64" s="1">
        <v>0.80020670000000005</v>
      </c>
      <c r="P64" s="1">
        <v>5.2449200000000001E-7</v>
      </c>
      <c r="Q64" s="1">
        <v>0.80020720000000001</v>
      </c>
      <c r="U64" s="1">
        <v>24</v>
      </c>
      <c r="V64" s="1">
        <v>9.9623170000000003E-5</v>
      </c>
      <c r="W64" s="1">
        <v>9.9623150000000002E-5</v>
      </c>
      <c r="X64" s="1">
        <v>1.000299</v>
      </c>
      <c r="Y64" s="1">
        <v>1.000299</v>
      </c>
    </row>
    <row r="65" spans="1:25" x14ac:dyDescent="0.35">
      <c r="A65" s="3">
        <f t="shared" si="2"/>
        <v>24.5</v>
      </c>
      <c r="B65" s="3">
        <f t="shared" si="0"/>
        <v>0.80020809999999998</v>
      </c>
      <c r="C65" s="3">
        <f t="shared" si="1"/>
        <v>7.3993349999999997E-7</v>
      </c>
      <c r="D65" s="1">
        <f t="shared" si="3"/>
        <v>1.0458640000000001E-4</v>
      </c>
      <c r="E65" s="1">
        <f t="shared" si="4"/>
        <v>1.0003139999999999</v>
      </c>
      <c r="F65" s="1">
        <f t="shared" si="5"/>
        <v>1.045863E-4</v>
      </c>
      <c r="G65" s="1">
        <f t="shared" si="6"/>
        <v>1.0003139999999999</v>
      </c>
      <c r="H65" s="3"/>
      <c r="J65" s="1">
        <v>24.5</v>
      </c>
      <c r="K65" s="1">
        <v>0.80020809999999998</v>
      </c>
      <c r="L65" s="1">
        <v>7.3993349999999997E-7</v>
      </c>
      <c r="M65" s="1">
        <v>0</v>
      </c>
      <c r="N65" s="1">
        <v>0</v>
      </c>
      <c r="O65" s="1">
        <v>0.80020809999999998</v>
      </c>
      <c r="P65" s="1">
        <v>7.3993349999999997E-7</v>
      </c>
      <c r="Q65" s="1">
        <v>0.80020880000000005</v>
      </c>
      <c r="U65" s="1">
        <v>24.5</v>
      </c>
      <c r="V65" s="1">
        <v>1.0458640000000001E-4</v>
      </c>
      <c r="W65" s="1">
        <v>1.045863E-4</v>
      </c>
      <c r="X65" s="1">
        <v>1.0003139999999999</v>
      </c>
      <c r="Y65" s="1">
        <v>1.0003139999999999</v>
      </c>
    </row>
    <row r="66" spans="1:25" x14ac:dyDescent="0.35">
      <c r="A66" s="3">
        <f t="shared" si="2"/>
        <v>25</v>
      </c>
      <c r="B66" s="3">
        <f t="shared" si="0"/>
        <v>0.80020939999999996</v>
      </c>
      <c r="C66" s="3">
        <f t="shared" si="1"/>
        <v>1.0440239999999999E-6</v>
      </c>
      <c r="D66" s="1">
        <f t="shared" si="3"/>
        <v>1.097847E-4</v>
      </c>
      <c r="E66" s="1">
        <f t="shared" si="4"/>
        <v>1.000329</v>
      </c>
      <c r="F66" s="1">
        <f t="shared" si="5"/>
        <v>1.0978460000000001E-4</v>
      </c>
      <c r="G66" s="1">
        <f t="shared" si="6"/>
        <v>1.000329</v>
      </c>
      <c r="H66" s="3"/>
      <c r="J66" s="1">
        <v>25</v>
      </c>
      <c r="K66" s="1">
        <v>0.80020939999999996</v>
      </c>
      <c r="L66" s="1">
        <v>1.0440239999999999E-6</v>
      </c>
      <c r="M66" s="1">
        <v>0</v>
      </c>
      <c r="N66" s="1">
        <v>0</v>
      </c>
      <c r="O66" s="1">
        <v>0.80020939999999996</v>
      </c>
      <c r="P66" s="1">
        <v>1.0440239999999999E-6</v>
      </c>
      <c r="Q66" s="1">
        <v>0.80021039999999999</v>
      </c>
      <c r="U66" s="1">
        <v>25</v>
      </c>
      <c r="V66" s="1">
        <v>1.097847E-4</v>
      </c>
      <c r="W66" s="1">
        <v>1.0978460000000001E-4</v>
      </c>
      <c r="X66" s="1">
        <v>1.000329</v>
      </c>
      <c r="Y66" s="1">
        <v>1.000329</v>
      </c>
    </row>
    <row r="67" spans="1:25" x14ac:dyDescent="0.35">
      <c r="A67" s="3">
        <f t="shared" si="2"/>
        <v>25.5</v>
      </c>
      <c r="B67" s="3">
        <f t="shared" si="0"/>
        <v>0.80021059999999999</v>
      </c>
      <c r="C67" s="3">
        <f t="shared" si="1"/>
        <v>1.4733909999999999E-6</v>
      </c>
      <c r="D67" s="1">
        <f t="shared" si="3"/>
        <v>1.152262E-4</v>
      </c>
      <c r="E67" s="1">
        <f t="shared" si="4"/>
        <v>1.000346</v>
      </c>
      <c r="F67" s="1">
        <f t="shared" si="5"/>
        <v>1.152262E-4</v>
      </c>
      <c r="G67" s="1">
        <f t="shared" si="6"/>
        <v>1.000346</v>
      </c>
      <c r="H67" s="3"/>
      <c r="J67" s="1">
        <v>25.5</v>
      </c>
      <c r="K67" s="1">
        <v>0.80021059999999999</v>
      </c>
      <c r="L67" s="1">
        <v>1.4733909999999999E-6</v>
      </c>
      <c r="M67" s="1">
        <v>0</v>
      </c>
      <c r="N67" s="1">
        <v>0</v>
      </c>
      <c r="O67" s="1">
        <v>0.80021059999999999</v>
      </c>
      <c r="P67" s="1">
        <v>1.4733909999999999E-6</v>
      </c>
      <c r="Q67" s="1">
        <v>0.80021209999999998</v>
      </c>
      <c r="U67" s="1">
        <v>25.5</v>
      </c>
      <c r="V67" s="1">
        <v>1.152262E-4</v>
      </c>
      <c r="W67" s="1">
        <v>1.152262E-4</v>
      </c>
      <c r="X67" s="1">
        <v>1.000346</v>
      </c>
      <c r="Y67" s="1">
        <v>1.000346</v>
      </c>
    </row>
    <row r="68" spans="1:25" x14ac:dyDescent="0.35">
      <c r="A68" s="3">
        <f t="shared" si="2"/>
        <v>26</v>
      </c>
      <c r="B68" s="3">
        <f t="shared" si="0"/>
        <v>0.80021169999999997</v>
      </c>
      <c r="C68" s="3">
        <f t="shared" si="1"/>
        <v>2.0799460000000002E-6</v>
      </c>
      <c r="D68" s="1">
        <f t="shared" si="3"/>
        <v>1.20919E-4</v>
      </c>
      <c r="E68" s="1">
        <f t="shared" si="4"/>
        <v>1.0003629999999999</v>
      </c>
      <c r="F68" s="1">
        <f t="shared" si="5"/>
        <v>1.2091890000000001E-4</v>
      </c>
      <c r="G68" s="1">
        <f t="shared" si="6"/>
        <v>1.0003629999999999</v>
      </c>
      <c r="H68" s="3"/>
      <c r="J68" s="1">
        <v>26</v>
      </c>
      <c r="K68" s="1">
        <v>0.80021169999999997</v>
      </c>
      <c r="L68" s="1">
        <v>2.0799460000000002E-6</v>
      </c>
      <c r="M68" s="1">
        <v>0</v>
      </c>
      <c r="N68" s="1">
        <v>0</v>
      </c>
      <c r="O68" s="1">
        <v>0.80021169999999997</v>
      </c>
      <c r="P68" s="1">
        <v>2.0799460000000002E-6</v>
      </c>
      <c r="Q68" s="1">
        <v>0.80021379999999998</v>
      </c>
      <c r="U68" s="1">
        <v>26</v>
      </c>
      <c r="V68" s="1">
        <v>1.20919E-4</v>
      </c>
      <c r="W68" s="1">
        <v>1.2091890000000001E-4</v>
      </c>
      <c r="X68" s="1">
        <v>1.0003629999999999</v>
      </c>
      <c r="Y68" s="1">
        <v>1.0003629999999999</v>
      </c>
    </row>
    <row r="69" spans="1:25" x14ac:dyDescent="0.35">
      <c r="A69" s="3">
        <f t="shared" si="2"/>
        <v>26.5</v>
      </c>
      <c r="B69" s="3">
        <f t="shared" si="0"/>
        <v>0.8002127</v>
      </c>
      <c r="C69" s="3">
        <f t="shared" si="1"/>
        <v>2.937407E-6</v>
      </c>
      <c r="D69" s="1">
        <f t="shared" si="3"/>
        <v>1.2687080000000001E-4</v>
      </c>
      <c r="E69" s="1">
        <f t="shared" si="4"/>
        <v>1.000381</v>
      </c>
      <c r="F69" s="1">
        <f t="shared" si="5"/>
        <v>1.2687080000000001E-4</v>
      </c>
      <c r="G69" s="1">
        <f t="shared" si="6"/>
        <v>1.000381</v>
      </c>
      <c r="H69" s="3"/>
      <c r="J69" s="1">
        <v>26.5</v>
      </c>
      <c r="K69" s="1">
        <v>0.8002127</v>
      </c>
      <c r="L69" s="1">
        <v>2.937407E-6</v>
      </c>
      <c r="M69" s="1">
        <v>0</v>
      </c>
      <c r="N69" s="1">
        <v>0</v>
      </c>
      <c r="O69" s="1">
        <v>0.8002127</v>
      </c>
      <c r="P69" s="1">
        <v>2.937407E-6</v>
      </c>
      <c r="Q69" s="1">
        <v>0.80021560000000003</v>
      </c>
      <c r="U69" s="1">
        <v>26.5</v>
      </c>
      <c r="V69" s="1">
        <v>1.2687080000000001E-4</v>
      </c>
      <c r="W69" s="1">
        <v>1.2687080000000001E-4</v>
      </c>
      <c r="X69" s="1">
        <v>1.000381</v>
      </c>
      <c r="Y69" s="1">
        <v>1.000381</v>
      </c>
    </row>
    <row r="70" spans="1:25" x14ac:dyDescent="0.35">
      <c r="A70" s="3">
        <f t="shared" si="2"/>
        <v>27</v>
      </c>
      <c r="B70" s="3">
        <f t="shared" si="0"/>
        <v>0.80021339999999996</v>
      </c>
      <c r="C70" s="3">
        <f t="shared" si="1"/>
        <v>4.150757E-6</v>
      </c>
      <c r="D70" s="1">
        <f t="shared" si="3"/>
        <v>1.330894E-4</v>
      </c>
      <c r="E70" s="1">
        <f t="shared" si="4"/>
        <v>1.000399</v>
      </c>
      <c r="F70" s="1">
        <f t="shared" si="5"/>
        <v>1.330894E-4</v>
      </c>
      <c r="G70" s="1">
        <f t="shared" si="6"/>
        <v>1.000399</v>
      </c>
      <c r="H70" s="3"/>
      <c r="J70" s="1">
        <v>27</v>
      </c>
      <c r="K70" s="1">
        <v>0.80021339999999996</v>
      </c>
      <c r="L70" s="1">
        <v>4.150757E-6</v>
      </c>
      <c r="M70" s="1">
        <v>0</v>
      </c>
      <c r="N70" s="1">
        <v>0</v>
      </c>
      <c r="O70" s="1">
        <v>0.80021339999999996</v>
      </c>
      <c r="P70" s="1">
        <v>4.150757E-6</v>
      </c>
      <c r="Q70" s="1">
        <v>0.80021750000000003</v>
      </c>
      <c r="U70" s="1">
        <v>27</v>
      </c>
      <c r="V70" s="1">
        <v>1.330894E-4</v>
      </c>
      <c r="W70" s="1">
        <v>1.330894E-4</v>
      </c>
      <c r="X70" s="1">
        <v>1.000399</v>
      </c>
      <c r="Y70" s="1">
        <v>1.000399</v>
      </c>
    </row>
    <row r="71" spans="1:25" x14ac:dyDescent="0.35">
      <c r="A71" s="3">
        <f t="shared" si="2"/>
        <v>27.5</v>
      </c>
      <c r="B71" s="3">
        <f t="shared" si="0"/>
        <v>0.80021379999999998</v>
      </c>
      <c r="C71" s="3">
        <f t="shared" si="1"/>
        <v>5.8700700000000004E-6</v>
      </c>
      <c r="D71" s="1">
        <f t="shared" si="3"/>
        <v>1.3958199999999999E-4</v>
      </c>
      <c r="E71" s="1">
        <f t="shared" si="4"/>
        <v>1.0004189999999999</v>
      </c>
      <c r="F71" s="1">
        <f t="shared" si="5"/>
        <v>1.3958199999999999E-4</v>
      </c>
      <c r="G71" s="1">
        <f t="shared" si="6"/>
        <v>1.0004189999999999</v>
      </c>
      <c r="H71" s="3"/>
      <c r="J71" s="1">
        <v>27.5</v>
      </c>
      <c r="K71" s="1">
        <v>0.80021379999999998</v>
      </c>
      <c r="L71" s="1">
        <v>5.8700700000000004E-6</v>
      </c>
      <c r="M71" s="1">
        <v>0</v>
      </c>
      <c r="N71" s="1">
        <v>0</v>
      </c>
      <c r="O71" s="1">
        <v>0.80021379999999998</v>
      </c>
      <c r="P71" s="1">
        <v>5.8700700000000004E-6</v>
      </c>
      <c r="Q71" s="1">
        <v>0.80021960000000003</v>
      </c>
      <c r="U71" s="1">
        <v>27.5</v>
      </c>
      <c r="V71" s="1">
        <v>1.3958199999999999E-4</v>
      </c>
      <c r="W71" s="1">
        <v>1.3958199999999999E-4</v>
      </c>
      <c r="X71" s="1">
        <v>1.0004189999999999</v>
      </c>
      <c r="Y71" s="1">
        <v>1.0004189999999999</v>
      </c>
    </row>
    <row r="72" spans="1:25" x14ac:dyDescent="0.35">
      <c r="A72" s="3">
        <f t="shared" si="2"/>
        <v>28</v>
      </c>
      <c r="B72" s="3">
        <f t="shared" si="0"/>
        <v>0.80021359999999997</v>
      </c>
      <c r="C72" s="3">
        <f t="shared" si="1"/>
        <v>8.3110370000000001E-6</v>
      </c>
      <c r="D72" s="1">
        <f t="shared" si="3"/>
        <v>1.4635519999999999E-4</v>
      </c>
      <c r="E72" s="1">
        <f t="shared" si="4"/>
        <v>1.0004390000000001</v>
      </c>
      <c r="F72" s="1">
        <f t="shared" si="5"/>
        <v>1.4635519999999999E-4</v>
      </c>
      <c r="G72" s="1">
        <f t="shared" si="6"/>
        <v>1.0004390000000001</v>
      </c>
      <c r="H72" s="3"/>
      <c r="J72" s="1">
        <v>28</v>
      </c>
      <c r="K72" s="1">
        <v>0.80021359999999997</v>
      </c>
      <c r="L72" s="1">
        <v>8.3110370000000001E-6</v>
      </c>
      <c r="M72" s="1">
        <v>0</v>
      </c>
      <c r="N72" s="1">
        <v>0</v>
      </c>
      <c r="O72" s="1">
        <v>0.80021359999999997</v>
      </c>
      <c r="P72" s="1">
        <v>8.3110370000000001E-6</v>
      </c>
      <c r="Q72" s="1">
        <v>0.80022190000000004</v>
      </c>
      <c r="U72" s="1">
        <v>28</v>
      </c>
      <c r="V72" s="1">
        <v>1.4635519999999999E-4</v>
      </c>
      <c r="W72" s="1">
        <v>1.4635519999999999E-4</v>
      </c>
      <c r="X72" s="1">
        <v>1.0004390000000001</v>
      </c>
      <c r="Y72" s="1">
        <v>1.0004390000000001</v>
      </c>
    </row>
    <row r="73" spans="1:25" x14ac:dyDescent="0.35">
      <c r="A73" s="3">
        <f t="shared" si="2"/>
        <v>28.5</v>
      </c>
      <c r="B73" s="3">
        <f t="shared" si="0"/>
        <v>0.80021279999999995</v>
      </c>
      <c r="C73" s="3">
        <f t="shared" si="1"/>
        <v>1.1785889999999999E-5</v>
      </c>
      <c r="D73" s="1">
        <f t="shared" si="3"/>
        <v>1.5341479999999999E-4</v>
      </c>
      <c r="E73" s="1">
        <f t="shared" si="4"/>
        <v>1.0004599999999999</v>
      </c>
      <c r="F73" s="1">
        <f t="shared" si="5"/>
        <v>1.5341469999999999E-4</v>
      </c>
      <c r="G73" s="1">
        <f t="shared" si="6"/>
        <v>1.0004599999999999</v>
      </c>
      <c r="H73" s="3"/>
      <c r="J73" s="1">
        <v>28.5</v>
      </c>
      <c r="K73" s="1">
        <v>0.80021279999999995</v>
      </c>
      <c r="L73" s="1">
        <v>1.1785889999999999E-5</v>
      </c>
      <c r="M73" s="1">
        <v>0</v>
      </c>
      <c r="N73" s="1">
        <v>0</v>
      </c>
      <c r="O73" s="1">
        <v>0.80021279999999995</v>
      </c>
      <c r="P73" s="1">
        <v>1.1785889999999999E-5</v>
      </c>
      <c r="Q73" s="1">
        <v>0.80022459999999995</v>
      </c>
      <c r="U73" s="1">
        <v>28.5</v>
      </c>
      <c r="V73" s="1">
        <v>1.5341479999999999E-4</v>
      </c>
      <c r="W73" s="1">
        <v>1.5341469999999999E-4</v>
      </c>
      <c r="X73" s="1">
        <v>1.0004599999999999</v>
      </c>
      <c r="Y73" s="1">
        <v>1.0004599999999999</v>
      </c>
    </row>
    <row r="74" spans="1:25" x14ac:dyDescent="0.35">
      <c r="A74" s="3">
        <f t="shared" si="2"/>
        <v>29</v>
      </c>
      <c r="B74" s="3">
        <f t="shared" si="0"/>
        <v>0.80021089999999995</v>
      </c>
      <c r="C74" s="3">
        <f t="shared" si="1"/>
        <v>1.6750999999999999E-5</v>
      </c>
      <c r="D74" s="1">
        <f t="shared" si="3"/>
        <v>1.607651E-4</v>
      </c>
      <c r="E74" s="1">
        <f t="shared" si="4"/>
        <v>1.0004820000000001</v>
      </c>
      <c r="F74" s="1">
        <f t="shared" si="5"/>
        <v>1.607651E-4</v>
      </c>
      <c r="G74" s="1">
        <f t="shared" si="6"/>
        <v>1.0004820000000001</v>
      </c>
      <c r="H74" s="3"/>
      <c r="J74" s="1">
        <v>29</v>
      </c>
      <c r="K74" s="1">
        <v>0.80021089999999995</v>
      </c>
      <c r="L74" s="1">
        <v>1.6750999999999999E-5</v>
      </c>
      <c r="M74" s="1">
        <v>0</v>
      </c>
      <c r="N74" s="1">
        <v>0</v>
      </c>
      <c r="O74" s="1">
        <v>0.80021089999999995</v>
      </c>
      <c r="P74" s="1">
        <v>1.6750999999999999E-5</v>
      </c>
      <c r="Q74" s="1">
        <v>0.80022760000000004</v>
      </c>
      <c r="U74" s="1">
        <v>29</v>
      </c>
      <c r="V74" s="1">
        <v>1.607651E-4</v>
      </c>
      <c r="W74" s="1">
        <v>1.607651E-4</v>
      </c>
      <c r="X74" s="1">
        <v>1.0004820000000001</v>
      </c>
      <c r="Y74" s="1">
        <v>1.0004820000000001</v>
      </c>
    </row>
    <row r="75" spans="1:25" x14ac:dyDescent="0.35">
      <c r="A75" s="3">
        <f t="shared" si="2"/>
        <v>29.5</v>
      </c>
      <c r="B75" s="3">
        <f t="shared" si="0"/>
        <v>0.80020740000000001</v>
      </c>
      <c r="C75" s="3">
        <f t="shared" si="1"/>
        <v>2.3882020000000001E-5</v>
      </c>
      <c r="D75" s="1">
        <f t="shared" si="3"/>
        <v>1.6840879999999999E-4</v>
      </c>
      <c r="E75" s="1">
        <f t="shared" si="4"/>
        <v>1.000505</v>
      </c>
      <c r="F75" s="1">
        <f t="shared" si="5"/>
        <v>1.6840879999999999E-4</v>
      </c>
      <c r="G75" s="1">
        <f t="shared" si="6"/>
        <v>1.000505</v>
      </c>
      <c r="H75" s="3"/>
      <c r="J75" s="1">
        <v>29.5</v>
      </c>
      <c r="K75" s="1">
        <v>0.80020740000000001</v>
      </c>
      <c r="L75" s="1">
        <v>2.3882020000000001E-5</v>
      </c>
      <c r="M75" s="1">
        <v>0</v>
      </c>
      <c r="N75" s="1">
        <v>0</v>
      </c>
      <c r="O75" s="1">
        <v>0.80020740000000001</v>
      </c>
      <c r="P75" s="1">
        <v>2.3882020000000001E-5</v>
      </c>
      <c r="Q75" s="1">
        <v>0.80023129999999998</v>
      </c>
      <c r="U75" s="1">
        <v>29.5</v>
      </c>
      <c r="V75" s="1">
        <v>1.6840879999999999E-4</v>
      </c>
      <c r="W75" s="1">
        <v>1.6840879999999999E-4</v>
      </c>
      <c r="X75" s="1">
        <v>1.000505</v>
      </c>
      <c r="Y75" s="1">
        <v>1.000505</v>
      </c>
    </row>
    <row r="76" spans="1:25" x14ac:dyDescent="0.35">
      <c r="A76" s="3">
        <f t="shared" si="2"/>
        <v>30</v>
      </c>
      <c r="B76" s="3">
        <f t="shared" si="0"/>
        <v>0.80020159999999996</v>
      </c>
      <c r="C76" s="3">
        <f t="shared" si="1"/>
        <v>3.4195549999999998E-5</v>
      </c>
      <c r="D76" s="1">
        <f t="shared" si="3"/>
        <v>1.7634589999999999E-4</v>
      </c>
      <c r="E76" s="1">
        <f t="shared" si="4"/>
        <v>1.000529</v>
      </c>
      <c r="F76" s="1">
        <f t="shared" si="5"/>
        <v>1.7634589999999999E-4</v>
      </c>
      <c r="G76" s="1">
        <f t="shared" si="6"/>
        <v>1.000529</v>
      </c>
      <c r="H76" s="3"/>
      <c r="J76" s="1">
        <v>30</v>
      </c>
      <c r="K76" s="1">
        <v>0.80020159999999996</v>
      </c>
      <c r="L76" s="1">
        <v>3.4195549999999998E-5</v>
      </c>
      <c r="M76" s="1">
        <v>0</v>
      </c>
      <c r="N76" s="1">
        <v>0</v>
      </c>
      <c r="O76" s="1">
        <v>0.80020159999999996</v>
      </c>
      <c r="P76" s="1">
        <v>3.4195549999999998E-5</v>
      </c>
      <c r="Q76" s="1">
        <v>0.80023580000000005</v>
      </c>
      <c r="U76" s="1">
        <v>30</v>
      </c>
      <c r="V76" s="1">
        <v>1.7634589999999999E-4</v>
      </c>
      <c r="W76" s="1">
        <v>1.7634589999999999E-4</v>
      </c>
      <c r="X76" s="1">
        <v>1.000529</v>
      </c>
      <c r="Y76" s="1">
        <v>1.000529</v>
      </c>
    </row>
    <row r="77" spans="1:25" x14ac:dyDescent="0.35">
      <c r="A77" s="3">
        <f t="shared" si="2"/>
        <v>30.5</v>
      </c>
      <c r="B77" s="3">
        <f t="shared" si="0"/>
        <v>0.80019220000000002</v>
      </c>
      <c r="C77" s="3">
        <f t="shared" si="1"/>
        <v>4.925255E-5</v>
      </c>
      <c r="D77" s="1">
        <f t="shared" si="3"/>
        <v>1.845726E-4</v>
      </c>
      <c r="E77" s="1">
        <f t="shared" si="4"/>
        <v>1.0005539999999999</v>
      </c>
      <c r="F77" s="1">
        <f t="shared" si="5"/>
        <v>1.8457249999999999E-4</v>
      </c>
      <c r="G77" s="1">
        <f t="shared" si="6"/>
        <v>1.0005539999999999</v>
      </c>
      <c r="H77" s="3"/>
      <c r="J77" s="1">
        <v>30.5</v>
      </c>
      <c r="K77" s="1">
        <v>0.80019220000000002</v>
      </c>
      <c r="L77" s="1">
        <v>4.925255E-5</v>
      </c>
      <c r="M77" s="1">
        <v>0</v>
      </c>
      <c r="N77" s="1">
        <v>0</v>
      </c>
      <c r="O77" s="1">
        <v>0.80019220000000002</v>
      </c>
      <c r="P77" s="1">
        <v>4.925255E-5</v>
      </c>
      <c r="Q77" s="1">
        <v>0.80024150000000005</v>
      </c>
      <c r="U77" s="1">
        <v>30.5</v>
      </c>
      <c r="V77" s="1">
        <v>1.845726E-4</v>
      </c>
      <c r="W77" s="1">
        <v>1.8457249999999999E-4</v>
      </c>
      <c r="X77" s="1">
        <v>1.0005539999999999</v>
      </c>
      <c r="Y77" s="1">
        <v>1.0005539999999999</v>
      </c>
    </row>
    <row r="78" spans="1:25" x14ac:dyDescent="0.35">
      <c r="A78" s="3">
        <f t="shared" si="2"/>
        <v>31</v>
      </c>
      <c r="B78" s="3">
        <f t="shared" si="0"/>
        <v>0.80017729999999998</v>
      </c>
      <c r="C78" s="3">
        <f t="shared" si="1"/>
        <v>7.1507940000000003E-5</v>
      </c>
      <c r="D78" s="1">
        <f t="shared" si="3"/>
        <v>1.9307950000000001E-4</v>
      </c>
      <c r="E78" s="1">
        <f t="shared" si="4"/>
        <v>1.0005790000000001</v>
      </c>
      <c r="F78" s="1">
        <f t="shared" si="5"/>
        <v>1.930794E-4</v>
      </c>
      <c r="G78" s="1">
        <f t="shared" si="6"/>
        <v>1.0005790000000001</v>
      </c>
      <c r="H78" s="3"/>
      <c r="J78" s="1">
        <v>31</v>
      </c>
      <c r="K78" s="1">
        <v>0.80017729999999998</v>
      </c>
      <c r="L78" s="1">
        <v>7.1507940000000003E-5</v>
      </c>
      <c r="M78" s="1">
        <v>0</v>
      </c>
      <c r="N78" s="1">
        <v>0</v>
      </c>
      <c r="O78" s="1">
        <v>0.80017729999999998</v>
      </c>
      <c r="P78" s="1">
        <v>7.1507940000000003E-5</v>
      </c>
      <c r="Q78" s="1">
        <v>0.80024879999999998</v>
      </c>
      <c r="U78" s="1">
        <v>31</v>
      </c>
      <c r="V78" s="1">
        <v>1.9307950000000001E-4</v>
      </c>
      <c r="W78" s="1">
        <v>1.930794E-4</v>
      </c>
      <c r="X78" s="1">
        <v>1.0005790000000001</v>
      </c>
      <c r="Y78" s="1">
        <v>1.0005790000000001</v>
      </c>
    </row>
    <row r="79" spans="1:25" x14ac:dyDescent="0.35">
      <c r="A79" s="3">
        <f t="shared" si="2"/>
        <v>31.5</v>
      </c>
      <c r="B79" s="3">
        <f t="shared" si="0"/>
        <v>0.80015349999999996</v>
      </c>
      <c r="C79" s="3">
        <f t="shared" si="1"/>
        <v>1.049294E-4</v>
      </c>
      <c r="D79" s="1">
        <f t="shared" si="3"/>
        <v>2.0184949999999999E-4</v>
      </c>
      <c r="E79" s="1">
        <f t="shared" si="4"/>
        <v>1.000605</v>
      </c>
      <c r="F79" s="1">
        <f t="shared" si="5"/>
        <v>2.0184949999999999E-4</v>
      </c>
      <c r="G79" s="1">
        <f t="shared" si="6"/>
        <v>1.0006060000000001</v>
      </c>
      <c r="H79" s="3"/>
      <c r="J79" s="1">
        <v>31.5</v>
      </c>
      <c r="K79" s="1">
        <v>0.80015349999999996</v>
      </c>
      <c r="L79" s="1">
        <v>1.049294E-4</v>
      </c>
      <c r="M79" s="1">
        <v>0</v>
      </c>
      <c r="N79" s="1">
        <v>0</v>
      </c>
      <c r="O79" s="1">
        <v>0.80015349999999996</v>
      </c>
      <c r="P79" s="1">
        <v>1.049294E-4</v>
      </c>
      <c r="Q79" s="1">
        <v>0.80025840000000004</v>
      </c>
      <c r="U79" s="1">
        <v>31.5</v>
      </c>
      <c r="V79" s="1">
        <v>2.0184949999999999E-4</v>
      </c>
      <c r="W79" s="1">
        <v>2.0184949999999999E-4</v>
      </c>
      <c r="X79" s="1">
        <v>1.000605</v>
      </c>
      <c r="Y79" s="1">
        <v>1.0006060000000001</v>
      </c>
    </row>
    <row r="80" spans="1:25" x14ac:dyDescent="0.35">
      <c r="A80" s="3">
        <f t="shared" si="2"/>
        <v>32</v>
      </c>
      <c r="B80" s="3">
        <f t="shared" ref="B80:B143" si="7">K80</f>
        <v>0.80011480000000001</v>
      </c>
      <c r="C80" s="3">
        <f t="shared" ref="C80:C143" si="8">L80</f>
        <v>1.561198E-4</v>
      </c>
      <c r="D80" s="1">
        <f t="shared" si="3"/>
        <v>2.1085449999999999E-4</v>
      </c>
      <c r="E80" s="1">
        <f t="shared" si="4"/>
        <v>1.000632</v>
      </c>
      <c r="F80" s="1">
        <f t="shared" si="5"/>
        <v>2.1085449999999999E-4</v>
      </c>
      <c r="G80" s="1">
        <f t="shared" si="6"/>
        <v>1.000632</v>
      </c>
      <c r="H80" s="3"/>
      <c r="J80" s="1">
        <v>32</v>
      </c>
      <c r="K80" s="1">
        <v>0.80011480000000001</v>
      </c>
      <c r="L80" s="1">
        <v>1.561198E-4</v>
      </c>
      <c r="M80" s="1">
        <v>0</v>
      </c>
      <c r="N80" s="1">
        <v>0</v>
      </c>
      <c r="O80" s="1">
        <v>0.80011480000000001</v>
      </c>
      <c r="P80" s="1">
        <v>1.561198E-4</v>
      </c>
      <c r="Q80" s="1">
        <v>0.80027099999999995</v>
      </c>
      <c r="U80" s="1">
        <v>32</v>
      </c>
      <c r="V80" s="1">
        <v>2.1085449999999999E-4</v>
      </c>
      <c r="W80" s="1">
        <v>2.1085449999999999E-4</v>
      </c>
      <c r="X80" s="1">
        <v>1.000632</v>
      </c>
      <c r="Y80" s="1">
        <v>1.000632</v>
      </c>
    </row>
    <row r="81" spans="1:25" x14ac:dyDescent="0.35">
      <c r="A81" s="3">
        <f t="shared" ref="A81:A144" si="9">J81</f>
        <v>32.5</v>
      </c>
      <c r="B81" s="3">
        <f t="shared" si="7"/>
        <v>0.80005119999999996</v>
      </c>
      <c r="C81" s="3">
        <f t="shared" si="8"/>
        <v>2.363988E-4</v>
      </c>
      <c r="D81" s="1">
        <f t="shared" ref="D81:D144" si="10">V81</f>
        <v>2.200499E-4</v>
      </c>
      <c r="E81" s="1">
        <f t="shared" ref="E81:E144" si="11">X81</f>
        <v>1.0006600000000001</v>
      </c>
      <c r="F81" s="1">
        <f t="shared" ref="F81:F144" si="12">W81</f>
        <v>2.200499E-4</v>
      </c>
      <c r="G81" s="1">
        <f t="shared" ref="G81:G144" si="13">Y81</f>
        <v>1.0006600000000001</v>
      </c>
      <c r="H81" s="3"/>
      <c r="J81" s="1">
        <v>32.5</v>
      </c>
      <c r="K81" s="1">
        <v>0.80005119999999996</v>
      </c>
      <c r="L81" s="1">
        <v>2.363988E-4</v>
      </c>
      <c r="M81" s="1">
        <v>0</v>
      </c>
      <c r="N81" s="1">
        <v>0</v>
      </c>
      <c r="O81" s="1">
        <v>0.80005119999999996</v>
      </c>
      <c r="P81" s="1">
        <v>2.363988E-4</v>
      </c>
      <c r="Q81" s="1">
        <v>0.80028759999999999</v>
      </c>
      <c r="U81" s="1">
        <v>32.5</v>
      </c>
      <c r="V81" s="1">
        <v>2.200499E-4</v>
      </c>
      <c r="W81" s="1">
        <v>2.200499E-4</v>
      </c>
      <c r="X81" s="1">
        <v>1.0006600000000001</v>
      </c>
      <c r="Y81" s="1">
        <v>1.0006600000000001</v>
      </c>
    </row>
    <row r="82" spans="1:25" x14ac:dyDescent="0.35">
      <c r="A82" s="3">
        <f t="shared" si="9"/>
        <v>33</v>
      </c>
      <c r="B82" s="3">
        <f t="shared" si="7"/>
        <v>0.79994379999999998</v>
      </c>
      <c r="C82" s="3">
        <f t="shared" si="8"/>
        <v>3.6572790000000003E-4</v>
      </c>
      <c r="D82" s="1">
        <f t="shared" si="10"/>
        <v>2.2936779999999999E-4</v>
      </c>
      <c r="E82" s="1">
        <f t="shared" si="11"/>
        <v>1.000688</v>
      </c>
      <c r="F82" s="1">
        <f t="shared" si="12"/>
        <v>2.2936770000000001E-4</v>
      </c>
      <c r="G82" s="1">
        <f t="shared" si="13"/>
        <v>1.000688</v>
      </c>
      <c r="H82" s="3"/>
      <c r="J82" s="1">
        <v>33</v>
      </c>
      <c r="K82" s="1">
        <v>0.79994379999999998</v>
      </c>
      <c r="L82" s="1">
        <v>3.6572790000000003E-4</v>
      </c>
      <c r="M82" s="1">
        <v>0</v>
      </c>
      <c r="N82" s="1">
        <v>0</v>
      </c>
      <c r="O82" s="1">
        <v>0.79994379999999998</v>
      </c>
      <c r="P82" s="1">
        <v>3.6572790000000003E-4</v>
      </c>
      <c r="Q82" s="1">
        <v>0.80030950000000001</v>
      </c>
      <c r="U82" s="1">
        <v>33</v>
      </c>
      <c r="V82" s="1">
        <v>2.2936779999999999E-4</v>
      </c>
      <c r="W82" s="1">
        <v>2.2936770000000001E-4</v>
      </c>
      <c r="X82" s="1">
        <v>1.000688</v>
      </c>
      <c r="Y82" s="1">
        <v>1.000688</v>
      </c>
    </row>
    <row r="83" spans="1:25" x14ac:dyDescent="0.35">
      <c r="A83" s="3">
        <f t="shared" si="9"/>
        <v>33.5</v>
      </c>
      <c r="B83" s="3">
        <f t="shared" si="7"/>
        <v>0.79975799999999997</v>
      </c>
      <c r="C83" s="3">
        <f t="shared" si="8"/>
        <v>5.8021549999999998E-4</v>
      </c>
      <c r="D83" s="1">
        <f t="shared" si="10"/>
        <v>2.3870599999999999E-4</v>
      </c>
      <c r="E83" s="1">
        <f t="shared" si="11"/>
        <v>1.0007159999999999</v>
      </c>
      <c r="F83" s="1">
        <f t="shared" si="12"/>
        <v>2.3870590000000001E-4</v>
      </c>
      <c r="G83" s="1">
        <f t="shared" si="13"/>
        <v>1.0007159999999999</v>
      </c>
      <c r="H83" s="3"/>
      <c r="J83" s="1">
        <v>33.5</v>
      </c>
      <c r="K83" s="1">
        <v>0.79975799999999997</v>
      </c>
      <c r="L83" s="1">
        <v>5.8021549999999998E-4</v>
      </c>
      <c r="M83" s="1">
        <v>0</v>
      </c>
      <c r="N83" s="1">
        <v>0</v>
      </c>
      <c r="O83" s="1">
        <v>0.79975799999999997</v>
      </c>
      <c r="P83" s="1">
        <v>5.8021549999999998E-4</v>
      </c>
      <c r="Q83" s="1">
        <v>0.8003382</v>
      </c>
      <c r="U83" s="1">
        <v>33.5</v>
      </c>
      <c r="V83" s="1">
        <v>2.3870599999999999E-4</v>
      </c>
      <c r="W83" s="1">
        <v>2.3870590000000001E-4</v>
      </c>
      <c r="X83" s="1">
        <v>1.0007159999999999</v>
      </c>
      <c r="Y83" s="1">
        <v>1.0007159999999999</v>
      </c>
    </row>
    <row r="84" spans="1:25" x14ac:dyDescent="0.35">
      <c r="A84" s="3">
        <f t="shared" si="9"/>
        <v>34</v>
      </c>
      <c r="B84" s="3">
        <f t="shared" si="7"/>
        <v>0.79942860000000004</v>
      </c>
      <c r="C84" s="3">
        <f t="shared" si="8"/>
        <v>9.4659910000000004E-4</v>
      </c>
      <c r="D84" s="1">
        <f t="shared" si="10"/>
        <v>2.4791320000000001E-4</v>
      </c>
      <c r="E84" s="1">
        <f t="shared" si="11"/>
        <v>1.0007429999999999</v>
      </c>
      <c r="F84" s="1">
        <f t="shared" si="12"/>
        <v>2.4791309999999998E-4</v>
      </c>
      <c r="G84" s="1">
        <f t="shared" si="13"/>
        <v>1.0007429999999999</v>
      </c>
      <c r="H84" s="3"/>
      <c r="J84" s="1">
        <v>34</v>
      </c>
      <c r="K84" s="1">
        <v>0.79942860000000004</v>
      </c>
      <c r="L84" s="1">
        <v>9.4659910000000004E-4</v>
      </c>
      <c r="M84" s="1">
        <v>0</v>
      </c>
      <c r="N84" s="1">
        <v>0</v>
      </c>
      <c r="O84" s="1">
        <v>0.79942860000000004</v>
      </c>
      <c r="P84" s="1">
        <v>9.4659910000000004E-4</v>
      </c>
      <c r="Q84" s="1">
        <v>0.80037519999999995</v>
      </c>
      <c r="U84" s="1">
        <v>34</v>
      </c>
      <c r="V84" s="1">
        <v>2.4791320000000001E-4</v>
      </c>
      <c r="W84" s="1">
        <v>2.4791309999999998E-4</v>
      </c>
      <c r="X84" s="1">
        <v>1.0007429999999999</v>
      </c>
      <c r="Y84" s="1">
        <v>1.0007429999999999</v>
      </c>
    </row>
    <row r="85" spans="1:25" x14ac:dyDescent="0.35">
      <c r="A85" s="3">
        <f t="shared" si="9"/>
        <v>34.5</v>
      </c>
      <c r="B85" s="3">
        <f t="shared" si="7"/>
        <v>0.79883190000000004</v>
      </c>
      <c r="C85" s="3">
        <f t="shared" si="8"/>
        <v>1.590359E-3</v>
      </c>
      <c r="D85" s="1">
        <f t="shared" si="10"/>
        <v>2.567658E-4</v>
      </c>
      <c r="E85" s="1">
        <f t="shared" si="11"/>
        <v>1.0007699999999999</v>
      </c>
      <c r="F85" s="1">
        <f t="shared" si="12"/>
        <v>2.5676570000000002E-4</v>
      </c>
      <c r="G85" s="1">
        <f t="shared" si="13"/>
        <v>1.0007699999999999</v>
      </c>
      <c r="H85" s="3"/>
      <c r="J85" s="1">
        <v>34.5</v>
      </c>
      <c r="K85" s="1">
        <v>0.79883190000000004</v>
      </c>
      <c r="L85" s="1">
        <v>1.590359E-3</v>
      </c>
      <c r="M85" s="1">
        <v>0</v>
      </c>
      <c r="N85" s="1">
        <v>0</v>
      </c>
      <c r="O85" s="1">
        <v>0.79883190000000004</v>
      </c>
      <c r="P85" s="1">
        <v>1.590359E-3</v>
      </c>
      <c r="Q85" s="1">
        <v>0.80042230000000003</v>
      </c>
      <c r="U85" s="1">
        <v>34.5</v>
      </c>
      <c r="V85" s="1">
        <v>2.567658E-4</v>
      </c>
      <c r="W85" s="1">
        <v>2.5676570000000002E-4</v>
      </c>
      <c r="X85" s="1">
        <v>1.0007699999999999</v>
      </c>
      <c r="Y85" s="1">
        <v>1.0007699999999999</v>
      </c>
    </row>
    <row r="86" spans="1:25" x14ac:dyDescent="0.35">
      <c r="A86" s="3">
        <f t="shared" si="9"/>
        <v>35</v>
      </c>
      <c r="B86" s="3">
        <f t="shared" si="7"/>
        <v>0.79773190000000005</v>
      </c>
      <c r="C86" s="3">
        <f t="shared" si="8"/>
        <v>2.7503940000000002E-3</v>
      </c>
      <c r="D86" s="1">
        <f t="shared" si="10"/>
        <v>2.6493529999999999E-4</v>
      </c>
      <c r="E86" s="1">
        <f t="shared" si="11"/>
        <v>1.000794</v>
      </c>
      <c r="F86" s="1">
        <f t="shared" si="12"/>
        <v>2.6493520000000001E-4</v>
      </c>
      <c r="G86" s="1">
        <f t="shared" si="13"/>
        <v>1.000794</v>
      </c>
      <c r="H86" s="3"/>
      <c r="J86" s="1">
        <v>35</v>
      </c>
      <c r="K86" s="1">
        <v>0.79773190000000005</v>
      </c>
      <c r="L86" s="1">
        <v>2.7503940000000002E-3</v>
      </c>
      <c r="M86" s="1">
        <v>0</v>
      </c>
      <c r="N86" s="1">
        <v>0</v>
      </c>
      <c r="O86" s="1">
        <v>0.79773190000000005</v>
      </c>
      <c r="P86" s="1">
        <v>2.7503940000000002E-3</v>
      </c>
      <c r="Q86" s="1">
        <v>0.80048229999999998</v>
      </c>
      <c r="U86" s="1">
        <v>35</v>
      </c>
      <c r="V86" s="1">
        <v>2.6493529999999999E-4</v>
      </c>
      <c r="W86" s="1">
        <v>2.6493520000000001E-4</v>
      </c>
      <c r="X86" s="1">
        <v>1.000794</v>
      </c>
      <c r="Y86" s="1">
        <v>1.000794</v>
      </c>
    </row>
    <row r="87" spans="1:25" x14ac:dyDescent="0.35">
      <c r="A87" s="3">
        <f t="shared" si="9"/>
        <v>35.5</v>
      </c>
      <c r="B87" s="3">
        <f t="shared" si="7"/>
        <v>0.79567770000000004</v>
      </c>
      <c r="C87" s="3">
        <f t="shared" si="8"/>
        <v>4.8850100000000004E-3</v>
      </c>
      <c r="D87" s="1">
        <f t="shared" si="10"/>
        <v>2.7194030000000002E-4</v>
      </c>
      <c r="E87" s="1">
        <f t="shared" si="11"/>
        <v>1.000815</v>
      </c>
      <c r="F87" s="1">
        <f t="shared" si="12"/>
        <v>2.7194019999999999E-4</v>
      </c>
      <c r="G87" s="1">
        <f t="shared" si="13"/>
        <v>1.000815</v>
      </c>
      <c r="H87" s="3"/>
      <c r="J87" s="1">
        <v>35.5</v>
      </c>
      <c r="K87" s="1">
        <v>0.79567770000000004</v>
      </c>
      <c r="L87" s="1">
        <v>4.8850100000000004E-3</v>
      </c>
      <c r="M87" s="1">
        <v>0</v>
      </c>
      <c r="N87" s="1">
        <v>0</v>
      </c>
      <c r="O87" s="1">
        <v>0.79567770000000004</v>
      </c>
      <c r="P87" s="1">
        <v>4.8850100000000004E-3</v>
      </c>
      <c r="Q87" s="1">
        <v>0.80056269999999996</v>
      </c>
      <c r="U87" s="1">
        <v>35.5</v>
      </c>
      <c r="V87" s="1">
        <v>2.7194030000000002E-4</v>
      </c>
      <c r="W87" s="1">
        <v>2.7194019999999999E-4</v>
      </c>
      <c r="X87" s="1">
        <v>1.000815</v>
      </c>
      <c r="Y87" s="1">
        <v>1.000815</v>
      </c>
    </row>
    <row r="88" spans="1:25" x14ac:dyDescent="0.35">
      <c r="A88" s="3">
        <f t="shared" si="9"/>
        <v>36</v>
      </c>
      <c r="B88" s="3">
        <f t="shared" si="7"/>
        <v>0.79181389999999996</v>
      </c>
      <c r="C88" s="3">
        <f t="shared" si="8"/>
        <v>8.8750370000000006E-3</v>
      </c>
      <c r="D88" s="1">
        <f t="shared" si="10"/>
        <v>2.7707570000000002E-4</v>
      </c>
      <c r="E88" s="1">
        <f t="shared" si="11"/>
        <v>1.0008300000000001</v>
      </c>
      <c r="F88" s="1">
        <f t="shared" si="12"/>
        <v>2.7707559999999999E-4</v>
      </c>
      <c r="G88" s="1">
        <f t="shared" si="13"/>
        <v>1.0008300000000001</v>
      </c>
      <c r="H88" s="3"/>
      <c r="J88" s="1">
        <v>36</v>
      </c>
      <c r="K88" s="1">
        <v>0.79181389999999996</v>
      </c>
      <c r="L88" s="1">
        <v>8.8750370000000006E-3</v>
      </c>
      <c r="M88" s="1">
        <v>0</v>
      </c>
      <c r="N88" s="1">
        <v>0</v>
      </c>
      <c r="O88" s="1">
        <v>0.79181389999999996</v>
      </c>
      <c r="P88" s="1">
        <v>8.8750370000000006E-3</v>
      </c>
      <c r="Q88" s="1">
        <v>0.80068899999999998</v>
      </c>
      <c r="U88" s="1">
        <v>36</v>
      </c>
      <c r="V88" s="1">
        <v>2.7707570000000002E-4</v>
      </c>
      <c r="W88" s="1">
        <v>2.7707559999999999E-4</v>
      </c>
      <c r="X88" s="1">
        <v>1.0008300000000001</v>
      </c>
      <c r="Y88" s="1">
        <v>1.0008300000000001</v>
      </c>
    </row>
    <row r="89" spans="1:25" x14ac:dyDescent="0.35">
      <c r="A89" s="3">
        <f t="shared" si="9"/>
        <v>36.5</v>
      </c>
      <c r="B89" s="3">
        <f t="shared" si="7"/>
        <v>0.78454230000000003</v>
      </c>
      <c r="C89" s="3">
        <f t="shared" si="8"/>
        <v>1.6403190000000002E-2</v>
      </c>
      <c r="D89" s="1">
        <f t="shared" si="10"/>
        <v>2.7931000000000001E-4</v>
      </c>
      <c r="E89" s="1">
        <f t="shared" si="11"/>
        <v>1.0008360000000001</v>
      </c>
      <c r="F89" s="1">
        <f t="shared" si="12"/>
        <v>2.7930989999999997E-4</v>
      </c>
      <c r="G89" s="1">
        <f t="shared" si="13"/>
        <v>1.0008360000000001</v>
      </c>
      <c r="H89" s="3"/>
      <c r="J89" s="1">
        <v>36.5</v>
      </c>
      <c r="K89" s="1">
        <v>0.78454230000000003</v>
      </c>
      <c r="L89" s="1">
        <v>1.6403190000000002E-2</v>
      </c>
      <c r="M89" s="1">
        <v>0</v>
      </c>
      <c r="N89" s="1">
        <v>0</v>
      </c>
      <c r="O89" s="1">
        <v>0.78454230000000003</v>
      </c>
      <c r="P89" s="1">
        <v>1.6403190000000002E-2</v>
      </c>
      <c r="Q89" s="1">
        <v>0.80094549999999998</v>
      </c>
      <c r="U89" s="1">
        <v>36.5</v>
      </c>
      <c r="V89" s="1">
        <v>2.7931000000000001E-4</v>
      </c>
      <c r="W89" s="1">
        <v>2.7930989999999997E-4</v>
      </c>
      <c r="X89" s="1">
        <v>1.0008360000000001</v>
      </c>
      <c r="Y89" s="1">
        <v>1.0008360000000001</v>
      </c>
    </row>
    <row r="90" spans="1:25" x14ac:dyDescent="0.35">
      <c r="A90" s="3">
        <f t="shared" si="9"/>
        <v>37</v>
      </c>
      <c r="B90" s="3">
        <f t="shared" si="7"/>
        <v>0.77096580000000003</v>
      </c>
      <c r="C90" s="3">
        <f t="shared" si="8"/>
        <v>3.0624889999999998E-2</v>
      </c>
      <c r="D90" s="1">
        <f t="shared" si="10"/>
        <v>2.7713489999999999E-4</v>
      </c>
      <c r="E90" s="1">
        <f t="shared" si="11"/>
        <v>1.0008280000000001</v>
      </c>
      <c r="F90" s="1">
        <f t="shared" si="12"/>
        <v>2.7713480000000001E-4</v>
      </c>
      <c r="G90" s="1">
        <f t="shared" si="13"/>
        <v>1.0008280000000001</v>
      </c>
      <c r="H90" s="3"/>
      <c r="J90" s="1">
        <v>37</v>
      </c>
      <c r="K90" s="1">
        <v>0.77096580000000003</v>
      </c>
      <c r="L90" s="1">
        <v>3.0624889999999998E-2</v>
      </c>
      <c r="M90" s="1">
        <v>0</v>
      </c>
      <c r="N90" s="1">
        <v>0</v>
      </c>
      <c r="O90" s="1">
        <v>0.77096580000000003</v>
      </c>
      <c r="P90" s="1">
        <v>3.0624889999999998E-2</v>
      </c>
      <c r="Q90" s="1">
        <v>0.80159069999999999</v>
      </c>
      <c r="U90" s="1">
        <v>37</v>
      </c>
      <c r="V90" s="1">
        <v>2.7713489999999999E-4</v>
      </c>
      <c r="W90" s="1">
        <v>2.7713480000000001E-4</v>
      </c>
      <c r="X90" s="1">
        <v>1.0008280000000001</v>
      </c>
      <c r="Y90" s="1">
        <v>1.0008280000000001</v>
      </c>
    </row>
    <row r="91" spans="1:25" x14ac:dyDescent="0.35">
      <c r="A91" s="3">
        <f t="shared" si="9"/>
        <v>37.5</v>
      </c>
      <c r="B91" s="3">
        <f t="shared" si="7"/>
        <v>0.74612769999999995</v>
      </c>
      <c r="C91" s="3">
        <f t="shared" si="8"/>
        <v>5.7221040000000001E-2</v>
      </c>
      <c r="D91" s="1">
        <f t="shared" si="10"/>
        <v>2.6834530000000001E-4</v>
      </c>
      <c r="E91" s="1">
        <f t="shared" si="11"/>
        <v>1.0007999999999999</v>
      </c>
      <c r="F91" s="1">
        <f t="shared" si="12"/>
        <v>2.6834519999999998E-4</v>
      </c>
      <c r="G91" s="1">
        <f t="shared" si="13"/>
        <v>1.0007999999999999</v>
      </c>
      <c r="H91" s="3"/>
      <c r="J91" s="1">
        <v>37.5</v>
      </c>
      <c r="K91" s="1">
        <v>0.74612769999999995</v>
      </c>
      <c r="L91" s="1">
        <v>5.7221040000000001E-2</v>
      </c>
      <c r="M91" s="1">
        <v>0</v>
      </c>
      <c r="N91" s="1">
        <v>0</v>
      </c>
      <c r="O91" s="1">
        <v>0.74612769999999995</v>
      </c>
      <c r="P91" s="1">
        <v>5.7221040000000001E-2</v>
      </c>
      <c r="Q91" s="1">
        <v>0.80334870000000003</v>
      </c>
      <c r="U91" s="1">
        <v>37.5</v>
      </c>
      <c r="V91" s="1">
        <v>2.6834530000000001E-4</v>
      </c>
      <c r="W91" s="1">
        <v>2.6834519999999998E-4</v>
      </c>
      <c r="X91" s="1">
        <v>1.0007999999999999</v>
      </c>
      <c r="Y91" s="1">
        <v>1.0007999999999999</v>
      </c>
    </row>
    <row r="92" spans="1:25" x14ac:dyDescent="0.35">
      <c r="A92" s="3">
        <f t="shared" si="9"/>
        <v>38</v>
      </c>
      <c r="B92" s="3">
        <f t="shared" si="7"/>
        <v>0.70244200000000001</v>
      </c>
      <c r="C92" s="3">
        <f t="shared" si="8"/>
        <v>0.1056102</v>
      </c>
      <c r="D92" s="1">
        <f t="shared" si="10"/>
        <v>2.4971759999999998E-4</v>
      </c>
      <c r="E92" s="1">
        <f t="shared" si="11"/>
        <v>1.000742</v>
      </c>
      <c r="F92" s="1">
        <f t="shared" si="12"/>
        <v>2.497175E-4</v>
      </c>
      <c r="G92" s="1">
        <f t="shared" si="13"/>
        <v>1.000742</v>
      </c>
      <c r="H92" s="3"/>
      <c r="J92" s="1">
        <v>38</v>
      </c>
      <c r="K92" s="1">
        <v>0.70244200000000001</v>
      </c>
      <c r="L92" s="1">
        <v>0.1056102</v>
      </c>
      <c r="M92" s="1">
        <v>0</v>
      </c>
      <c r="N92" s="1">
        <v>0</v>
      </c>
      <c r="O92" s="1">
        <v>0.70244200000000001</v>
      </c>
      <c r="P92" s="1">
        <v>0.1056102</v>
      </c>
      <c r="Q92" s="1">
        <v>0.8080522</v>
      </c>
      <c r="U92" s="1">
        <v>38</v>
      </c>
      <c r="V92" s="1">
        <v>2.4971759999999998E-4</v>
      </c>
      <c r="W92" s="1">
        <v>2.497175E-4</v>
      </c>
      <c r="X92" s="1">
        <v>1.000742</v>
      </c>
      <c r="Y92" s="1">
        <v>1.000742</v>
      </c>
    </row>
    <row r="93" spans="1:25" x14ac:dyDescent="0.35">
      <c r="A93" s="3">
        <f t="shared" si="9"/>
        <v>38.5</v>
      </c>
      <c r="B93" s="3">
        <f t="shared" si="7"/>
        <v>0.63073440000000003</v>
      </c>
      <c r="C93" s="3">
        <f t="shared" si="8"/>
        <v>0.18899769999999999</v>
      </c>
      <c r="D93" s="1">
        <f t="shared" si="10"/>
        <v>2.1654049999999999E-4</v>
      </c>
      <c r="E93" s="1">
        <f t="shared" si="11"/>
        <v>1.0006390000000001</v>
      </c>
      <c r="F93" s="1">
        <f t="shared" si="12"/>
        <v>2.1654040000000001E-4</v>
      </c>
      <c r="G93" s="1">
        <f t="shared" si="13"/>
        <v>1.0006390000000001</v>
      </c>
      <c r="H93" s="3"/>
      <c r="J93" s="1">
        <v>38.5</v>
      </c>
      <c r="K93" s="1">
        <v>0.63073440000000003</v>
      </c>
      <c r="L93" s="1">
        <v>0.18899769999999999</v>
      </c>
      <c r="M93" s="1">
        <v>0</v>
      </c>
      <c r="N93" s="1">
        <v>0</v>
      </c>
      <c r="O93" s="1">
        <v>0.63073440000000003</v>
      </c>
      <c r="P93" s="1">
        <v>0.18899769999999999</v>
      </c>
      <c r="Q93" s="1">
        <v>0.81973209999999996</v>
      </c>
      <c r="U93" s="1">
        <v>38.5</v>
      </c>
      <c r="V93" s="1">
        <v>2.1654049999999999E-4</v>
      </c>
      <c r="W93" s="1">
        <v>2.1654040000000001E-4</v>
      </c>
      <c r="X93" s="1">
        <v>1.0006390000000001</v>
      </c>
      <c r="Y93" s="1">
        <v>1.0006390000000001</v>
      </c>
    </row>
    <row r="94" spans="1:25" x14ac:dyDescent="0.35">
      <c r="A94" s="3">
        <f t="shared" si="9"/>
        <v>39</v>
      </c>
      <c r="B94" s="3">
        <f t="shared" si="7"/>
        <v>0.52546950000000003</v>
      </c>
      <c r="C94" s="3">
        <f t="shared" si="8"/>
        <v>0.3199613</v>
      </c>
      <c r="D94" s="1">
        <f t="shared" si="10"/>
        <v>1.619298E-4</v>
      </c>
      <c r="E94" s="1">
        <f t="shared" si="11"/>
        <v>1.0004710000000001</v>
      </c>
      <c r="F94" s="1">
        <f t="shared" si="12"/>
        <v>1.619297E-4</v>
      </c>
      <c r="G94" s="1">
        <f t="shared" si="13"/>
        <v>1.0004710000000001</v>
      </c>
      <c r="H94" s="3"/>
      <c r="J94" s="1">
        <v>39</v>
      </c>
      <c r="K94" s="1">
        <v>0.52546950000000003</v>
      </c>
      <c r="L94" s="1">
        <v>0.3199613</v>
      </c>
      <c r="M94" s="1">
        <v>0</v>
      </c>
      <c r="N94" s="1">
        <v>0</v>
      </c>
      <c r="O94" s="1">
        <v>0.52546950000000003</v>
      </c>
      <c r="P94" s="1">
        <v>0.3199613</v>
      </c>
      <c r="Q94" s="1">
        <v>0.84543080000000004</v>
      </c>
      <c r="U94" s="1">
        <v>39</v>
      </c>
      <c r="V94" s="1">
        <v>1.619298E-4</v>
      </c>
      <c r="W94" s="1">
        <v>1.619297E-4</v>
      </c>
      <c r="X94" s="1">
        <v>1.0004710000000001</v>
      </c>
      <c r="Y94" s="1">
        <v>1.0004710000000001</v>
      </c>
    </row>
    <row r="95" spans="1:25" x14ac:dyDescent="0.35">
      <c r="A95" s="3">
        <f t="shared" si="9"/>
        <v>39.5</v>
      </c>
      <c r="B95" s="3">
        <f t="shared" si="7"/>
        <v>0.39415610000000001</v>
      </c>
      <c r="C95" s="3">
        <f t="shared" si="8"/>
        <v>0.49879309999999999</v>
      </c>
      <c r="D95" s="1">
        <f t="shared" si="10"/>
        <v>7.5830280000000003E-5</v>
      </c>
      <c r="E95" s="1">
        <f t="shared" si="11"/>
        <v>1.000205</v>
      </c>
      <c r="F95" s="1">
        <f t="shared" si="12"/>
        <v>7.5830169999999996E-5</v>
      </c>
      <c r="G95" s="1">
        <f t="shared" si="13"/>
        <v>1.000205</v>
      </c>
      <c r="H95" s="3"/>
      <c r="J95" s="1">
        <v>39.5</v>
      </c>
      <c r="K95" s="1">
        <v>0.39415610000000001</v>
      </c>
      <c r="L95" s="1">
        <v>0.49879309999999999</v>
      </c>
      <c r="M95" s="1">
        <v>0</v>
      </c>
      <c r="N95" s="1">
        <v>0</v>
      </c>
      <c r="O95" s="1">
        <v>0.39415610000000001</v>
      </c>
      <c r="P95" s="1">
        <v>0.49879309999999999</v>
      </c>
      <c r="Q95" s="1">
        <v>0.8929492</v>
      </c>
      <c r="U95" s="1">
        <v>39.5</v>
      </c>
      <c r="V95" s="1">
        <v>7.5830280000000003E-5</v>
      </c>
      <c r="W95" s="1">
        <v>7.5830169999999996E-5</v>
      </c>
      <c r="X95" s="1">
        <v>1.000205</v>
      </c>
      <c r="Y95" s="1">
        <v>1.000205</v>
      </c>
    </row>
    <row r="96" spans="1:25" x14ac:dyDescent="0.35">
      <c r="A96" s="3">
        <f t="shared" si="9"/>
        <v>40</v>
      </c>
      <c r="B96" s="3">
        <f t="shared" si="7"/>
        <v>0.26085750000000002</v>
      </c>
      <c r="C96" s="3">
        <f t="shared" si="8"/>
        <v>0.70197799999999999</v>
      </c>
      <c r="D96" s="1">
        <f t="shared" si="10"/>
        <v>-5.6436710000000002E-5</v>
      </c>
      <c r="E96" s="1">
        <f t="shared" si="11"/>
        <v>0.99979779999999996</v>
      </c>
      <c r="F96" s="1">
        <f t="shared" si="12"/>
        <v>-5.6436820000000003E-5</v>
      </c>
      <c r="G96" s="1">
        <f t="shared" si="13"/>
        <v>0.99979790000000002</v>
      </c>
      <c r="H96" s="3"/>
      <c r="J96" s="1">
        <v>40</v>
      </c>
      <c r="K96" s="1">
        <v>0.26085750000000002</v>
      </c>
      <c r="L96" s="1">
        <v>0.70197799999999999</v>
      </c>
      <c r="M96" s="1">
        <v>0</v>
      </c>
      <c r="N96" s="1">
        <v>0</v>
      </c>
      <c r="O96" s="1">
        <v>0.26085750000000002</v>
      </c>
      <c r="P96" s="1">
        <v>0.70197799999999999</v>
      </c>
      <c r="Q96" s="1">
        <v>0.96283549999999996</v>
      </c>
      <c r="U96" s="1">
        <v>40</v>
      </c>
      <c r="V96" s="1">
        <v>-5.6436710000000002E-5</v>
      </c>
      <c r="W96" s="1">
        <v>-5.6436820000000003E-5</v>
      </c>
      <c r="X96" s="1">
        <v>0.99979779999999996</v>
      </c>
      <c r="Y96" s="1">
        <v>0.99979790000000002</v>
      </c>
    </row>
    <row r="97" spans="1:25" x14ac:dyDescent="0.35">
      <c r="A97" s="3">
        <f t="shared" si="9"/>
        <v>40.5</v>
      </c>
      <c r="B97" s="3">
        <f t="shared" si="7"/>
        <v>0.15243519999999999</v>
      </c>
      <c r="C97" s="3">
        <f t="shared" si="8"/>
        <v>0.88911689999999999</v>
      </c>
      <c r="D97" s="1">
        <f t="shared" si="10"/>
        <v>-2.5627890000000001E-4</v>
      </c>
      <c r="E97" s="1">
        <f t="shared" si="11"/>
        <v>0.99918240000000003</v>
      </c>
      <c r="F97" s="1">
        <f t="shared" si="12"/>
        <v>-2.5627899999999999E-4</v>
      </c>
      <c r="G97" s="1">
        <f t="shared" si="13"/>
        <v>0.99918240000000003</v>
      </c>
      <c r="H97" s="3"/>
      <c r="J97" s="1">
        <v>40.5</v>
      </c>
      <c r="K97" s="1">
        <v>0.15243519999999999</v>
      </c>
      <c r="L97" s="1">
        <v>0.88911689999999999</v>
      </c>
      <c r="M97" s="1">
        <v>0</v>
      </c>
      <c r="N97" s="1">
        <v>0</v>
      </c>
      <c r="O97" s="1">
        <v>0.15243519999999999</v>
      </c>
      <c r="P97" s="1">
        <v>0.88911689999999999</v>
      </c>
      <c r="Q97" s="1">
        <v>1.041552</v>
      </c>
      <c r="U97" s="1">
        <v>40.5</v>
      </c>
      <c r="V97" s="1">
        <v>-2.5627890000000001E-4</v>
      </c>
      <c r="W97" s="1">
        <v>-2.5627899999999999E-4</v>
      </c>
      <c r="X97" s="1">
        <v>0.99918240000000003</v>
      </c>
      <c r="Y97" s="1">
        <v>0.99918240000000003</v>
      </c>
    </row>
    <row r="98" spans="1:25" x14ac:dyDescent="0.35">
      <c r="A98" s="3">
        <f t="shared" si="9"/>
        <v>41</v>
      </c>
      <c r="B98" s="3">
        <f t="shared" si="7"/>
        <v>8.0393950000000006E-2</v>
      </c>
      <c r="C98" s="3">
        <f t="shared" si="8"/>
        <v>1.0287459999999999</v>
      </c>
      <c r="D98" s="1">
        <f t="shared" si="10"/>
        <v>-5.5487440000000004E-4</v>
      </c>
      <c r="E98" s="1">
        <f t="shared" si="11"/>
        <v>0.99826250000000005</v>
      </c>
      <c r="F98" s="1">
        <f t="shared" si="12"/>
        <v>-5.5487449999999997E-4</v>
      </c>
      <c r="G98" s="1">
        <f t="shared" si="13"/>
        <v>0.99826250000000005</v>
      </c>
      <c r="H98" s="3"/>
      <c r="J98" s="1">
        <v>41</v>
      </c>
      <c r="K98" s="1">
        <v>8.0393950000000006E-2</v>
      </c>
      <c r="L98" s="1">
        <v>1.0287459999999999</v>
      </c>
      <c r="M98" s="1">
        <v>0</v>
      </c>
      <c r="N98" s="1">
        <v>0</v>
      </c>
      <c r="O98" s="1">
        <v>8.0393950000000006E-2</v>
      </c>
      <c r="P98" s="1">
        <v>1.0287459999999999</v>
      </c>
      <c r="Q98" s="1">
        <v>1.10914</v>
      </c>
      <c r="U98" s="1">
        <v>41</v>
      </c>
      <c r="V98" s="1">
        <v>-5.5487440000000004E-4</v>
      </c>
      <c r="W98" s="1">
        <v>-5.5487449999999997E-4</v>
      </c>
      <c r="X98" s="1">
        <v>0.99826250000000005</v>
      </c>
      <c r="Y98" s="1">
        <v>0.99826250000000005</v>
      </c>
    </row>
    <row r="99" spans="1:25" x14ac:dyDescent="0.35">
      <c r="A99" s="3">
        <f t="shared" si="9"/>
        <v>41.5</v>
      </c>
      <c r="B99" s="3">
        <f t="shared" si="7"/>
        <v>3.9541529999999998E-2</v>
      </c>
      <c r="C99" s="3">
        <f t="shared" si="8"/>
        <v>1.1150100000000001</v>
      </c>
      <c r="D99" s="1">
        <f t="shared" si="10"/>
        <v>-9.9753610000000007E-4</v>
      </c>
      <c r="E99" s="1">
        <f t="shared" si="11"/>
        <v>0.9968977</v>
      </c>
      <c r="F99" s="1">
        <f t="shared" si="12"/>
        <v>-9.9753610000000007E-4</v>
      </c>
      <c r="G99" s="1">
        <f t="shared" si="13"/>
        <v>0.99689779999999995</v>
      </c>
      <c r="H99" s="3"/>
      <c r="J99" s="1">
        <v>41.5</v>
      </c>
      <c r="K99" s="1">
        <v>3.9541529999999998E-2</v>
      </c>
      <c r="L99" s="1">
        <v>1.1150100000000001</v>
      </c>
      <c r="M99" s="1">
        <v>0</v>
      </c>
      <c r="N99" s="1">
        <v>0</v>
      </c>
      <c r="O99" s="1">
        <v>3.9541529999999998E-2</v>
      </c>
      <c r="P99" s="1">
        <v>1.1150100000000001</v>
      </c>
      <c r="Q99" s="1">
        <v>1.1545510000000001</v>
      </c>
      <c r="U99" s="1">
        <v>41.5</v>
      </c>
      <c r="V99" s="1">
        <v>-9.9753610000000007E-4</v>
      </c>
      <c r="W99" s="1">
        <v>-9.9753610000000007E-4</v>
      </c>
      <c r="X99" s="1">
        <v>0.9968977</v>
      </c>
      <c r="Y99" s="1">
        <v>0.99689779999999995</v>
      </c>
    </row>
    <row r="100" spans="1:25" x14ac:dyDescent="0.35">
      <c r="A100" s="3">
        <f t="shared" si="9"/>
        <v>42</v>
      </c>
      <c r="B100" s="3">
        <f t="shared" si="7"/>
        <v>1.873375E-2</v>
      </c>
      <c r="C100" s="3">
        <f t="shared" si="8"/>
        <v>1.160725</v>
      </c>
      <c r="D100" s="1">
        <f t="shared" si="10"/>
        <v>-1.6499139999999999E-3</v>
      </c>
      <c r="E100" s="1">
        <f t="shared" si="11"/>
        <v>0.99488350000000003</v>
      </c>
      <c r="F100" s="1">
        <f t="shared" si="12"/>
        <v>-1.6499139999999999E-3</v>
      </c>
      <c r="G100" s="1">
        <f t="shared" si="13"/>
        <v>0.99488359999999998</v>
      </c>
      <c r="H100" s="3"/>
      <c r="J100" s="1">
        <v>42</v>
      </c>
      <c r="K100" s="1">
        <v>1.873375E-2</v>
      </c>
      <c r="L100" s="1">
        <v>1.160725</v>
      </c>
      <c r="M100" s="1">
        <v>0</v>
      </c>
      <c r="N100" s="1">
        <v>0</v>
      </c>
      <c r="O100" s="1">
        <v>1.873375E-2</v>
      </c>
      <c r="P100" s="1">
        <v>1.160725</v>
      </c>
      <c r="Q100" s="1">
        <v>1.179459</v>
      </c>
      <c r="U100" s="1">
        <v>42</v>
      </c>
      <c r="V100" s="1">
        <v>-1.6499139999999999E-3</v>
      </c>
      <c r="W100" s="1">
        <v>-1.6499139999999999E-3</v>
      </c>
      <c r="X100" s="1">
        <v>0.99488350000000003</v>
      </c>
      <c r="Y100" s="1">
        <v>0.99488359999999998</v>
      </c>
    </row>
    <row r="101" spans="1:25" x14ac:dyDescent="0.35">
      <c r="A101" s="3">
        <f t="shared" si="9"/>
        <v>42.5</v>
      </c>
      <c r="B101" s="3">
        <f t="shared" si="7"/>
        <v>8.7746760000000004E-3</v>
      </c>
      <c r="C101" s="3">
        <f t="shared" si="8"/>
        <v>1.1823699999999999</v>
      </c>
      <c r="D101" s="1">
        <f t="shared" si="10"/>
        <v>-2.606681E-3</v>
      </c>
      <c r="E101" s="1">
        <f t="shared" si="11"/>
        <v>0.99192309999999995</v>
      </c>
      <c r="F101" s="1">
        <f t="shared" si="12"/>
        <v>-2.606681E-3</v>
      </c>
      <c r="G101" s="1">
        <f t="shared" si="13"/>
        <v>0.99192309999999995</v>
      </c>
      <c r="H101" s="3"/>
      <c r="J101" s="1">
        <v>42.5</v>
      </c>
      <c r="K101" s="1">
        <v>8.7746760000000004E-3</v>
      </c>
      <c r="L101" s="1">
        <v>1.1823699999999999</v>
      </c>
      <c r="M101" s="1">
        <v>0</v>
      </c>
      <c r="N101" s="1">
        <v>0</v>
      </c>
      <c r="O101" s="1">
        <v>8.7746760000000004E-3</v>
      </c>
      <c r="P101" s="1">
        <v>1.1823699999999999</v>
      </c>
      <c r="Q101" s="1">
        <v>1.1911449999999999</v>
      </c>
      <c r="U101" s="1">
        <v>42.5</v>
      </c>
      <c r="V101" s="1">
        <v>-2.606681E-3</v>
      </c>
      <c r="W101" s="1">
        <v>-2.606681E-3</v>
      </c>
      <c r="X101" s="1">
        <v>0.99192309999999995</v>
      </c>
      <c r="Y101" s="1">
        <v>0.99192309999999995</v>
      </c>
    </row>
    <row r="102" spans="1:25" x14ac:dyDescent="0.35">
      <c r="A102" s="3">
        <f t="shared" si="9"/>
        <v>43</v>
      </c>
      <c r="B102" s="3">
        <f t="shared" si="7"/>
        <v>4.1417670000000002E-3</v>
      </c>
      <c r="C102" s="3">
        <f t="shared" si="8"/>
        <v>1.191937</v>
      </c>
      <c r="D102" s="1">
        <f t="shared" si="10"/>
        <v>-4.0034160000000001E-3</v>
      </c>
      <c r="E102" s="1">
        <f t="shared" si="11"/>
        <v>0.98758679999999999</v>
      </c>
      <c r="F102" s="1">
        <f t="shared" si="12"/>
        <v>-4.0034149999999998E-3</v>
      </c>
      <c r="G102" s="1">
        <f t="shared" si="13"/>
        <v>0.98758679999999999</v>
      </c>
      <c r="H102" s="3"/>
      <c r="J102" s="1">
        <v>43</v>
      </c>
      <c r="K102" s="1">
        <v>4.1417670000000002E-3</v>
      </c>
      <c r="L102" s="1">
        <v>1.191937</v>
      </c>
      <c r="M102" s="1">
        <v>0</v>
      </c>
      <c r="N102" s="1">
        <v>0</v>
      </c>
      <c r="O102" s="1">
        <v>4.1417670000000002E-3</v>
      </c>
      <c r="P102" s="1">
        <v>1.191937</v>
      </c>
      <c r="Q102" s="1">
        <v>1.1960789999999999</v>
      </c>
      <c r="U102" s="1">
        <v>43</v>
      </c>
      <c r="V102" s="1">
        <v>-4.0034160000000001E-3</v>
      </c>
      <c r="W102" s="1">
        <v>-4.0034149999999998E-3</v>
      </c>
      <c r="X102" s="1">
        <v>0.98758679999999999</v>
      </c>
      <c r="Y102" s="1">
        <v>0.98758679999999999</v>
      </c>
    </row>
    <row r="103" spans="1:25" x14ac:dyDescent="0.35">
      <c r="A103" s="3">
        <f t="shared" si="9"/>
        <v>43.5</v>
      </c>
      <c r="B103" s="3">
        <f t="shared" si="7"/>
        <v>1.9979630000000002E-3</v>
      </c>
      <c r="C103" s="3">
        <f t="shared" si="8"/>
        <v>1.196083</v>
      </c>
      <c r="D103" s="1">
        <f t="shared" si="10"/>
        <v>-6.0322529999999996E-3</v>
      </c>
      <c r="E103" s="1">
        <f t="shared" si="11"/>
        <v>0.98125669999999998</v>
      </c>
      <c r="F103" s="1">
        <f t="shared" si="12"/>
        <v>-6.0322509999999998E-3</v>
      </c>
      <c r="G103" s="1">
        <f t="shared" si="13"/>
        <v>0.98125669999999998</v>
      </c>
      <c r="H103" s="3"/>
      <c r="J103" s="1">
        <v>43.5</v>
      </c>
      <c r="K103" s="1">
        <v>1.9979630000000002E-3</v>
      </c>
      <c r="L103" s="1">
        <v>1.196083</v>
      </c>
      <c r="M103" s="1">
        <v>0</v>
      </c>
      <c r="N103" s="1">
        <v>0</v>
      </c>
      <c r="O103" s="1">
        <v>1.9979630000000002E-3</v>
      </c>
      <c r="P103" s="1">
        <v>1.196083</v>
      </c>
      <c r="Q103" s="1">
        <v>1.198081</v>
      </c>
      <c r="U103" s="1">
        <v>43.5</v>
      </c>
      <c r="V103" s="1">
        <v>-6.0322529999999996E-3</v>
      </c>
      <c r="W103" s="1">
        <v>-6.0322509999999998E-3</v>
      </c>
      <c r="X103" s="1">
        <v>0.98125669999999998</v>
      </c>
      <c r="Y103" s="1">
        <v>0.98125669999999998</v>
      </c>
    </row>
    <row r="104" spans="1:25" x14ac:dyDescent="0.35">
      <c r="A104" s="3">
        <f t="shared" si="9"/>
        <v>44</v>
      </c>
      <c r="B104" s="3">
        <f t="shared" si="7"/>
        <v>9.9534329999999998E-4</v>
      </c>
      <c r="C104" s="3">
        <f t="shared" si="8"/>
        <v>1.197932</v>
      </c>
      <c r="D104" s="1">
        <f t="shared" si="10"/>
        <v>-8.9611589999999998E-3</v>
      </c>
      <c r="E104" s="1">
        <f t="shared" si="11"/>
        <v>0.97205059999999999</v>
      </c>
      <c r="F104" s="1">
        <f t="shared" si="12"/>
        <v>-8.9611559999999996E-3</v>
      </c>
      <c r="G104" s="1">
        <f t="shared" si="13"/>
        <v>0.97205070000000005</v>
      </c>
      <c r="H104" s="3"/>
      <c r="J104" s="1">
        <v>44</v>
      </c>
      <c r="K104" s="1">
        <v>9.9534329999999998E-4</v>
      </c>
      <c r="L104" s="1">
        <v>1.197932</v>
      </c>
      <c r="M104" s="1">
        <v>0</v>
      </c>
      <c r="N104" s="1">
        <v>0</v>
      </c>
      <c r="O104" s="1">
        <v>9.9534329999999998E-4</v>
      </c>
      <c r="P104" s="1">
        <v>1.197932</v>
      </c>
      <c r="Q104" s="1">
        <v>1.1989270000000001</v>
      </c>
      <c r="U104" s="1">
        <v>44</v>
      </c>
      <c r="V104" s="1">
        <v>-8.9611589999999998E-3</v>
      </c>
      <c r="W104" s="1">
        <v>-8.9611559999999996E-3</v>
      </c>
      <c r="X104" s="1">
        <v>0.97205059999999999</v>
      </c>
      <c r="Y104" s="1">
        <v>0.97205070000000005</v>
      </c>
    </row>
    <row r="105" spans="1:25" x14ac:dyDescent="0.35">
      <c r="A105" s="3">
        <f t="shared" si="9"/>
        <v>44.5</v>
      </c>
      <c r="B105" s="3">
        <f t="shared" si="7"/>
        <v>5.1576659999999996E-4</v>
      </c>
      <c r="C105" s="3">
        <f t="shared" si="8"/>
        <v>1.198806</v>
      </c>
      <c r="D105" s="1">
        <f t="shared" si="10"/>
        <v>-1.315469E-2</v>
      </c>
      <c r="E105" s="1">
        <f t="shared" si="11"/>
        <v>0.95872440000000003</v>
      </c>
      <c r="F105" s="1">
        <f t="shared" si="12"/>
        <v>-1.315468E-2</v>
      </c>
      <c r="G105" s="1">
        <f t="shared" si="13"/>
        <v>0.95872449999999998</v>
      </c>
      <c r="H105" s="3"/>
      <c r="J105" s="1">
        <v>44.5</v>
      </c>
      <c r="K105" s="1">
        <v>5.1576659999999996E-4</v>
      </c>
      <c r="L105" s="1">
        <v>1.198806</v>
      </c>
      <c r="M105" s="1">
        <v>0</v>
      </c>
      <c r="N105" s="1">
        <v>0</v>
      </c>
      <c r="O105" s="1">
        <v>5.1576659999999996E-4</v>
      </c>
      <c r="P105" s="1">
        <v>1.198806</v>
      </c>
      <c r="Q105" s="1">
        <v>1.199322</v>
      </c>
      <c r="U105" s="1">
        <v>44.5</v>
      </c>
      <c r="V105" s="1">
        <v>-1.315469E-2</v>
      </c>
      <c r="W105" s="1">
        <v>-1.315468E-2</v>
      </c>
      <c r="X105" s="1">
        <v>0.95872440000000003</v>
      </c>
      <c r="Y105" s="1">
        <v>0.95872449999999998</v>
      </c>
    </row>
    <row r="106" spans="1:25" x14ac:dyDescent="0.35">
      <c r="A106" s="3">
        <f t="shared" si="9"/>
        <v>45</v>
      </c>
      <c r="B106" s="3">
        <f t="shared" si="7"/>
        <v>2.78938E-4</v>
      </c>
      <c r="C106" s="3">
        <f t="shared" si="8"/>
        <v>1.199244</v>
      </c>
      <c r="D106" s="1">
        <f t="shared" si="10"/>
        <v>-1.908938E-2</v>
      </c>
      <c r="E106" s="1">
        <f t="shared" si="11"/>
        <v>0.93955429999999995</v>
      </c>
      <c r="F106" s="1">
        <f t="shared" si="12"/>
        <v>-1.9089370000000001E-2</v>
      </c>
      <c r="G106" s="1">
        <f t="shared" si="13"/>
        <v>0.93955449999999996</v>
      </c>
      <c r="H106" s="3"/>
      <c r="J106" s="1">
        <v>45</v>
      </c>
      <c r="K106" s="1">
        <v>2.78938E-4</v>
      </c>
      <c r="L106" s="1">
        <v>1.199244</v>
      </c>
      <c r="M106" s="1">
        <v>0</v>
      </c>
      <c r="N106" s="1">
        <v>0</v>
      </c>
      <c r="O106" s="1">
        <v>2.78938E-4</v>
      </c>
      <c r="P106" s="1">
        <v>1.199244</v>
      </c>
      <c r="Q106" s="1">
        <v>1.1995229999999999</v>
      </c>
      <c r="U106" s="1">
        <v>45</v>
      </c>
      <c r="V106" s="1">
        <v>-1.908938E-2</v>
      </c>
      <c r="W106" s="1">
        <v>-1.9089370000000001E-2</v>
      </c>
      <c r="X106" s="1">
        <v>0.93955429999999995</v>
      </c>
      <c r="Y106" s="1">
        <v>0.93955449999999996</v>
      </c>
    </row>
    <row r="107" spans="1:25" x14ac:dyDescent="0.35">
      <c r="A107" s="3">
        <f t="shared" si="9"/>
        <v>45.5</v>
      </c>
      <c r="B107" s="3">
        <f t="shared" si="7"/>
        <v>1.573438E-4</v>
      </c>
      <c r="C107" s="3">
        <f t="shared" si="8"/>
        <v>1.199471</v>
      </c>
      <c r="D107" s="1">
        <f t="shared" si="10"/>
        <v>-2.7347070000000001E-2</v>
      </c>
      <c r="E107" s="1">
        <f t="shared" si="11"/>
        <v>0.91221640000000004</v>
      </c>
      <c r="F107" s="1">
        <f t="shared" si="12"/>
        <v>-2.7347050000000001E-2</v>
      </c>
      <c r="G107" s="1">
        <f t="shared" si="13"/>
        <v>0.91221660000000004</v>
      </c>
      <c r="H107" s="3"/>
      <c r="J107" s="1">
        <v>45.5</v>
      </c>
      <c r="K107" s="1">
        <v>1.573438E-4</v>
      </c>
      <c r="L107" s="1">
        <v>1.199471</v>
      </c>
      <c r="M107" s="1">
        <v>0</v>
      </c>
      <c r="N107" s="1">
        <v>0</v>
      </c>
      <c r="O107" s="1">
        <v>1.573438E-4</v>
      </c>
      <c r="P107" s="1">
        <v>1.199471</v>
      </c>
      <c r="Q107" s="1">
        <v>1.1996279999999999</v>
      </c>
      <c r="U107" s="1">
        <v>45.5</v>
      </c>
      <c r="V107" s="1">
        <v>-2.7347070000000001E-2</v>
      </c>
      <c r="W107" s="1">
        <v>-2.7347050000000001E-2</v>
      </c>
      <c r="X107" s="1">
        <v>0.91221640000000004</v>
      </c>
      <c r="Y107" s="1">
        <v>0.91221660000000004</v>
      </c>
    </row>
    <row r="108" spans="1:25" x14ac:dyDescent="0.35">
      <c r="A108" s="3">
        <f t="shared" si="9"/>
        <v>46</v>
      </c>
      <c r="B108" s="3">
        <f t="shared" si="7"/>
        <v>9.2187059999999994E-5</v>
      </c>
      <c r="C108" s="3">
        <f t="shared" si="8"/>
        <v>1.1995899999999999</v>
      </c>
      <c r="D108" s="1">
        <f t="shared" si="10"/>
        <v>-3.8551120000000001E-2</v>
      </c>
      <c r="E108" s="1">
        <f t="shared" si="11"/>
        <v>0.87370749999999997</v>
      </c>
      <c r="F108" s="1">
        <f t="shared" si="12"/>
        <v>-3.8551099999999998E-2</v>
      </c>
      <c r="G108" s="1">
        <f t="shared" si="13"/>
        <v>0.87370780000000003</v>
      </c>
      <c r="H108" s="3"/>
      <c r="J108" s="1">
        <v>46</v>
      </c>
      <c r="K108" s="1">
        <v>9.2187059999999994E-5</v>
      </c>
      <c r="L108" s="1">
        <v>1.1995899999999999</v>
      </c>
      <c r="M108" s="1">
        <v>0</v>
      </c>
      <c r="N108" s="1">
        <v>0</v>
      </c>
      <c r="O108" s="1">
        <v>9.2187059999999994E-5</v>
      </c>
      <c r="P108" s="1">
        <v>1.1995899999999999</v>
      </c>
      <c r="Q108" s="1">
        <v>1.1996830000000001</v>
      </c>
      <c r="U108" s="1">
        <v>46</v>
      </c>
      <c r="V108" s="1">
        <v>-3.8551120000000001E-2</v>
      </c>
      <c r="W108" s="1">
        <v>-3.8551099999999998E-2</v>
      </c>
      <c r="X108" s="1">
        <v>0.87370749999999997</v>
      </c>
      <c r="Y108" s="1">
        <v>0.87370780000000003</v>
      </c>
    </row>
    <row r="109" spans="1:25" x14ac:dyDescent="0.35">
      <c r="A109" s="3">
        <f t="shared" si="9"/>
        <v>46.5</v>
      </c>
      <c r="B109" s="3">
        <f t="shared" si="7"/>
        <v>5.5748049999999999E-5</v>
      </c>
      <c r="C109" s="3">
        <f t="shared" si="8"/>
        <v>1.199654</v>
      </c>
      <c r="D109" s="1">
        <f t="shared" si="10"/>
        <v>-5.318117E-2</v>
      </c>
      <c r="E109" s="1">
        <f t="shared" si="11"/>
        <v>0.82040519999999995</v>
      </c>
      <c r="F109" s="1">
        <f t="shared" si="12"/>
        <v>-5.318113E-2</v>
      </c>
      <c r="G109" s="1">
        <f t="shared" si="13"/>
        <v>0.82040559999999996</v>
      </c>
      <c r="H109" s="3"/>
      <c r="J109" s="1">
        <v>46.5</v>
      </c>
      <c r="K109" s="1">
        <v>5.5748049999999999E-5</v>
      </c>
      <c r="L109" s="1">
        <v>1.199654</v>
      </c>
      <c r="M109" s="1">
        <v>0</v>
      </c>
      <c r="N109" s="1">
        <v>0</v>
      </c>
      <c r="O109" s="1">
        <v>5.5748049999999999E-5</v>
      </c>
      <c r="P109" s="1">
        <v>1.199654</v>
      </c>
      <c r="Q109" s="1">
        <v>1.1997100000000001</v>
      </c>
      <c r="U109" s="1">
        <v>46.5</v>
      </c>
      <c r="V109" s="1">
        <v>-5.318117E-2</v>
      </c>
      <c r="W109" s="1">
        <v>-5.318113E-2</v>
      </c>
      <c r="X109" s="1">
        <v>0.82040519999999995</v>
      </c>
      <c r="Y109" s="1">
        <v>0.82040559999999996</v>
      </c>
    </row>
    <row r="110" spans="1:25" x14ac:dyDescent="0.35">
      <c r="A110" s="3">
        <f t="shared" si="9"/>
        <v>47</v>
      </c>
      <c r="B110" s="3">
        <f t="shared" si="7"/>
        <v>3.4556520000000002E-5</v>
      </c>
      <c r="C110" s="3">
        <f t="shared" si="8"/>
        <v>1.1996880000000001</v>
      </c>
      <c r="D110" s="1">
        <f t="shared" si="10"/>
        <v>-7.1167750000000002E-2</v>
      </c>
      <c r="E110" s="1">
        <f t="shared" si="11"/>
        <v>0.74843859999999995</v>
      </c>
      <c r="F110" s="1">
        <f t="shared" si="12"/>
        <v>-7.1167709999999995E-2</v>
      </c>
      <c r="G110" s="1">
        <f t="shared" si="13"/>
        <v>0.74843919999999997</v>
      </c>
      <c r="H110" s="3"/>
      <c r="J110" s="1">
        <v>47</v>
      </c>
      <c r="K110" s="1">
        <v>3.4556520000000002E-5</v>
      </c>
      <c r="L110" s="1">
        <v>1.1996880000000001</v>
      </c>
      <c r="M110" s="1">
        <v>0</v>
      </c>
      <c r="N110" s="1">
        <v>0</v>
      </c>
      <c r="O110" s="1">
        <v>3.4556520000000002E-5</v>
      </c>
      <c r="P110" s="1">
        <v>1.1996880000000001</v>
      </c>
      <c r="Q110" s="1">
        <v>1.1997230000000001</v>
      </c>
      <c r="U110" s="1">
        <v>47</v>
      </c>
      <c r="V110" s="1">
        <v>-7.1167750000000002E-2</v>
      </c>
      <c r="W110" s="1">
        <v>-7.1167709999999995E-2</v>
      </c>
      <c r="X110" s="1">
        <v>0.74843859999999995</v>
      </c>
      <c r="Y110" s="1">
        <v>0.74843919999999997</v>
      </c>
    </row>
    <row r="111" spans="1:25" x14ac:dyDescent="0.35">
      <c r="A111" s="3">
        <f t="shared" si="9"/>
        <v>47.5</v>
      </c>
      <c r="B111" s="3">
        <f t="shared" si="7"/>
        <v>2.1817870000000001E-5</v>
      </c>
      <c r="C111" s="3">
        <f t="shared" si="8"/>
        <v>1.199708</v>
      </c>
      <c r="D111" s="1">
        <f t="shared" si="10"/>
        <v>-9.1162119999999999E-2</v>
      </c>
      <c r="E111" s="1">
        <f t="shared" si="11"/>
        <v>0.65461199999999997</v>
      </c>
      <c r="F111" s="1">
        <f t="shared" si="12"/>
        <v>-9.1162099999999996E-2</v>
      </c>
      <c r="G111" s="1">
        <f t="shared" si="13"/>
        <v>0.65461279999999999</v>
      </c>
      <c r="H111" s="3"/>
      <c r="J111" s="1">
        <v>47.5</v>
      </c>
      <c r="K111" s="1">
        <v>2.1817870000000001E-5</v>
      </c>
      <c r="L111" s="1">
        <v>1.199708</v>
      </c>
      <c r="M111" s="1">
        <v>0</v>
      </c>
      <c r="N111" s="1">
        <v>0</v>
      </c>
      <c r="O111" s="1">
        <v>2.1817870000000001E-5</v>
      </c>
      <c r="P111" s="1">
        <v>1.199708</v>
      </c>
      <c r="Q111" s="1">
        <v>1.199729</v>
      </c>
      <c r="U111" s="1">
        <v>47.5</v>
      </c>
      <c r="V111" s="1">
        <v>-9.1162119999999999E-2</v>
      </c>
      <c r="W111" s="1">
        <v>-9.1162099999999996E-2</v>
      </c>
      <c r="X111" s="1">
        <v>0.65461199999999997</v>
      </c>
      <c r="Y111" s="1">
        <v>0.65461279999999999</v>
      </c>
    </row>
    <row r="112" spans="1:25" x14ac:dyDescent="0.35">
      <c r="A112" s="3">
        <f t="shared" si="9"/>
        <v>48</v>
      </c>
      <c r="B112" s="3">
        <f t="shared" si="7"/>
        <v>1.395746E-5</v>
      </c>
      <c r="C112" s="3">
        <f t="shared" si="8"/>
        <v>1.1997180000000001</v>
      </c>
      <c r="D112" s="1">
        <f t="shared" si="10"/>
        <v>-0.1094855</v>
      </c>
      <c r="E112" s="1">
        <f t="shared" si="11"/>
        <v>0.53807419999999995</v>
      </c>
      <c r="F112" s="1">
        <f t="shared" si="12"/>
        <v>-0.1094856</v>
      </c>
      <c r="G112" s="1">
        <f t="shared" si="13"/>
        <v>0.53807519999999998</v>
      </c>
      <c r="H112" s="3"/>
      <c r="J112" s="1">
        <v>48</v>
      </c>
      <c r="K112" s="1">
        <v>1.395746E-5</v>
      </c>
      <c r="L112" s="1">
        <v>1.1997180000000001</v>
      </c>
      <c r="M112" s="1">
        <v>0</v>
      </c>
      <c r="N112" s="1">
        <v>0</v>
      </c>
      <c r="O112" s="1">
        <v>1.395746E-5</v>
      </c>
      <c r="P112" s="1">
        <v>1.1997180000000001</v>
      </c>
      <c r="Q112" s="1">
        <v>1.199732</v>
      </c>
      <c r="U112" s="1">
        <v>48</v>
      </c>
      <c r="V112" s="1">
        <v>-0.1094855</v>
      </c>
      <c r="W112" s="1">
        <v>-0.1094856</v>
      </c>
      <c r="X112" s="1">
        <v>0.53807419999999995</v>
      </c>
      <c r="Y112" s="1">
        <v>0.53807519999999998</v>
      </c>
    </row>
    <row r="113" spans="1:25" x14ac:dyDescent="0.35">
      <c r="A113" s="3">
        <f t="shared" si="9"/>
        <v>48.5</v>
      </c>
      <c r="B113" s="3">
        <f t="shared" si="7"/>
        <v>9.0110909999999995E-6</v>
      </c>
      <c r="C113" s="3">
        <f t="shared" si="8"/>
        <v>1.199724</v>
      </c>
      <c r="D113" s="1">
        <f t="shared" si="10"/>
        <v>-0.11912059999999999</v>
      </c>
      <c r="E113" s="1">
        <f t="shared" si="11"/>
        <v>0.40255679999999999</v>
      </c>
      <c r="F113" s="1">
        <f t="shared" si="12"/>
        <v>-0.1191208</v>
      </c>
      <c r="G113" s="1">
        <f t="shared" si="13"/>
        <v>0.40255780000000002</v>
      </c>
      <c r="H113" s="3"/>
      <c r="J113" s="1">
        <v>48.5</v>
      </c>
      <c r="K113" s="1">
        <v>9.0110909999999995E-6</v>
      </c>
      <c r="L113" s="1">
        <v>1.199724</v>
      </c>
      <c r="M113" s="1">
        <v>0</v>
      </c>
      <c r="N113" s="1">
        <v>0</v>
      </c>
      <c r="O113" s="1">
        <v>9.0110909999999995E-6</v>
      </c>
      <c r="P113" s="1">
        <v>1.199724</v>
      </c>
      <c r="Q113" s="1">
        <v>1.1997329999999999</v>
      </c>
      <c r="U113" s="1">
        <v>48.5</v>
      </c>
      <c r="V113" s="1">
        <v>-0.11912059999999999</v>
      </c>
      <c r="W113" s="1">
        <v>-0.1191208</v>
      </c>
      <c r="X113" s="1">
        <v>0.40255679999999999</v>
      </c>
      <c r="Y113" s="1">
        <v>0.40255780000000002</v>
      </c>
    </row>
    <row r="114" spans="1:25" x14ac:dyDescent="0.35">
      <c r="A114" s="3">
        <f t="shared" si="9"/>
        <v>49</v>
      </c>
      <c r="B114" s="3">
        <f t="shared" si="7"/>
        <v>5.854169E-6</v>
      </c>
      <c r="C114" s="3">
        <f t="shared" si="8"/>
        <v>1.1997260000000001</v>
      </c>
      <c r="D114" s="1">
        <f t="shared" si="10"/>
        <v>-0.1097236</v>
      </c>
      <c r="E114" s="1">
        <f t="shared" si="11"/>
        <v>0.25815060000000001</v>
      </c>
      <c r="F114" s="1">
        <f t="shared" si="12"/>
        <v>-0.1097239</v>
      </c>
      <c r="G114" s="1">
        <f t="shared" si="13"/>
        <v>0.25815139999999998</v>
      </c>
      <c r="H114" s="3"/>
      <c r="J114" s="1">
        <v>49</v>
      </c>
      <c r="K114" s="1">
        <v>5.854169E-6</v>
      </c>
      <c r="L114" s="1">
        <v>1.1997260000000001</v>
      </c>
      <c r="M114" s="1">
        <v>0</v>
      </c>
      <c r="N114" s="1">
        <v>0</v>
      </c>
      <c r="O114" s="1">
        <v>5.854169E-6</v>
      </c>
      <c r="P114" s="1">
        <v>1.1997260000000001</v>
      </c>
      <c r="Q114" s="1">
        <v>1.199732</v>
      </c>
      <c r="U114" s="1">
        <v>49</v>
      </c>
      <c r="V114" s="1">
        <v>-0.1097236</v>
      </c>
      <c r="W114" s="1">
        <v>-0.1097239</v>
      </c>
      <c r="X114" s="1">
        <v>0.25815060000000001</v>
      </c>
      <c r="Y114" s="1">
        <v>0.25815139999999998</v>
      </c>
    </row>
    <row r="115" spans="1:25" x14ac:dyDescent="0.35">
      <c r="A115" s="3">
        <f t="shared" si="9"/>
        <v>49.5</v>
      </c>
      <c r="B115" s="3">
        <f t="shared" si="7"/>
        <v>3.8193089999999996E-6</v>
      </c>
      <c r="C115" s="3">
        <f t="shared" si="8"/>
        <v>1.199727</v>
      </c>
      <c r="D115" s="1">
        <f t="shared" si="10"/>
        <v>-6.998538E-2</v>
      </c>
      <c r="E115" s="1">
        <f t="shared" si="11"/>
        <v>0.12070409999999999</v>
      </c>
      <c r="F115" s="1">
        <f t="shared" si="12"/>
        <v>-6.9985690000000003E-2</v>
      </c>
      <c r="G115" s="1">
        <f t="shared" si="13"/>
        <v>0.12070450000000001</v>
      </c>
      <c r="H115" s="3"/>
      <c r="J115" s="1">
        <v>49.5</v>
      </c>
      <c r="K115" s="1">
        <v>3.8193089999999996E-6</v>
      </c>
      <c r="L115" s="1">
        <v>1.199727</v>
      </c>
      <c r="M115" s="1">
        <v>0</v>
      </c>
      <c r="N115" s="1">
        <v>0</v>
      </c>
      <c r="O115" s="1">
        <v>3.8193089999999996E-6</v>
      </c>
      <c r="P115" s="1">
        <v>1.199727</v>
      </c>
      <c r="Q115" s="1">
        <v>1.1997310000000001</v>
      </c>
      <c r="U115" s="1">
        <v>49.5</v>
      </c>
      <c r="V115" s="1">
        <v>-6.998538E-2</v>
      </c>
      <c r="W115" s="1">
        <v>-6.9985690000000003E-2</v>
      </c>
      <c r="X115" s="1">
        <v>0.12070409999999999</v>
      </c>
      <c r="Y115" s="1">
        <v>0.12070450000000001</v>
      </c>
    </row>
    <row r="116" spans="1:25" x14ac:dyDescent="0.35">
      <c r="A116" s="3">
        <f t="shared" si="9"/>
        <v>50</v>
      </c>
      <c r="B116" s="3">
        <f t="shared" si="7"/>
        <v>2.498782E-6</v>
      </c>
      <c r="C116" s="3">
        <f t="shared" si="8"/>
        <v>1.1997260000000001</v>
      </c>
      <c r="D116" s="1">
        <f t="shared" si="10"/>
        <v>7.4051170000000001E-3</v>
      </c>
      <c r="E116" s="1">
        <f t="shared" si="11"/>
        <v>7.4051170000000001E-3</v>
      </c>
      <c r="F116" s="1">
        <f t="shared" si="12"/>
        <v>7.4050399999999999E-3</v>
      </c>
      <c r="G116" s="1">
        <f t="shared" si="13"/>
        <v>7.4050399999999999E-3</v>
      </c>
      <c r="H116" s="3"/>
      <c r="J116" s="1">
        <v>50</v>
      </c>
      <c r="K116" s="1">
        <v>2.498782E-6</v>
      </c>
      <c r="L116" s="1">
        <v>1.1997260000000001</v>
      </c>
      <c r="M116" s="1">
        <v>0</v>
      </c>
      <c r="N116" s="1">
        <v>0</v>
      </c>
      <c r="O116" s="1">
        <v>2.498782E-6</v>
      </c>
      <c r="P116" s="1">
        <v>1.1997260000000001</v>
      </c>
      <c r="Q116" s="1">
        <v>1.199729</v>
      </c>
      <c r="U116" s="1">
        <v>50</v>
      </c>
      <c r="V116" s="1">
        <v>7.4051170000000001E-3</v>
      </c>
      <c r="W116" s="1">
        <v>7.4050399999999999E-3</v>
      </c>
      <c r="X116" s="1">
        <v>7.4051170000000001E-3</v>
      </c>
      <c r="Y116" s="1">
        <v>7.4050399999999999E-3</v>
      </c>
    </row>
    <row r="117" spans="1:25" x14ac:dyDescent="0.35">
      <c r="A117" s="3">
        <f t="shared" si="9"/>
        <v>50.5</v>
      </c>
      <c r="B117" s="3">
        <f t="shared" si="7"/>
        <v>1.637891E-6</v>
      </c>
      <c r="C117" s="3">
        <f t="shared" si="8"/>
        <v>1.1997249999999999</v>
      </c>
      <c r="D117" s="1">
        <f t="shared" si="10"/>
        <v>0.12070409999999999</v>
      </c>
      <c r="E117" s="1">
        <f t="shared" si="11"/>
        <v>-6.998538E-2</v>
      </c>
      <c r="F117" s="1">
        <f t="shared" si="12"/>
        <v>0.12070450000000001</v>
      </c>
      <c r="G117" s="1">
        <f t="shared" si="13"/>
        <v>-6.9985690000000003E-2</v>
      </c>
      <c r="H117" s="3"/>
      <c r="J117" s="1">
        <v>50.5</v>
      </c>
      <c r="K117" s="1">
        <v>1.637891E-6</v>
      </c>
      <c r="L117" s="1">
        <v>1.1997249999999999</v>
      </c>
      <c r="M117" s="1">
        <v>0</v>
      </c>
      <c r="N117" s="1">
        <v>0</v>
      </c>
      <c r="O117" s="1">
        <v>1.637891E-6</v>
      </c>
      <c r="P117" s="1">
        <v>1.1997249999999999</v>
      </c>
      <c r="Q117" s="1">
        <v>1.1997260000000001</v>
      </c>
      <c r="U117" s="1">
        <v>50.5</v>
      </c>
      <c r="V117" s="1">
        <v>0.12070409999999999</v>
      </c>
      <c r="W117" s="1">
        <v>0.12070450000000001</v>
      </c>
      <c r="X117" s="1">
        <v>-6.998538E-2</v>
      </c>
      <c r="Y117" s="1">
        <v>-6.9985690000000003E-2</v>
      </c>
    </row>
    <row r="118" spans="1:25" x14ac:dyDescent="0.35">
      <c r="A118" s="3">
        <f t="shared" si="9"/>
        <v>51</v>
      </c>
      <c r="B118" s="3">
        <f t="shared" si="7"/>
        <v>1.074928E-6</v>
      </c>
      <c r="C118" s="3">
        <f t="shared" si="8"/>
        <v>1.1997230000000001</v>
      </c>
      <c r="D118" s="1">
        <f t="shared" si="10"/>
        <v>0.25815060000000001</v>
      </c>
      <c r="E118" s="1">
        <f t="shared" si="11"/>
        <v>-0.1097236</v>
      </c>
      <c r="F118" s="1">
        <f t="shared" si="12"/>
        <v>0.25815139999999998</v>
      </c>
      <c r="G118" s="1">
        <f t="shared" si="13"/>
        <v>-0.1097239</v>
      </c>
      <c r="H118" s="3"/>
      <c r="J118" s="1">
        <v>51</v>
      </c>
      <c r="K118" s="1">
        <v>1.074928E-6</v>
      </c>
      <c r="L118" s="1">
        <v>1.1997230000000001</v>
      </c>
      <c r="M118" s="1">
        <v>0</v>
      </c>
      <c r="N118" s="1">
        <v>0</v>
      </c>
      <c r="O118" s="1">
        <v>1.074928E-6</v>
      </c>
      <c r="P118" s="1">
        <v>1.1997230000000001</v>
      </c>
      <c r="Q118" s="1">
        <v>1.199724</v>
      </c>
      <c r="U118" s="1">
        <v>51</v>
      </c>
      <c r="V118" s="1">
        <v>0.25815060000000001</v>
      </c>
      <c r="W118" s="1">
        <v>0.25815139999999998</v>
      </c>
      <c r="X118" s="1">
        <v>-0.1097236</v>
      </c>
      <c r="Y118" s="1">
        <v>-0.1097239</v>
      </c>
    </row>
    <row r="119" spans="1:25" x14ac:dyDescent="0.35">
      <c r="A119" s="3">
        <f t="shared" si="9"/>
        <v>51.5</v>
      </c>
      <c r="B119" s="3">
        <f t="shared" si="7"/>
        <v>7.060385E-7</v>
      </c>
      <c r="C119" s="3">
        <f t="shared" si="8"/>
        <v>1.199721</v>
      </c>
      <c r="D119" s="1">
        <f t="shared" si="10"/>
        <v>0.40255679999999999</v>
      </c>
      <c r="E119" s="1">
        <f t="shared" si="11"/>
        <v>-0.11912059999999999</v>
      </c>
      <c r="F119" s="1">
        <f t="shared" si="12"/>
        <v>0.40255780000000002</v>
      </c>
      <c r="G119" s="1">
        <f t="shared" si="13"/>
        <v>-0.1191208</v>
      </c>
      <c r="H119" s="3"/>
      <c r="J119" s="1">
        <v>51.5</v>
      </c>
      <c r="K119" s="1">
        <v>7.060385E-7</v>
      </c>
      <c r="L119" s="1">
        <v>1.199721</v>
      </c>
      <c r="M119" s="1">
        <v>0</v>
      </c>
      <c r="N119" s="1">
        <v>0</v>
      </c>
      <c r="O119" s="1">
        <v>7.060385E-7</v>
      </c>
      <c r="P119" s="1">
        <v>1.199721</v>
      </c>
      <c r="Q119" s="1">
        <v>1.199721</v>
      </c>
      <c r="U119" s="1">
        <v>51.5</v>
      </c>
      <c r="V119" s="1">
        <v>0.40255679999999999</v>
      </c>
      <c r="W119" s="1">
        <v>0.40255780000000002</v>
      </c>
      <c r="X119" s="1">
        <v>-0.11912059999999999</v>
      </c>
      <c r="Y119" s="1">
        <v>-0.1191208</v>
      </c>
    </row>
    <row r="120" spans="1:25" x14ac:dyDescent="0.35">
      <c r="A120" s="3">
        <f t="shared" si="9"/>
        <v>52</v>
      </c>
      <c r="B120" s="3">
        <f t="shared" si="7"/>
        <v>4.6399260000000002E-7</v>
      </c>
      <c r="C120" s="3">
        <f t="shared" si="8"/>
        <v>1.1997180000000001</v>
      </c>
      <c r="D120" s="1">
        <f t="shared" si="10"/>
        <v>0.53807419999999995</v>
      </c>
      <c r="E120" s="1">
        <f t="shared" si="11"/>
        <v>-0.1094855</v>
      </c>
      <c r="F120" s="1">
        <f t="shared" si="12"/>
        <v>0.53807519999999998</v>
      </c>
      <c r="G120" s="1">
        <f t="shared" si="13"/>
        <v>-0.1094856</v>
      </c>
      <c r="H120" s="3"/>
      <c r="J120" s="1">
        <v>52</v>
      </c>
      <c r="K120" s="1">
        <v>4.6399260000000002E-7</v>
      </c>
      <c r="L120" s="1">
        <v>1.1997180000000001</v>
      </c>
      <c r="M120" s="1">
        <v>0</v>
      </c>
      <c r="N120" s="1">
        <v>0</v>
      </c>
      <c r="O120" s="1">
        <v>4.6399260000000002E-7</v>
      </c>
      <c r="P120" s="1">
        <v>1.1997180000000001</v>
      </c>
      <c r="Q120" s="1">
        <v>1.199719</v>
      </c>
      <c r="U120" s="1">
        <v>52</v>
      </c>
      <c r="V120" s="1">
        <v>0.53807419999999995</v>
      </c>
      <c r="W120" s="1">
        <v>0.53807519999999998</v>
      </c>
      <c r="X120" s="1">
        <v>-0.1094855</v>
      </c>
      <c r="Y120" s="1">
        <v>-0.1094856</v>
      </c>
    </row>
    <row r="121" spans="1:25" x14ac:dyDescent="0.35">
      <c r="A121" s="3">
        <f t="shared" si="9"/>
        <v>52.5</v>
      </c>
      <c r="B121" s="3">
        <f t="shared" si="7"/>
        <v>3.0503340000000002E-7</v>
      </c>
      <c r="C121" s="3">
        <f t="shared" si="8"/>
        <v>1.199716</v>
      </c>
      <c r="D121" s="1">
        <f t="shared" si="10"/>
        <v>0.65461199999999997</v>
      </c>
      <c r="E121" s="1">
        <f t="shared" si="11"/>
        <v>-9.1162119999999999E-2</v>
      </c>
      <c r="F121" s="1">
        <f t="shared" si="12"/>
        <v>0.65461279999999999</v>
      </c>
      <c r="G121" s="1">
        <f t="shared" si="13"/>
        <v>-9.1162099999999996E-2</v>
      </c>
      <c r="H121" s="3"/>
      <c r="J121" s="1">
        <v>52.5</v>
      </c>
      <c r="K121" s="1">
        <v>3.0503340000000002E-7</v>
      </c>
      <c r="L121" s="1">
        <v>1.199716</v>
      </c>
      <c r="M121" s="1">
        <v>0</v>
      </c>
      <c r="N121" s="1">
        <v>0</v>
      </c>
      <c r="O121" s="1">
        <v>3.0503340000000002E-7</v>
      </c>
      <c r="P121" s="1">
        <v>1.199716</v>
      </c>
      <c r="Q121" s="1">
        <v>1.199716</v>
      </c>
      <c r="U121" s="1">
        <v>52.5</v>
      </c>
      <c r="V121" s="1">
        <v>0.65461199999999997</v>
      </c>
      <c r="W121" s="1">
        <v>0.65461279999999999</v>
      </c>
      <c r="X121" s="1">
        <v>-9.1162119999999999E-2</v>
      </c>
      <c r="Y121" s="1">
        <v>-9.1162099999999996E-2</v>
      </c>
    </row>
    <row r="122" spans="1:25" x14ac:dyDescent="0.35">
      <c r="A122" s="3">
        <f t="shared" si="9"/>
        <v>53</v>
      </c>
      <c r="B122" s="3">
        <f t="shared" si="7"/>
        <v>2.005785E-7</v>
      </c>
      <c r="C122" s="3">
        <f t="shared" si="8"/>
        <v>1.199713</v>
      </c>
      <c r="D122" s="1">
        <f t="shared" si="10"/>
        <v>0.74843859999999995</v>
      </c>
      <c r="E122" s="1">
        <f t="shared" si="11"/>
        <v>-7.1167750000000002E-2</v>
      </c>
      <c r="F122" s="1">
        <f t="shared" si="12"/>
        <v>0.74843919999999997</v>
      </c>
      <c r="G122" s="1">
        <f t="shared" si="13"/>
        <v>-7.1167709999999995E-2</v>
      </c>
      <c r="H122" s="3"/>
      <c r="J122" s="1">
        <v>53</v>
      </c>
      <c r="K122" s="1">
        <v>2.005785E-7</v>
      </c>
      <c r="L122" s="1">
        <v>1.199713</v>
      </c>
      <c r="M122" s="1">
        <v>0</v>
      </c>
      <c r="N122" s="1">
        <v>0</v>
      </c>
      <c r="O122" s="1">
        <v>2.005785E-7</v>
      </c>
      <c r="P122" s="1">
        <v>1.199713</v>
      </c>
      <c r="Q122" s="1">
        <v>1.1997139999999999</v>
      </c>
      <c r="U122" s="1">
        <v>53</v>
      </c>
      <c r="V122" s="1">
        <v>0.74843859999999995</v>
      </c>
      <c r="W122" s="1">
        <v>0.74843919999999997</v>
      </c>
      <c r="X122" s="1">
        <v>-7.1167750000000002E-2</v>
      </c>
      <c r="Y122" s="1">
        <v>-7.1167709999999995E-2</v>
      </c>
    </row>
    <row r="123" spans="1:25" x14ac:dyDescent="0.35">
      <c r="A123" s="3">
        <f t="shared" si="9"/>
        <v>53.5</v>
      </c>
      <c r="B123" s="3">
        <f t="shared" si="7"/>
        <v>1.31913E-7</v>
      </c>
      <c r="C123" s="3">
        <f t="shared" si="8"/>
        <v>1.199711</v>
      </c>
      <c r="D123" s="1">
        <f t="shared" si="10"/>
        <v>0.82040519999999995</v>
      </c>
      <c r="E123" s="1">
        <f t="shared" si="11"/>
        <v>-5.318117E-2</v>
      </c>
      <c r="F123" s="1">
        <f t="shared" si="12"/>
        <v>0.82040559999999996</v>
      </c>
      <c r="G123" s="1">
        <f t="shared" si="13"/>
        <v>-5.318113E-2</v>
      </c>
      <c r="H123" s="3"/>
      <c r="J123" s="1">
        <v>53.5</v>
      </c>
      <c r="K123" s="1">
        <v>1.31913E-7</v>
      </c>
      <c r="L123" s="1">
        <v>1.199711</v>
      </c>
      <c r="M123" s="1">
        <v>0</v>
      </c>
      <c r="N123" s="1">
        <v>0</v>
      </c>
      <c r="O123" s="1">
        <v>1.31913E-7</v>
      </c>
      <c r="P123" s="1">
        <v>1.199711</v>
      </c>
      <c r="Q123" s="1">
        <v>1.199711</v>
      </c>
      <c r="U123" s="1">
        <v>53.5</v>
      </c>
      <c r="V123" s="1">
        <v>0.82040519999999995</v>
      </c>
      <c r="W123" s="1">
        <v>0.82040559999999996</v>
      </c>
      <c r="X123" s="1">
        <v>-5.318117E-2</v>
      </c>
      <c r="Y123" s="1">
        <v>-5.318113E-2</v>
      </c>
    </row>
    <row r="124" spans="1:25" x14ac:dyDescent="0.35">
      <c r="A124" s="3">
        <f t="shared" si="9"/>
        <v>54</v>
      </c>
      <c r="B124" s="3">
        <f t="shared" si="7"/>
        <v>8.6762970000000004E-8</v>
      </c>
      <c r="C124" s="3">
        <f t="shared" si="8"/>
        <v>1.1997089999999999</v>
      </c>
      <c r="D124" s="1">
        <f t="shared" si="10"/>
        <v>0.87370749999999997</v>
      </c>
      <c r="E124" s="1">
        <f t="shared" si="11"/>
        <v>-3.8551120000000001E-2</v>
      </c>
      <c r="F124" s="1">
        <f t="shared" si="12"/>
        <v>0.87370780000000003</v>
      </c>
      <c r="G124" s="1">
        <f t="shared" si="13"/>
        <v>-3.8551099999999998E-2</v>
      </c>
      <c r="H124" s="3"/>
      <c r="J124" s="1">
        <v>54</v>
      </c>
      <c r="K124" s="1">
        <v>8.6762970000000004E-8</v>
      </c>
      <c r="L124" s="1">
        <v>1.1997089999999999</v>
      </c>
      <c r="M124" s="1">
        <v>0</v>
      </c>
      <c r="N124" s="1">
        <v>0</v>
      </c>
      <c r="O124" s="1">
        <v>8.6762970000000004E-8</v>
      </c>
      <c r="P124" s="1">
        <v>1.1997089999999999</v>
      </c>
      <c r="Q124" s="1">
        <v>1.1997089999999999</v>
      </c>
      <c r="U124" s="1">
        <v>54</v>
      </c>
      <c r="V124" s="1">
        <v>0.87370749999999997</v>
      </c>
      <c r="W124" s="1">
        <v>0.87370780000000003</v>
      </c>
      <c r="X124" s="1">
        <v>-3.8551120000000001E-2</v>
      </c>
      <c r="Y124" s="1">
        <v>-3.8551099999999998E-2</v>
      </c>
    </row>
    <row r="125" spans="1:25" x14ac:dyDescent="0.35">
      <c r="A125" s="3">
        <f t="shared" si="9"/>
        <v>54.5</v>
      </c>
      <c r="B125" s="3">
        <f t="shared" si="7"/>
        <v>5.7070199999999998E-8</v>
      </c>
      <c r="C125" s="3">
        <f t="shared" si="8"/>
        <v>1.1997059999999999</v>
      </c>
      <c r="D125" s="1">
        <f t="shared" si="10"/>
        <v>0.91221640000000004</v>
      </c>
      <c r="E125" s="1">
        <f t="shared" si="11"/>
        <v>-2.7347070000000001E-2</v>
      </c>
      <c r="F125" s="1">
        <f t="shared" si="12"/>
        <v>0.91221660000000004</v>
      </c>
      <c r="G125" s="1">
        <f t="shared" si="13"/>
        <v>-2.7347050000000001E-2</v>
      </c>
      <c r="H125" s="3"/>
      <c r="J125" s="1">
        <v>54.5</v>
      </c>
      <c r="K125" s="1">
        <v>5.7070199999999998E-8</v>
      </c>
      <c r="L125" s="1">
        <v>1.1997059999999999</v>
      </c>
      <c r="M125" s="1">
        <v>0</v>
      </c>
      <c r="N125" s="1">
        <v>0</v>
      </c>
      <c r="O125" s="1">
        <v>5.7070199999999998E-8</v>
      </c>
      <c r="P125" s="1">
        <v>1.1997059999999999</v>
      </c>
      <c r="Q125" s="1">
        <v>1.1997059999999999</v>
      </c>
      <c r="U125" s="1">
        <v>54.5</v>
      </c>
      <c r="V125" s="1">
        <v>0.91221640000000004</v>
      </c>
      <c r="W125" s="1">
        <v>0.91221660000000004</v>
      </c>
      <c r="X125" s="1">
        <v>-2.7347070000000001E-2</v>
      </c>
      <c r="Y125" s="1">
        <v>-2.7347050000000001E-2</v>
      </c>
    </row>
    <row r="126" spans="1:25" x14ac:dyDescent="0.35">
      <c r="A126" s="3">
        <f t="shared" si="9"/>
        <v>55</v>
      </c>
      <c r="B126" s="3">
        <f t="shared" si="7"/>
        <v>3.7540749999999998E-8</v>
      </c>
      <c r="C126" s="3">
        <f t="shared" si="8"/>
        <v>1.1997040000000001</v>
      </c>
      <c r="D126" s="1">
        <f t="shared" si="10"/>
        <v>0.93955429999999995</v>
      </c>
      <c r="E126" s="1">
        <f t="shared" si="11"/>
        <v>-1.908938E-2</v>
      </c>
      <c r="F126" s="1">
        <f t="shared" si="12"/>
        <v>0.93955449999999996</v>
      </c>
      <c r="G126" s="1">
        <f t="shared" si="13"/>
        <v>-1.9089370000000001E-2</v>
      </c>
      <c r="H126" s="3"/>
      <c r="J126" s="1">
        <v>55</v>
      </c>
      <c r="K126" s="1">
        <v>3.7540749999999998E-8</v>
      </c>
      <c r="L126" s="1">
        <v>1.1997040000000001</v>
      </c>
      <c r="M126" s="1">
        <v>0</v>
      </c>
      <c r="N126" s="1">
        <v>0</v>
      </c>
      <c r="O126" s="1">
        <v>3.7540749999999998E-8</v>
      </c>
      <c r="P126" s="1">
        <v>1.1997040000000001</v>
      </c>
      <c r="Q126" s="1">
        <v>1.1997040000000001</v>
      </c>
      <c r="U126" s="1">
        <v>55</v>
      </c>
      <c r="V126" s="1">
        <v>0.93955429999999995</v>
      </c>
      <c r="W126" s="1">
        <v>0.93955449999999996</v>
      </c>
      <c r="X126" s="1">
        <v>-1.908938E-2</v>
      </c>
      <c r="Y126" s="1">
        <v>-1.9089370000000001E-2</v>
      </c>
    </row>
    <row r="127" spans="1:25" x14ac:dyDescent="0.35">
      <c r="A127" s="3">
        <f t="shared" si="9"/>
        <v>55.5</v>
      </c>
      <c r="B127" s="3">
        <f t="shared" si="7"/>
        <v>2.4694980000000001E-8</v>
      </c>
      <c r="C127" s="3">
        <f t="shared" si="8"/>
        <v>1.199702</v>
      </c>
      <c r="D127" s="1">
        <f t="shared" si="10"/>
        <v>0.95872440000000003</v>
      </c>
      <c r="E127" s="1">
        <f t="shared" si="11"/>
        <v>-1.315469E-2</v>
      </c>
      <c r="F127" s="1">
        <f t="shared" si="12"/>
        <v>0.95872449999999998</v>
      </c>
      <c r="G127" s="1">
        <f t="shared" si="13"/>
        <v>-1.315468E-2</v>
      </c>
      <c r="H127" s="3"/>
      <c r="J127" s="1">
        <v>55.5</v>
      </c>
      <c r="K127" s="1">
        <v>2.4694980000000001E-8</v>
      </c>
      <c r="L127" s="1">
        <v>1.199702</v>
      </c>
      <c r="M127" s="1">
        <v>0</v>
      </c>
      <c r="N127" s="1">
        <v>0</v>
      </c>
      <c r="O127" s="1">
        <v>2.4694980000000001E-8</v>
      </c>
      <c r="P127" s="1">
        <v>1.199702</v>
      </c>
      <c r="Q127" s="1">
        <v>1.199702</v>
      </c>
      <c r="U127" s="1">
        <v>55.5</v>
      </c>
      <c r="V127" s="1">
        <v>0.95872440000000003</v>
      </c>
      <c r="W127" s="1">
        <v>0.95872449999999998</v>
      </c>
      <c r="X127" s="1">
        <v>-1.315469E-2</v>
      </c>
      <c r="Y127" s="1">
        <v>-1.315468E-2</v>
      </c>
    </row>
    <row r="128" spans="1:25" x14ac:dyDescent="0.35">
      <c r="A128" s="3">
        <f t="shared" si="9"/>
        <v>56</v>
      </c>
      <c r="B128" s="3">
        <f t="shared" si="7"/>
        <v>1.624509E-8</v>
      </c>
      <c r="C128" s="3">
        <f t="shared" si="8"/>
        <v>1.1997</v>
      </c>
      <c r="D128" s="1">
        <f t="shared" si="10"/>
        <v>0.97205059999999999</v>
      </c>
      <c r="E128" s="1">
        <f t="shared" si="11"/>
        <v>-8.9611589999999998E-3</v>
      </c>
      <c r="F128" s="1">
        <f t="shared" si="12"/>
        <v>0.97205070000000005</v>
      </c>
      <c r="G128" s="1">
        <f t="shared" si="13"/>
        <v>-8.9611559999999996E-3</v>
      </c>
      <c r="H128" s="3"/>
      <c r="J128" s="1">
        <v>56</v>
      </c>
      <c r="K128" s="1">
        <v>1.624509E-8</v>
      </c>
      <c r="L128" s="1">
        <v>1.1997</v>
      </c>
      <c r="M128" s="1">
        <v>0</v>
      </c>
      <c r="N128" s="1">
        <v>0</v>
      </c>
      <c r="O128" s="1">
        <v>1.624509E-8</v>
      </c>
      <c r="P128" s="1">
        <v>1.1997</v>
      </c>
      <c r="Q128" s="1">
        <v>1.1997</v>
      </c>
      <c r="U128" s="1">
        <v>56</v>
      </c>
      <c r="V128" s="1">
        <v>0.97205059999999999</v>
      </c>
      <c r="W128" s="1">
        <v>0.97205070000000005</v>
      </c>
      <c r="X128" s="1">
        <v>-8.9611589999999998E-3</v>
      </c>
      <c r="Y128" s="1">
        <v>-8.9611559999999996E-3</v>
      </c>
    </row>
    <row r="129" spans="1:25" x14ac:dyDescent="0.35">
      <c r="A129" s="3">
        <f t="shared" si="9"/>
        <v>56.5</v>
      </c>
      <c r="B129" s="3">
        <f t="shared" si="7"/>
        <v>1.068663E-8</v>
      </c>
      <c r="C129" s="3">
        <f t="shared" si="8"/>
        <v>1.1996979999999999</v>
      </c>
      <c r="D129" s="1">
        <f t="shared" si="10"/>
        <v>0.98125669999999998</v>
      </c>
      <c r="E129" s="1">
        <f t="shared" si="11"/>
        <v>-6.0322529999999996E-3</v>
      </c>
      <c r="F129" s="1">
        <f t="shared" si="12"/>
        <v>0.98125669999999998</v>
      </c>
      <c r="G129" s="1">
        <f t="shared" si="13"/>
        <v>-6.0322509999999998E-3</v>
      </c>
      <c r="H129" s="3"/>
      <c r="J129" s="1">
        <v>56.5</v>
      </c>
      <c r="K129" s="1">
        <v>1.068663E-8</v>
      </c>
      <c r="L129" s="1">
        <v>1.1996979999999999</v>
      </c>
      <c r="M129" s="1">
        <v>0</v>
      </c>
      <c r="N129" s="1">
        <v>0</v>
      </c>
      <c r="O129" s="1">
        <v>1.068663E-8</v>
      </c>
      <c r="P129" s="1">
        <v>1.1996979999999999</v>
      </c>
      <c r="Q129" s="1">
        <v>1.1996979999999999</v>
      </c>
      <c r="U129" s="1">
        <v>56.5</v>
      </c>
      <c r="V129" s="1">
        <v>0.98125669999999998</v>
      </c>
      <c r="W129" s="1">
        <v>0.98125669999999998</v>
      </c>
      <c r="X129" s="1">
        <v>-6.0322529999999996E-3</v>
      </c>
      <c r="Y129" s="1">
        <v>-6.0322509999999998E-3</v>
      </c>
    </row>
    <row r="130" spans="1:25" x14ac:dyDescent="0.35">
      <c r="A130" s="3">
        <f t="shared" si="9"/>
        <v>57</v>
      </c>
      <c r="B130" s="3">
        <f t="shared" si="7"/>
        <v>7.030117E-9</v>
      </c>
      <c r="C130" s="3">
        <f t="shared" si="8"/>
        <v>1.1996960000000001</v>
      </c>
      <c r="D130" s="1">
        <f t="shared" si="10"/>
        <v>0.98758679999999999</v>
      </c>
      <c r="E130" s="1">
        <f t="shared" si="11"/>
        <v>-4.0034160000000001E-3</v>
      </c>
      <c r="F130" s="1">
        <f t="shared" si="12"/>
        <v>0.98758679999999999</v>
      </c>
      <c r="G130" s="1">
        <f t="shared" si="13"/>
        <v>-4.0034149999999998E-3</v>
      </c>
      <c r="H130" s="3"/>
      <c r="J130" s="1">
        <v>57</v>
      </c>
      <c r="K130" s="1">
        <v>7.030117E-9</v>
      </c>
      <c r="L130" s="1">
        <v>1.1996960000000001</v>
      </c>
      <c r="M130" s="1">
        <v>0</v>
      </c>
      <c r="N130" s="1">
        <v>0</v>
      </c>
      <c r="O130" s="1">
        <v>7.030117E-9</v>
      </c>
      <c r="P130" s="1">
        <v>1.1996960000000001</v>
      </c>
      <c r="Q130" s="1">
        <v>1.1996960000000001</v>
      </c>
      <c r="U130" s="1">
        <v>57</v>
      </c>
      <c r="V130" s="1">
        <v>0.98758679999999999</v>
      </c>
      <c r="W130" s="1">
        <v>0.98758679999999999</v>
      </c>
      <c r="X130" s="1">
        <v>-4.0034160000000001E-3</v>
      </c>
      <c r="Y130" s="1">
        <v>-4.0034149999999998E-3</v>
      </c>
    </row>
    <row r="131" spans="1:25" x14ac:dyDescent="0.35">
      <c r="A131" s="3">
        <f t="shared" si="9"/>
        <v>57.5</v>
      </c>
      <c r="B131" s="3">
        <f t="shared" si="7"/>
        <v>4.6247310000000003E-9</v>
      </c>
      <c r="C131" s="3">
        <f t="shared" si="8"/>
        <v>1.199694</v>
      </c>
      <c r="D131" s="1">
        <f t="shared" si="10"/>
        <v>0.99192309999999995</v>
      </c>
      <c r="E131" s="1">
        <f t="shared" si="11"/>
        <v>-2.606681E-3</v>
      </c>
      <c r="F131" s="1">
        <f t="shared" si="12"/>
        <v>0.99192309999999995</v>
      </c>
      <c r="G131" s="1">
        <f t="shared" si="13"/>
        <v>-2.606681E-3</v>
      </c>
      <c r="H131" s="3"/>
      <c r="J131" s="1">
        <v>57.5</v>
      </c>
      <c r="K131" s="1">
        <v>4.6247310000000003E-9</v>
      </c>
      <c r="L131" s="1">
        <v>1.199694</v>
      </c>
      <c r="M131" s="1">
        <v>0</v>
      </c>
      <c r="N131" s="1">
        <v>0</v>
      </c>
      <c r="O131" s="1">
        <v>4.6247310000000003E-9</v>
      </c>
      <c r="P131" s="1">
        <v>1.199694</v>
      </c>
      <c r="Q131" s="1">
        <v>1.199694</v>
      </c>
      <c r="U131" s="1">
        <v>57.5</v>
      </c>
      <c r="V131" s="1">
        <v>0.99192309999999995</v>
      </c>
      <c r="W131" s="1">
        <v>0.99192309999999995</v>
      </c>
      <c r="X131" s="1">
        <v>-2.606681E-3</v>
      </c>
      <c r="Y131" s="1">
        <v>-2.606681E-3</v>
      </c>
    </row>
    <row r="132" spans="1:25" x14ac:dyDescent="0.35">
      <c r="A132" s="3">
        <f t="shared" si="9"/>
        <v>58</v>
      </c>
      <c r="B132" s="3">
        <f t="shared" si="7"/>
        <v>3.042367E-9</v>
      </c>
      <c r="C132" s="3">
        <f t="shared" si="8"/>
        <v>1.199692</v>
      </c>
      <c r="D132" s="1">
        <f t="shared" si="10"/>
        <v>0.99488350000000003</v>
      </c>
      <c r="E132" s="1">
        <f t="shared" si="11"/>
        <v>-1.6499139999999999E-3</v>
      </c>
      <c r="F132" s="1">
        <f t="shared" si="12"/>
        <v>0.99488359999999998</v>
      </c>
      <c r="G132" s="1">
        <f t="shared" si="13"/>
        <v>-1.6499139999999999E-3</v>
      </c>
      <c r="H132" s="3"/>
      <c r="J132" s="1">
        <v>58</v>
      </c>
      <c r="K132" s="1">
        <v>3.042367E-9</v>
      </c>
      <c r="L132" s="1">
        <v>1.199692</v>
      </c>
      <c r="M132" s="1">
        <v>0</v>
      </c>
      <c r="N132" s="1">
        <v>0</v>
      </c>
      <c r="O132" s="1">
        <v>3.042367E-9</v>
      </c>
      <c r="P132" s="1">
        <v>1.199692</v>
      </c>
      <c r="Q132" s="1">
        <v>1.199692</v>
      </c>
      <c r="U132" s="1">
        <v>58</v>
      </c>
      <c r="V132" s="1">
        <v>0.99488350000000003</v>
      </c>
      <c r="W132" s="1">
        <v>0.99488359999999998</v>
      </c>
      <c r="X132" s="1">
        <v>-1.6499139999999999E-3</v>
      </c>
      <c r="Y132" s="1">
        <v>-1.6499139999999999E-3</v>
      </c>
    </row>
    <row r="133" spans="1:25" x14ac:dyDescent="0.35">
      <c r="A133" s="3">
        <f t="shared" si="9"/>
        <v>58.5</v>
      </c>
      <c r="B133" s="3">
        <f t="shared" si="7"/>
        <v>2.0014170000000002E-9</v>
      </c>
      <c r="C133" s="3">
        <f t="shared" si="8"/>
        <v>1.1996899999999999</v>
      </c>
      <c r="D133" s="1">
        <f t="shared" si="10"/>
        <v>0.9968977</v>
      </c>
      <c r="E133" s="1">
        <f t="shared" si="11"/>
        <v>-9.9753610000000007E-4</v>
      </c>
      <c r="F133" s="1">
        <f t="shared" si="12"/>
        <v>0.99689779999999995</v>
      </c>
      <c r="G133" s="1">
        <f t="shared" si="13"/>
        <v>-9.9753610000000007E-4</v>
      </c>
      <c r="H133" s="3"/>
      <c r="J133" s="1">
        <v>58.5</v>
      </c>
      <c r="K133" s="1">
        <v>2.0014170000000002E-9</v>
      </c>
      <c r="L133" s="1">
        <v>1.1996899999999999</v>
      </c>
      <c r="M133" s="1">
        <v>0</v>
      </c>
      <c r="N133" s="1">
        <v>0</v>
      </c>
      <c r="O133" s="1">
        <v>2.0014170000000002E-9</v>
      </c>
      <c r="P133" s="1">
        <v>1.1996899999999999</v>
      </c>
      <c r="Q133" s="1">
        <v>1.1996899999999999</v>
      </c>
      <c r="U133" s="1">
        <v>58.5</v>
      </c>
      <c r="V133" s="1">
        <v>0.9968977</v>
      </c>
      <c r="W133" s="1">
        <v>0.99689779999999995</v>
      </c>
      <c r="X133" s="1">
        <v>-9.9753610000000007E-4</v>
      </c>
      <c r="Y133" s="1">
        <v>-9.9753610000000007E-4</v>
      </c>
    </row>
    <row r="134" spans="1:25" x14ac:dyDescent="0.35">
      <c r="A134" s="3">
        <f t="shared" si="9"/>
        <v>59</v>
      </c>
      <c r="B134" s="3">
        <f t="shared" si="7"/>
        <v>1.3166309999999999E-9</v>
      </c>
      <c r="C134" s="3">
        <f t="shared" si="8"/>
        <v>1.199689</v>
      </c>
      <c r="D134" s="1">
        <f t="shared" si="10"/>
        <v>0.99826250000000005</v>
      </c>
      <c r="E134" s="1">
        <f t="shared" si="11"/>
        <v>-5.5487440000000004E-4</v>
      </c>
      <c r="F134" s="1">
        <f t="shared" si="12"/>
        <v>0.99826250000000005</v>
      </c>
      <c r="G134" s="1">
        <f t="shared" si="13"/>
        <v>-5.5487449999999997E-4</v>
      </c>
      <c r="H134" s="3"/>
      <c r="J134" s="1">
        <v>59</v>
      </c>
      <c r="K134" s="1">
        <v>1.3166309999999999E-9</v>
      </c>
      <c r="L134" s="1">
        <v>1.199689</v>
      </c>
      <c r="M134" s="1">
        <v>0</v>
      </c>
      <c r="N134" s="1">
        <v>0</v>
      </c>
      <c r="O134" s="1">
        <v>1.3166309999999999E-9</v>
      </c>
      <c r="P134" s="1">
        <v>1.199689</v>
      </c>
      <c r="Q134" s="1">
        <v>1.199689</v>
      </c>
      <c r="U134" s="1">
        <v>59</v>
      </c>
      <c r="V134" s="1">
        <v>0.99826250000000005</v>
      </c>
      <c r="W134" s="1">
        <v>0.99826250000000005</v>
      </c>
      <c r="X134" s="1">
        <v>-5.5487440000000004E-4</v>
      </c>
      <c r="Y134" s="1">
        <v>-5.5487449999999997E-4</v>
      </c>
    </row>
    <row r="135" spans="1:25" x14ac:dyDescent="0.35">
      <c r="A135" s="3">
        <f t="shared" si="9"/>
        <v>59.5</v>
      </c>
      <c r="B135" s="3">
        <f t="shared" si="7"/>
        <v>8.6614519999999997E-10</v>
      </c>
      <c r="C135" s="3">
        <f t="shared" si="8"/>
        <v>1.1996869999999999</v>
      </c>
      <c r="D135" s="1">
        <f t="shared" si="10"/>
        <v>0.99918240000000003</v>
      </c>
      <c r="E135" s="1">
        <f t="shared" si="11"/>
        <v>-2.5627890000000001E-4</v>
      </c>
      <c r="F135" s="1">
        <f t="shared" si="12"/>
        <v>0.99918240000000003</v>
      </c>
      <c r="G135" s="1">
        <f t="shared" si="13"/>
        <v>-2.5627899999999999E-4</v>
      </c>
      <c r="H135" s="3"/>
      <c r="J135" s="1">
        <v>59.5</v>
      </c>
      <c r="K135" s="1">
        <v>8.6614519999999997E-10</v>
      </c>
      <c r="L135" s="1">
        <v>1.1996869999999999</v>
      </c>
      <c r="M135" s="1">
        <v>0</v>
      </c>
      <c r="N135" s="1">
        <v>0</v>
      </c>
      <c r="O135" s="1">
        <v>8.6614519999999997E-10</v>
      </c>
      <c r="P135" s="1">
        <v>1.1996869999999999</v>
      </c>
      <c r="Q135" s="1">
        <v>1.1996869999999999</v>
      </c>
      <c r="U135" s="1">
        <v>59.5</v>
      </c>
      <c r="V135" s="1">
        <v>0.99918240000000003</v>
      </c>
      <c r="W135" s="1">
        <v>0.99918240000000003</v>
      </c>
      <c r="X135" s="1">
        <v>-2.5627890000000001E-4</v>
      </c>
      <c r="Y135" s="1">
        <v>-2.5627899999999999E-4</v>
      </c>
    </row>
    <row r="136" spans="1:25" x14ac:dyDescent="0.35">
      <c r="A136" s="3">
        <f t="shared" si="9"/>
        <v>60</v>
      </c>
      <c r="B136" s="3">
        <f t="shared" si="7"/>
        <v>5.697934E-10</v>
      </c>
      <c r="C136" s="3">
        <f t="shared" si="8"/>
        <v>1.199686</v>
      </c>
      <c r="D136" s="1">
        <f t="shared" si="10"/>
        <v>0.99979779999999996</v>
      </c>
      <c r="E136" s="1">
        <f t="shared" si="11"/>
        <v>-5.6436710000000002E-5</v>
      </c>
      <c r="F136" s="1">
        <f t="shared" si="12"/>
        <v>0.99979790000000002</v>
      </c>
      <c r="G136" s="1">
        <f t="shared" si="13"/>
        <v>-5.6436820000000003E-5</v>
      </c>
      <c r="H136" s="3"/>
      <c r="J136" s="1">
        <v>60</v>
      </c>
      <c r="K136" s="1">
        <v>5.697934E-10</v>
      </c>
      <c r="L136" s="1">
        <v>1.199686</v>
      </c>
      <c r="M136" s="1">
        <v>0</v>
      </c>
      <c r="N136" s="1">
        <v>0</v>
      </c>
      <c r="O136" s="1">
        <v>5.697934E-10</v>
      </c>
      <c r="P136" s="1">
        <v>1.199686</v>
      </c>
      <c r="Q136" s="1">
        <v>1.199686</v>
      </c>
      <c r="U136" s="1">
        <v>60</v>
      </c>
      <c r="V136" s="1">
        <v>0.99979779999999996</v>
      </c>
      <c r="W136" s="1">
        <v>0.99979790000000002</v>
      </c>
      <c r="X136" s="1">
        <v>-5.6436710000000002E-5</v>
      </c>
      <c r="Y136" s="1">
        <v>-5.6436820000000003E-5</v>
      </c>
    </row>
    <row r="137" spans="1:25" x14ac:dyDescent="0.35">
      <c r="A137" s="3">
        <f t="shared" si="9"/>
        <v>60.5</v>
      </c>
      <c r="B137" s="3">
        <f t="shared" si="7"/>
        <v>3.7483839999999998E-10</v>
      </c>
      <c r="C137" s="3">
        <f t="shared" si="8"/>
        <v>1.199684</v>
      </c>
      <c r="D137" s="1">
        <f t="shared" si="10"/>
        <v>1.000205</v>
      </c>
      <c r="E137" s="1">
        <f t="shared" si="11"/>
        <v>7.5830280000000003E-5</v>
      </c>
      <c r="F137" s="1">
        <f t="shared" si="12"/>
        <v>1.000205</v>
      </c>
      <c r="G137" s="1">
        <f t="shared" si="13"/>
        <v>7.5830169999999996E-5</v>
      </c>
      <c r="H137" s="3"/>
      <c r="J137" s="1">
        <v>60.5</v>
      </c>
      <c r="K137" s="1">
        <v>3.7483839999999998E-10</v>
      </c>
      <c r="L137" s="1">
        <v>1.199684</v>
      </c>
      <c r="M137" s="1">
        <v>0</v>
      </c>
      <c r="N137" s="1">
        <v>0</v>
      </c>
      <c r="O137" s="1">
        <v>3.7483839999999998E-10</v>
      </c>
      <c r="P137" s="1">
        <v>1.199684</v>
      </c>
      <c r="Q137" s="1">
        <v>1.199684</v>
      </c>
      <c r="U137" s="1">
        <v>60.5</v>
      </c>
      <c r="V137" s="1">
        <v>1.000205</v>
      </c>
      <c r="W137" s="1">
        <v>1.000205</v>
      </c>
      <c r="X137" s="1">
        <v>7.5830280000000003E-5</v>
      </c>
      <c r="Y137" s="1">
        <v>7.5830169999999996E-5</v>
      </c>
    </row>
    <row r="138" spans="1:25" x14ac:dyDescent="0.35">
      <c r="A138" s="3">
        <f t="shared" si="9"/>
        <v>61</v>
      </c>
      <c r="B138" s="3">
        <f t="shared" si="7"/>
        <v>2.4658729999999999E-10</v>
      </c>
      <c r="C138" s="3">
        <f t="shared" si="8"/>
        <v>1.1996830000000001</v>
      </c>
      <c r="D138" s="1">
        <f t="shared" si="10"/>
        <v>1.0004710000000001</v>
      </c>
      <c r="E138" s="1">
        <f t="shared" si="11"/>
        <v>1.619298E-4</v>
      </c>
      <c r="F138" s="1">
        <f t="shared" si="12"/>
        <v>1.0004710000000001</v>
      </c>
      <c r="G138" s="1">
        <f t="shared" si="13"/>
        <v>1.619297E-4</v>
      </c>
      <c r="H138" s="3"/>
      <c r="J138" s="1">
        <v>61</v>
      </c>
      <c r="K138" s="1">
        <v>2.4658729999999999E-10</v>
      </c>
      <c r="L138" s="1">
        <v>1.1996830000000001</v>
      </c>
      <c r="M138" s="1">
        <v>0</v>
      </c>
      <c r="N138" s="1">
        <v>0</v>
      </c>
      <c r="O138" s="1">
        <v>2.4658729999999999E-10</v>
      </c>
      <c r="P138" s="1">
        <v>1.1996830000000001</v>
      </c>
      <c r="Q138" s="1">
        <v>1.1996830000000001</v>
      </c>
      <c r="U138" s="1">
        <v>61</v>
      </c>
      <c r="V138" s="1">
        <v>1.0004710000000001</v>
      </c>
      <c r="W138" s="1">
        <v>1.0004710000000001</v>
      </c>
      <c r="X138" s="1">
        <v>1.619298E-4</v>
      </c>
      <c r="Y138" s="1">
        <v>1.619297E-4</v>
      </c>
    </row>
    <row r="139" spans="1:25" x14ac:dyDescent="0.35">
      <c r="A139" s="3">
        <f t="shared" si="9"/>
        <v>61.5</v>
      </c>
      <c r="B139" s="3">
        <f t="shared" si="7"/>
        <v>1.622173E-10</v>
      </c>
      <c r="C139" s="3">
        <f t="shared" si="8"/>
        <v>1.1996819999999999</v>
      </c>
      <c r="D139" s="1">
        <f t="shared" si="10"/>
        <v>1.0006390000000001</v>
      </c>
      <c r="E139" s="1">
        <f t="shared" si="11"/>
        <v>2.1654049999999999E-4</v>
      </c>
      <c r="F139" s="1">
        <f t="shared" si="12"/>
        <v>1.0006390000000001</v>
      </c>
      <c r="G139" s="1">
        <f t="shared" si="13"/>
        <v>2.1654040000000001E-4</v>
      </c>
      <c r="H139" s="3"/>
      <c r="J139" s="1">
        <v>61.5</v>
      </c>
      <c r="K139" s="1">
        <v>1.622173E-10</v>
      </c>
      <c r="L139" s="1">
        <v>1.1996819999999999</v>
      </c>
      <c r="M139" s="1">
        <v>0</v>
      </c>
      <c r="N139" s="1">
        <v>0</v>
      </c>
      <c r="O139" s="1">
        <v>1.622173E-10</v>
      </c>
      <c r="P139" s="1">
        <v>1.1996819999999999</v>
      </c>
      <c r="Q139" s="1">
        <v>1.1996819999999999</v>
      </c>
      <c r="U139" s="1">
        <v>61.5</v>
      </c>
      <c r="V139" s="1">
        <v>1.0006390000000001</v>
      </c>
      <c r="W139" s="1">
        <v>1.0006390000000001</v>
      </c>
      <c r="X139" s="1">
        <v>2.1654049999999999E-4</v>
      </c>
      <c r="Y139" s="1">
        <v>2.1654040000000001E-4</v>
      </c>
    </row>
    <row r="140" spans="1:25" x14ac:dyDescent="0.35">
      <c r="A140" s="3">
        <f t="shared" si="9"/>
        <v>62</v>
      </c>
      <c r="B140" s="3">
        <f t="shared" si="7"/>
        <v>1.067146E-10</v>
      </c>
      <c r="C140" s="3">
        <f t="shared" si="8"/>
        <v>1.1996800000000001</v>
      </c>
      <c r="D140" s="1">
        <f t="shared" si="10"/>
        <v>1.000742</v>
      </c>
      <c r="E140" s="1">
        <f t="shared" si="11"/>
        <v>2.4971759999999998E-4</v>
      </c>
      <c r="F140" s="1">
        <f t="shared" si="12"/>
        <v>1.000742</v>
      </c>
      <c r="G140" s="1">
        <f t="shared" si="13"/>
        <v>2.497175E-4</v>
      </c>
      <c r="H140" s="3"/>
      <c r="J140" s="1">
        <v>62</v>
      </c>
      <c r="K140" s="1">
        <v>1.067146E-10</v>
      </c>
      <c r="L140" s="1">
        <v>1.1996800000000001</v>
      </c>
      <c r="M140" s="1">
        <v>0</v>
      </c>
      <c r="N140" s="1">
        <v>0</v>
      </c>
      <c r="O140" s="1">
        <v>1.067146E-10</v>
      </c>
      <c r="P140" s="1">
        <v>1.1996800000000001</v>
      </c>
      <c r="Q140" s="1">
        <v>1.1996800000000001</v>
      </c>
      <c r="U140" s="1">
        <v>62</v>
      </c>
      <c r="V140" s="1">
        <v>1.000742</v>
      </c>
      <c r="W140" s="1">
        <v>1.000742</v>
      </c>
      <c r="X140" s="1">
        <v>2.4971759999999998E-4</v>
      </c>
      <c r="Y140" s="1">
        <v>2.497175E-4</v>
      </c>
    </row>
    <row r="141" spans="1:25" x14ac:dyDescent="0.35">
      <c r="A141" s="3">
        <f t="shared" si="9"/>
        <v>62.5</v>
      </c>
      <c r="B141" s="3">
        <f t="shared" si="7"/>
        <v>7.0202070000000006E-11</v>
      </c>
      <c r="C141" s="3">
        <f t="shared" si="8"/>
        <v>1.1996789999999999</v>
      </c>
      <c r="D141" s="1">
        <f t="shared" si="10"/>
        <v>1.0007999999999999</v>
      </c>
      <c r="E141" s="1">
        <f t="shared" si="11"/>
        <v>2.6834530000000001E-4</v>
      </c>
      <c r="F141" s="1">
        <f t="shared" si="12"/>
        <v>1.0007999999999999</v>
      </c>
      <c r="G141" s="1">
        <f t="shared" si="13"/>
        <v>2.6834519999999998E-4</v>
      </c>
      <c r="H141" s="3"/>
      <c r="J141" s="1">
        <v>62.5</v>
      </c>
      <c r="K141" s="1">
        <v>7.0202070000000006E-11</v>
      </c>
      <c r="L141" s="1">
        <v>1.1996789999999999</v>
      </c>
      <c r="M141" s="1">
        <v>0</v>
      </c>
      <c r="N141" s="1">
        <v>0</v>
      </c>
      <c r="O141" s="1">
        <v>7.0202070000000006E-11</v>
      </c>
      <c r="P141" s="1">
        <v>1.1996789999999999</v>
      </c>
      <c r="Q141" s="1">
        <v>1.1996789999999999</v>
      </c>
      <c r="U141" s="1">
        <v>62.5</v>
      </c>
      <c r="V141" s="1">
        <v>1.0007999999999999</v>
      </c>
      <c r="W141" s="1">
        <v>1.0007999999999999</v>
      </c>
      <c r="X141" s="1">
        <v>2.6834530000000001E-4</v>
      </c>
      <c r="Y141" s="1">
        <v>2.6834519999999998E-4</v>
      </c>
    </row>
    <row r="142" spans="1:25" x14ac:dyDescent="0.35">
      <c r="A142" s="3">
        <f t="shared" si="9"/>
        <v>63</v>
      </c>
      <c r="B142" s="3">
        <f t="shared" si="7"/>
        <v>4.6182340000000003E-11</v>
      </c>
      <c r="C142" s="3">
        <f t="shared" si="8"/>
        <v>1.199678</v>
      </c>
      <c r="D142" s="1">
        <f t="shared" si="10"/>
        <v>1.0008280000000001</v>
      </c>
      <c r="E142" s="1">
        <f t="shared" si="11"/>
        <v>2.7713489999999999E-4</v>
      </c>
      <c r="F142" s="1">
        <f t="shared" si="12"/>
        <v>1.0008280000000001</v>
      </c>
      <c r="G142" s="1">
        <f t="shared" si="13"/>
        <v>2.7713480000000001E-4</v>
      </c>
      <c r="H142" s="3"/>
      <c r="J142" s="1">
        <v>63</v>
      </c>
      <c r="K142" s="1">
        <v>4.6182340000000003E-11</v>
      </c>
      <c r="L142" s="1">
        <v>1.199678</v>
      </c>
      <c r="M142" s="1">
        <v>0</v>
      </c>
      <c r="N142" s="1">
        <v>0</v>
      </c>
      <c r="O142" s="1">
        <v>4.6182340000000003E-11</v>
      </c>
      <c r="P142" s="1">
        <v>1.199678</v>
      </c>
      <c r="Q142" s="1">
        <v>1.199678</v>
      </c>
      <c r="U142" s="1">
        <v>63</v>
      </c>
      <c r="V142" s="1">
        <v>1.0008280000000001</v>
      </c>
      <c r="W142" s="1">
        <v>1.0008280000000001</v>
      </c>
      <c r="X142" s="1">
        <v>2.7713489999999999E-4</v>
      </c>
      <c r="Y142" s="1">
        <v>2.7713480000000001E-4</v>
      </c>
    </row>
    <row r="143" spans="1:25" x14ac:dyDescent="0.35">
      <c r="A143" s="3">
        <f t="shared" si="9"/>
        <v>63.5</v>
      </c>
      <c r="B143" s="3">
        <f t="shared" si="7"/>
        <v>3.038098E-11</v>
      </c>
      <c r="C143" s="3">
        <f t="shared" si="8"/>
        <v>1.1996770000000001</v>
      </c>
      <c r="D143" s="1">
        <f t="shared" si="10"/>
        <v>1.0008360000000001</v>
      </c>
      <c r="E143" s="1">
        <f t="shared" si="11"/>
        <v>2.7931000000000001E-4</v>
      </c>
      <c r="F143" s="1">
        <f t="shared" si="12"/>
        <v>1.0008360000000001</v>
      </c>
      <c r="G143" s="1">
        <f t="shared" si="13"/>
        <v>2.7930989999999997E-4</v>
      </c>
      <c r="H143" s="3"/>
      <c r="J143" s="1">
        <v>63.5</v>
      </c>
      <c r="K143" s="1">
        <v>3.038098E-11</v>
      </c>
      <c r="L143" s="1">
        <v>1.1996770000000001</v>
      </c>
      <c r="M143" s="1">
        <v>0</v>
      </c>
      <c r="N143" s="1">
        <v>0</v>
      </c>
      <c r="O143" s="1">
        <v>3.038098E-11</v>
      </c>
      <c r="P143" s="1">
        <v>1.1996770000000001</v>
      </c>
      <c r="Q143" s="1">
        <v>1.1996770000000001</v>
      </c>
      <c r="U143" s="1">
        <v>63.5</v>
      </c>
      <c r="V143" s="1">
        <v>1.0008360000000001</v>
      </c>
      <c r="W143" s="1">
        <v>1.0008360000000001</v>
      </c>
      <c r="X143" s="1">
        <v>2.7931000000000001E-4</v>
      </c>
      <c r="Y143" s="1">
        <v>2.7930989999999997E-4</v>
      </c>
    </row>
    <row r="144" spans="1:25" x14ac:dyDescent="0.35">
      <c r="A144" s="3">
        <f t="shared" si="9"/>
        <v>64</v>
      </c>
      <c r="B144" s="3">
        <f t="shared" ref="B144:B207" si="14">K144</f>
        <v>1.998607E-11</v>
      </c>
      <c r="C144" s="3">
        <f t="shared" ref="C144:C207" si="15">L144</f>
        <v>1.199676</v>
      </c>
      <c r="D144" s="1">
        <f t="shared" si="10"/>
        <v>1.0008300000000001</v>
      </c>
      <c r="E144" s="1">
        <f t="shared" si="11"/>
        <v>2.7707570000000002E-4</v>
      </c>
      <c r="F144" s="1">
        <f t="shared" si="12"/>
        <v>1.0008300000000001</v>
      </c>
      <c r="G144" s="1">
        <f t="shared" si="13"/>
        <v>2.7707559999999999E-4</v>
      </c>
      <c r="H144" s="3"/>
      <c r="J144" s="1">
        <v>64</v>
      </c>
      <c r="K144" s="1">
        <v>1.998607E-11</v>
      </c>
      <c r="L144" s="1">
        <v>1.199676</v>
      </c>
      <c r="M144" s="1">
        <v>0</v>
      </c>
      <c r="N144" s="1">
        <v>0</v>
      </c>
      <c r="O144" s="1">
        <v>1.998607E-11</v>
      </c>
      <c r="P144" s="1">
        <v>1.199676</v>
      </c>
      <c r="Q144" s="1">
        <v>1.199676</v>
      </c>
      <c r="U144" s="1">
        <v>64</v>
      </c>
      <c r="V144" s="1">
        <v>1.0008300000000001</v>
      </c>
      <c r="W144" s="1">
        <v>1.0008300000000001</v>
      </c>
      <c r="X144" s="1">
        <v>2.7707570000000002E-4</v>
      </c>
      <c r="Y144" s="1">
        <v>2.7707559999999999E-4</v>
      </c>
    </row>
    <row r="145" spans="1:25" x14ac:dyDescent="0.35">
      <c r="A145" s="3">
        <f t="shared" ref="A145:A208" si="16">J145</f>
        <v>64.5</v>
      </c>
      <c r="B145" s="3">
        <f t="shared" si="14"/>
        <v>1.314779E-11</v>
      </c>
      <c r="C145" s="3">
        <f t="shared" si="15"/>
        <v>1.199675</v>
      </c>
      <c r="D145" s="1">
        <f t="shared" ref="D145:D208" si="17">V145</f>
        <v>1.000815</v>
      </c>
      <c r="E145" s="1">
        <f t="shared" ref="E145:E208" si="18">X145</f>
        <v>2.7194030000000002E-4</v>
      </c>
      <c r="F145" s="1">
        <f t="shared" ref="F145:F208" si="19">W145</f>
        <v>1.000815</v>
      </c>
      <c r="G145" s="1">
        <f t="shared" ref="G145:G208" si="20">Y145</f>
        <v>2.7194019999999999E-4</v>
      </c>
      <c r="H145" s="3"/>
      <c r="J145" s="1">
        <v>64.5</v>
      </c>
      <c r="K145" s="1">
        <v>1.314779E-11</v>
      </c>
      <c r="L145" s="1">
        <v>1.199675</v>
      </c>
      <c r="M145" s="1">
        <v>0</v>
      </c>
      <c r="N145" s="1">
        <v>0</v>
      </c>
      <c r="O145" s="1">
        <v>1.314779E-11</v>
      </c>
      <c r="P145" s="1">
        <v>1.199675</v>
      </c>
      <c r="Q145" s="1">
        <v>1.199675</v>
      </c>
      <c r="U145" s="1">
        <v>64.5</v>
      </c>
      <c r="V145" s="1">
        <v>1.000815</v>
      </c>
      <c r="W145" s="1">
        <v>1.000815</v>
      </c>
      <c r="X145" s="1">
        <v>2.7194030000000002E-4</v>
      </c>
      <c r="Y145" s="1">
        <v>2.7194019999999999E-4</v>
      </c>
    </row>
    <row r="146" spans="1:25" x14ac:dyDescent="0.35">
      <c r="A146" s="3">
        <f t="shared" si="16"/>
        <v>65</v>
      </c>
      <c r="B146" s="3">
        <f t="shared" si="14"/>
        <v>8.6492380000000001E-12</v>
      </c>
      <c r="C146" s="3">
        <f t="shared" si="15"/>
        <v>1.1996739999999999</v>
      </c>
      <c r="D146" s="1">
        <f t="shared" si="17"/>
        <v>1.000794</v>
      </c>
      <c r="E146" s="1">
        <f t="shared" si="18"/>
        <v>2.6493529999999999E-4</v>
      </c>
      <c r="F146" s="1">
        <f t="shared" si="19"/>
        <v>1.000794</v>
      </c>
      <c r="G146" s="1">
        <f t="shared" si="20"/>
        <v>2.6493520000000001E-4</v>
      </c>
      <c r="H146" s="3"/>
      <c r="J146" s="1">
        <v>65</v>
      </c>
      <c r="K146" s="1">
        <v>8.6492380000000001E-12</v>
      </c>
      <c r="L146" s="1">
        <v>1.1996739999999999</v>
      </c>
      <c r="M146" s="1">
        <v>0</v>
      </c>
      <c r="N146" s="1">
        <v>0</v>
      </c>
      <c r="O146" s="1">
        <v>8.6492380000000001E-12</v>
      </c>
      <c r="P146" s="1">
        <v>1.1996739999999999</v>
      </c>
      <c r="Q146" s="1">
        <v>1.1996739999999999</v>
      </c>
      <c r="U146" s="1">
        <v>65</v>
      </c>
      <c r="V146" s="1">
        <v>1.000794</v>
      </c>
      <c r="W146" s="1">
        <v>1.000794</v>
      </c>
      <c r="X146" s="1">
        <v>2.6493529999999999E-4</v>
      </c>
      <c r="Y146" s="1">
        <v>2.6493520000000001E-4</v>
      </c>
    </row>
    <row r="147" spans="1:25" x14ac:dyDescent="0.35">
      <c r="A147" s="3">
        <f t="shared" si="16"/>
        <v>65.5</v>
      </c>
      <c r="B147" s="3">
        <f t="shared" si="14"/>
        <v>5.6898749999999999E-12</v>
      </c>
      <c r="C147" s="3">
        <f t="shared" si="15"/>
        <v>1.1996739999999999</v>
      </c>
      <c r="D147" s="1">
        <f t="shared" si="17"/>
        <v>1.0007699999999999</v>
      </c>
      <c r="E147" s="1">
        <f t="shared" si="18"/>
        <v>2.567658E-4</v>
      </c>
      <c r="F147" s="1">
        <f t="shared" si="19"/>
        <v>1.0007699999999999</v>
      </c>
      <c r="G147" s="1">
        <f t="shared" si="20"/>
        <v>2.5676570000000002E-4</v>
      </c>
      <c r="H147" s="3"/>
      <c r="J147" s="1">
        <v>65.5</v>
      </c>
      <c r="K147" s="1">
        <v>5.6898749999999999E-12</v>
      </c>
      <c r="L147" s="1">
        <v>1.1996739999999999</v>
      </c>
      <c r="M147" s="1">
        <v>0</v>
      </c>
      <c r="N147" s="1">
        <v>0</v>
      </c>
      <c r="O147" s="1">
        <v>5.6898749999999999E-12</v>
      </c>
      <c r="P147" s="1">
        <v>1.1996739999999999</v>
      </c>
      <c r="Q147" s="1">
        <v>1.1996739999999999</v>
      </c>
      <c r="U147" s="1">
        <v>65.5</v>
      </c>
      <c r="V147" s="1">
        <v>1.0007699999999999</v>
      </c>
      <c r="W147" s="1">
        <v>1.0007699999999999</v>
      </c>
      <c r="X147" s="1">
        <v>2.567658E-4</v>
      </c>
      <c r="Y147" s="1">
        <v>2.5676570000000002E-4</v>
      </c>
    </row>
    <row r="148" spans="1:25" x14ac:dyDescent="0.35">
      <c r="A148" s="3">
        <f t="shared" si="16"/>
        <v>66</v>
      </c>
      <c r="B148" s="3">
        <f t="shared" si="14"/>
        <v>3.7430650000000001E-12</v>
      </c>
      <c r="C148" s="3">
        <f t="shared" si="15"/>
        <v>1.199673</v>
      </c>
      <c r="D148" s="1">
        <f t="shared" si="17"/>
        <v>1.0007429999999999</v>
      </c>
      <c r="E148" s="1">
        <f t="shared" si="18"/>
        <v>2.4791320000000001E-4</v>
      </c>
      <c r="F148" s="1">
        <f t="shared" si="19"/>
        <v>1.0007429999999999</v>
      </c>
      <c r="G148" s="1">
        <f t="shared" si="20"/>
        <v>2.4791309999999998E-4</v>
      </c>
      <c r="H148" s="3"/>
      <c r="J148" s="1">
        <v>66</v>
      </c>
      <c r="K148" s="1">
        <v>3.7430650000000001E-12</v>
      </c>
      <c r="L148" s="1">
        <v>1.199673</v>
      </c>
      <c r="M148" s="1">
        <v>0</v>
      </c>
      <c r="N148" s="1">
        <v>0</v>
      </c>
      <c r="O148" s="1">
        <v>3.7430650000000001E-12</v>
      </c>
      <c r="P148" s="1">
        <v>1.199673</v>
      </c>
      <c r="Q148" s="1">
        <v>1.199673</v>
      </c>
      <c r="U148" s="1">
        <v>66</v>
      </c>
      <c r="V148" s="1">
        <v>1.0007429999999999</v>
      </c>
      <c r="W148" s="1">
        <v>1.0007429999999999</v>
      </c>
      <c r="X148" s="1">
        <v>2.4791320000000001E-4</v>
      </c>
      <c r="Y148" s="1">
        <v>2.4791309999999998E-4</v>
      </c>
    </row>
    <row r="149" spans="1:25" x14ac:dyDescent="0.35">
      <c r="A149" s="3">
        <f t="shared" si="16"/>
        <v>66.5</v>
      </c>
      <c r="B149" s="3">
        <f t="shared" si="14"/>
        <v>2.4623610000000002E-12</v>
      </c>
      <c r="C149" s="3">
        <f t="shared" si="15"/>
        <v>1.1996720000000001</v>
      </c>
      <c r="D149" s="1">
        <f t="shared" si="17"/>
        <v>1.0007159999999999</v>
      </c>
      <c r="E149" s="1">
        <f t="shared" si="18"/>
        <v>2.3870599999999999E-4</v>
      </c>
      <c r="F149" s="1">
        <f t="shared" si="19"/>
        <v>1.0007159999999999</v>
      </c>
      <c r="G149" s="1">
        <f t="shared" si="20"/>
        <v>2.3870590000000001E-4</v>
      </c>
      <c r="H149" s="3"/>
      <c r="J149" s="1">
        <v>66.5</v>
      </c>
      <c r="K149" s="1">
        <v>2.4623610000000002E-12</v>
      </c>
      <c r="L149" s="1">
        <v>1.1996720000000001</v>
      </c>
      <c r="M149" s="1">
        <v>0</v>
      </c>
      <c r="N149" s="1">
        <v>0</v>
      </c>
      <c r="O149" s="1">
        <v>2.4623610000000002E-12</v>
      </c>
      <c r="P149" s="1">
        <v>1.1996720000000001</v>
      </c>
      <c r="Q149" s="1">
        <v>1.1996720000000001</v>
      </c>
      <c r="U149" s="1">
        <v>66.5</v>
      </c>
      <c r="V149" s="1">
        <v>1.0007159999999999</v>
      </c>
      <c r="W149" s="1">
        <v>1.0007159999999999</v>
      </c>
      <c r="X149" s="1">
        <v>2.3870599999999999E-4</v>
      </c>
      <c r="Y149" s="1">
        <v>2.3870590000000001E-4</v>
      </c>
    </row>
    <row r="150" spans="1:25" x14ac:dyDescent="0.35">
      <c r="A150" s="3">
        <f t="shared" si="16"/>
        <v>67</v>
      </c>
      <c r="B150" s="3">
        <f t="shared" si="14"/>
        <v>1.6198540000000001E-12</v>
      </c>
      <c r="C150" s="3">
        <f t="shared" si="15"/>
        <v>1.1996720000000001</v>
      </c>
      <c r="D150" s="1">
        <f t="shared" si="17"/>
        <v>1.000688</v>
      </c>
      <c r="E150" s="1">
        <f t="shared" si="18"/>
        <v>2.2936779999999999E-4</v>
      </c>
      <c r="F150" s="1">
        <f t="shared" si="19"/>
        <v>1.000688</v>
      </c>
      <c r="G150" s="1">
        <f t="shared" si="20"/>
        <v>2.2936770000000001E-4</v>
      </c>
      <c r="H150" s="3"/>
      <c r="J150" s="1">
        <v>67</v>
      </c>
      <c r="K150" s="1">
        <v>1.6198540000000001E-12</v>
      </c>
      <c r="L150" s="1">
        <v>1.1996720000000001</v>
      </c>
      <c r="M150" s="1">
        <v>0</v>
      </c>
      <c r="N150" s="1">
        <v>0</v>
      </c>
      <c r="O150" s="1">
        <v>1.6198540000000001E-12</v>
      </c>
      <c r="P150" s="1">
        <v>1.1996720000000001</v>
      </c>
      <c r="Q150" s="1">
        <v>1.1996720000000001</v>
      </c>
      <c r="U150" s="1">
        <v>67</v>
      </c>
      <c r="V150" s="1">
        <v>1.000688</v>
      </c>
      <c r="W150" s="1">
        <v>1.000688</v>
      </c>
      <c r="X150" s="1">
        <v>2.2936779999999999E-4</v>
      </c>
      <c r="Y150" s="1">
        <v>2.2936770000000001E-4</v>
      </c>
    </row>
    <row r="151" spans="1:25" x14ac:dyDescent="0.35">
      <c r="A151" s="3">
        <f t="shared" si="16"/>
        <v>67.5</v>
      </c>
      <c r="B151" s="3">
        <f t="shared" si="14"/>
        <v>1.0656130000000001E-12</v>
      </c>
      <c r="C151" s="3">
        <f t="shared" si="15"/>
        <v>1.1996709999999999</v>
      </c>
      <c r="D151" s="1">
        <f t="shared" si="17"/>
        <v>1.0006600000000001</v>
      </c>
      <c r="E151" s="1">
        <f t="shared" si="18"/>
        <v>2.200499E-4</v>
      </c>
      <c r="F151" s="1">
        <f t="shared" si="19"/>
        <v>1.0006600000000001</v>
      </c>
      <c r="G151" s="1">
        <f t="shared" si="20"/>
        <v>2.200499E-4</v>
      </c>
      <c r="H151" s="3"/>
      <c r="J151" s="1">
        <v>67.5</v>
      </c>
      <c r="K151" s="1">
        <v>1.0656130000000001E-12</v>
      </c>
      <c r="L151" s="1">
        <v>1.1996709999999999</v>
      </c>
      <c r="M151" s="1">
        <v>0</v>
      </c>
      <c r="N151" s="1">
        <v>0</v>
      </c>
      <c r="O151" s="1">
        <v>1.0656130000000001E-12</v>
      </c>
      <c r="P151" s="1">
        <v>1.1996709999999999</v>
      </c>
      <c r="Q151" s="1">
        <v>1.1996709999999999</v>
      </c>
      <c r="U151" s="1">
        <v>67.5</v>
      </c>
      <c r="V151" s="1">
        <v>1.0006600000000001</v>
      </c>
      <c r="W151" s="1">
        <v>1.0006600000000001</v>
      </c>
      <c r="X151" s="1">
        <v>2.200499E-4</v>
      </c>
      <c r="Y151" s="1">
        <v>2.200499E-4</v>
      </c>
    </row>
    <row r="152" spans="1:25" x14ac:dyDescent="0.35">
      <c r="A152" s="3">
        <f t="shared" si="16"/>
        <v>68</v>
      </c>
      <c r="B152" s="3">
        <f t="shared" si="14"/>
        <v>7.0100820000000003E-13</v>
      </c>
      <c r="C152" s="3">
        <f t="shared" si="15"/>
        <v>1.1996709999999999</v>
      </c>
      <c r="D152" s="1">
        <f t="shared" si="17"/>
        <v>1.000632</v>
      </c>
      <c r="E152" s="1">
        <f t="shared" si="18"/>
        <v>2.1085449999999999E-4</v>
      </c>
      <c r="F152" s="1">
        <f t="shared" si="19"/>
        <v>1.000632</v>
      </c>
      <c r="G152" s="1">
        <f t="shared" si="20"/>
        <v>2.1085449999999999E-4</v>
      </c>
      <c r="H152" s="3"/>
      <c r="J152" s="1">
        <v>68</v>
      </c>
      <c r="K152" s="1">
        <v>7.0100820000000003E-13</v>
      </c>
      <c r="L152" s="1">
        <v>1.1996709999999999</v>
      </c>
      <c r="M152" s="1">
        <v>0</v>
      </c>
      <c r="N152" s="1">
        <v>0</v>
      </c>
      <c r="O152" s="1">
        <v>7.0100820000000003E-13</v>
      </c>
      <c r="P152" s="1">
        <v>1.1996709999999999</v>
      </c>
      <c r="Q152" s="1">
        <v>1.1996709999999999</v>
      </c>
      <c r="U152" s="1">
        <v>68</v>
      </c>
      <c r="V152" s="1">
        <v>1.000632</v>
      </c>
      <c r="W152" s="1">
        <v>1.000632</v>
      </c>
      <c r="X152" s="1">
        <v>2.1085449999999999E-4</v>
      </c>
      <c r="Y152" s="1">
        <v>2.1085449999999999E-4</v>
      </c>
    </row>
    <row r="153" spans="1:25" x14ac:dyDescent="0.35">
      <c r="A153" s="3">
        <f t="shared" si="16"/>
        <v>68.5</v>
      </c>
      <c r="B153" s="3">
        <f t="shared" si="14"/>
        <v>4.6115429999999997E-13</v>
      </c>
      <c r="C153" s="3">
        <f t="shared" si="15"/>
        <v>1.1996709999999999</v>
      </c>
      <c r="D153" s="1">
        <f t="shared" si="17"/>
        <v>1.000605</v>
      </c>
      <c r="E153" s="1">
        <f t="shared" si="18"/>
        <v>2.0184949999999999E-4</v>
      </c>
      <c r="F153" s="1">
        <f t="shared" si="19"/>
        <v>1.0006060000000001</v>
      </c>
      <c r="G153" s="1">
        <f t="shared" si="20"/>
        <v>2.0184949999999999E-4</v>
      </c>
      <c r="H153" s="3"/>
      <c r="J153" s="1">
        <v>68.5</v>
      </c>
      <c r="K153" s="1">
        <v>4.6115429999999997E-13</v>
      </c>
      <c r="L153" s="1">
        <v>1.1996709999999999</v>
      </c>
      <c r="M153" s="1">
        <v>0</v>
      </c>
      <c r="N153" s="1">
        <v>0</v>
      </c>
      <c r="O153" s="1">
        <v>4.6115429999999997E-13</v>
      </c>
      <c r="P153" s="1">
        <v>1.1996709999999999</v>
      </c>
      <c r="Q153" s="1">
        <v>1.1996709999999999</v>
      </c>
      <c r="U153" s="1">
        <v>68.5</v>
      </c>
      <c r="V153" s="1">
        <v>1.000605</v>
      </c>
      <c r="W153" s="1">
        <v>1.0006060000000001</v>
      </c>
      <c r="X153" s="1">
        <v>2.0184949999999999E-4</v>
      </c>
      <c r="Y153" s="1">
        <v>2.0184949999999999E-4</v>
      </c>
    </row>
    <row r="154" spans="1:25" x14ac:dyDescent="0.35">
      <c r="A154" s="3">
        <f t="shared" si="16"/>
        <v>69</v>
      </c>
      <c r="B154" s="3">
        <f t="shared" si="14"/>
        <v>3.0336750000000002E-13</v>
      </c>
      <c r="C154" s="3">
        <f t="shared" si="15"/>
        <v>1.19967</v>
      </c>
      <c r="D154" s="1">
        <f t="shared" si="17"/>
        <v>1.0005790000000001</v>
      </c>
      <c r="E154" s="1">
        <f t="shared" si="18"/>
        <v>1.9307950000000001E-4</v>
      </c>
      <c r="F154" s="1">
        <f t="shared" si="19"/>
        <v>1.0005790000000001</v>
      </c>
      <c r="G154" s="1">
        <f t="shared" si="20"/>
        <v>1.930794E-4</v>
      </c>
      <c r="H154" s="3"/>
      <c r="J154" s="1">
        <v>69</v>
      </c>
      <c r="K154" s="1">
        <v>3.0336750000000002E-13</v>
      </c>
      <c r="L154" s="1">
        <v>1.19967</v>
      </c>
      <c r="M154" s="1">
        <v>0</v>
      </c>
      <c r="N154" s="1">
        <v>0</v>
      </c>
      <c r="O154" s="1">
        <v>3.0336750000000002E-13</v>
      </c>
      <c r="P154" s="1">
        <v>1.19967</v>
      </c>
      <c r="Q154" s="1">
        <v>1.19967</v>
      </c>
      <c r="U154" s="1">
        <v>69</v>
      </c>
      <c r="V154" s="1">
        <v>1.0005790000000001</v>
      </c>
      <c r="W154" s="1">
        <v>1.0005790000000001</v>
      </c>
      <c r="X154" s="1">
        <v>1.9307950000000001E-4</v>
      </c>
      <c r="Y154" s="1">
        <v>1.930794E-4</v>
      </c>
    </row>
    <row r="155" spans="1:25" x14ac:dyDescent="0.35">
      <c r="A155" s="3">
        <f t="shared" si="16"/>
        <v>69.5</v>
      </c>
      <c r="B155" s="3">
        <f t="shared" si="14"/>
        <v>1.995683E-13</v>
      </c>
      <c r="C155" s="3">
        <f t="shared" si="15"/>
        <v>1.19967</v>
      </c>
      <c r="D155" s="1">
        <f t="shared" si="17"/>
        <v>1.0005539999999999</v>
      </c>
      <c r="E155" s="1">
        <f t="shared" si="18"/>
        <v>1.845726E-4</v>
      </c>
      <c r="F155" s="1">
        <f t="shared" si="19"/>
        <v>1.0005539999999999</v>
      </c>
      <c r="G155" s="1">
        <f t="shared" si="20"/>
        <v>1.8457249999999999E-4</v>
      </c>
      <c r="H155" s="3"/>
      <c r="J155" s="1">
        <v>69.5</v>
      </c>
      <c r="K155" s="1">
        <v>1.995683E-13</v>
      </c>
      <c r="L155" s="1">
        <v>1.19967</v>
      </c>
      <c r="M155" s="1">
        <v>0</v>
      </c>
      <c r="N155" s="1">
        <v>0</v>
      </c>
      <c r="O155" s="1">
        <v>1.995683E-13</v>
      </c>
      <c r="P155" s="1">
        <v>1.19967</v>
      </c>
      <c r="Q155" s="1">
        <v>1.19967</v>
      </c>
      <c r="U155" s="1">
        <v>69.5</v>
      </c>
      <c r="V155" s="1">
        <v>1.0005539999999999</v>
      </c>
      <c r="W155" s="1">
        <v>1.0005539999999999</v>
      </c>
      <c r="X155" s="1">
        <v>1.845726E-4</v>
      </c>
      <c r="Y155" s="1">
        <v>1.8457249999999999E-4</v>
      </c>
    </row>
    <row r="156" spans="1:25" x14ac:dyDescent="0.35">
      <c r="A156" s="3">
        <f t="shared" si="16"/>
        <v>70</v>
      </c>
      <c r="B156" s="3">
        <f t="shared" si="14"/>
        <v>1.3128449999999999E-13</v>
      </c>
      <c r="C156" s="3">
        <f t="shared" si="15"/>
        <v>1.19967</v>
      </c>
      <c r="D156" s="1">
        <f t="shared" si="17"/>
        <v>1.000529</v>
      </c>
      <c r="E156" s="1">
        <f t="shared" si="18"/>
        <v>1.7634589999999999E-4</v>
      </c>
      <c r="F156" s="1">
        <f t="shared" si="19"/>
        <v>1.000529</v>
      </c>
      <c r="G156" s="1">
        <f t="shared" si="20"/>
        <v>1.7634589999999999E-4</v>
      </c>
      <c r="H156" s="3"/>
      <c r="J156" s="1">
        <v>70</v>
      </c>
      <c r="K156" s="1">
        <v>1.3128449999999999E-13</v>
      </c>
      <c r="L156" s="1">
        <v>1.19967</v>
      </c>
      <c r="M156" s="1">
        <v>0</v>
      </c>
      <c r="N156" s="1">
        <v>0</v>
      </c>
      <c r="O156" s="1">
        <v>1.3128449999999999E-13</v>
      </c>
      <c r="P156" s="1">
        <v>1.19967</v>
      </c>
      <c r="Q156" s="1">
        <v>1.19967</v>
      </c>
      <c r="U156" s="1">
        <v>70</v>
      </c>
      <c r="V156" s="1">
        <v>1.000529</v>
      </c>
      <c r="W156" s="1">
        <v>1.000529</v>
      </c>
      <c r="X156" s="1">
        <v>1.7634589999999999E-4</v>
      </c>
      <c r="Y156" s="1">
        <v>1.7634589999999999E-4</v>
      </c>
    </row>
    <row r="157" spans="1:25" x14ac:dyDescent="0.35">
      <c r="A157" s="3">
        <f t="shared" si="16"/>
        <v>70.5</v>
      </c>
      <c r="B157" s="3">
        <f t="shared" si="14"/>
        <v>8.6364499999999995E-14</v>
      </c>
      <c r="C157" s="3">
        <f t="shared" si="15"/>
        <v>1.19967</v>
      </c>
      <c r="D157" s="1">
        <f t="shared" si="17"/>
        <v>1.000505</v>
      </c>
      <c r="E157" s="1">
        <f t="shared" si="18"/>
        <v>1.6840879999999999E-4</v>
      </c>
      <c r="F157" s="1">
        <f t="shared" si="19"/>
        <v>1.000505</v>
      </c>
      <c r="G157" s="1">
        <f t="shared" si="20"/>
        <v>1.6840879999999999E-4</v>
      </c>
      <c r="H157" s="3"/>
      <c r="J157" s="1">
        <v>70.5</v>
      </c>
      <c r="K157" s="1">
        <v>8.6364499999999995E-14</v>
      </c>
      <c r="L157" s="1">
        <v>1.19967</v>
      </c>
      <c r="M157" s="1">
        <v>0</v>
      </c>
      <c r="N157" s="1">
        <v>0</v>
      </c>
      <c r="O157" s="1">
        <v>8.6364499999999995E-14</v>
      </c>
      <c r="P157" s="1">
        <v>1.19967</v>
      </c>
      <c r="Q157" s="1">
        <v>1.19967</v>
      </c>
      <c r="U157" s="1">
        <v>70.5</v>
      </c>
      <c r="V157" s="1">
        <v>1.000505</v>
      </c>
      <c r="W157" s="1">
        <v>1.000505</v>
      </c>
      <c r="X157" s="1">
        <v>1.6840879999999999E-4</v>
      </c>
      <c r="Y157" s="1">
        <v>1.6840879999999999E-4</v>
      </c>
    </row>
    <row r="158" spans="1:25" x14ac:dyDescent="0.35">
      <c r="A158" s="3">
        <f t="shared" si="16"/>
        <v>71</v>
      </c>
      <c r="B158" s="3">
        <f t="shared" si="14"/>
        <v>5.6814149999999997E-14</v>
      </c>
      <c r="C158" s="3">
        <f t="shared" si="15"/>
        <v>1.19967</v>
      </c>
      <c r="D158" s="1">
        <f t="shared" si="17"/>
        <v>1.0004820000000001</v>
      </c>
      <c r="E158" s="1">
        <f t="shared" si="18"/>
        <v>1.607651E-4</v>
      </c>
      <c r="F158" s="1">
        <f t="shared" si="19"/>
        <v>1.0004820000000001</v>
      </c>
      <c r="G158" s="1">
        <f t="shared" si="20"/>
        <v>1.607651E-4</v>
      </c>
      <c r="H158" s="3"/>
      <c r="J158" s="1">
        <v>71</v>
      </c>
      <c r="K158" s="1">
        <v>5.6814149999999997E-14</v>
      </c>
      <c r="L158" s="1">
        <v>1.19967</v>
      </c>
      <c r="M158" s="1">
        <v>0</v>
      </c>
      <c r="N158" s="1">
        <v>0</v>
      </c>
      <c r="O158" s="1">
        <v>5.6814149999999997E-14</v>
      </c>
      <c r="P158" s="1">
        <v>1.19967</v>
      </c>
      <c r="Q158" s="1">
        <v>1.19967</v>
      </c>
      <c r="U158" s="1">
        <v>71</v>
      </c>
      <c r="V158" s="1">
        <v>1.0004820000000001</v>
      </c>
      <c r="W158" s="1">
        <v>1.0004820000000001</v>
      </c>
      <c r="X158" s="1">
        <v>1.607651E-4</v>
      </c>
      <c r="Y158" s="1">
        <v>1.607651E-4</v>
      </c>
    </row>
    <row r="159" spans="1:25" x14ac:dyDescent="0.35">
      <c r="A159" s="3">
        <f t="shared" si="16"/>
        <v>71.5</v>
      </c>
      <c r="B159" s="3">
        <f t="shared" si="14"/>
        <v>3.7374670000000001E-14</v>
      </c>
      <c r="C159" s="3">
        <f t="shared" si="15"/>
        <v>1.19967</v>
      </c>
      <c r="D159" s="1">
        <f t="shared" si="17"/>
        <v>1.0004599999999999</v>
      </c>
      <c r="E159" s="1">
        <f t="shared" si="18"/>
        <v>1.5341479999999999E-4</v>
      </c>
      <c r="F159" s="1">
        <f t="shared" si="19"/>
        <v>1.0004599999999999</v>
      </c>
      <c r="G159" s="1">
        <f t="shared" si="20"/>
        <v>1.5341469999999999E-4</v>
      </c>
      <c r="H159" s="3"/>
      <c r="J159" s="1">
        <v>71.5</v>
      </c>
      <c r="K159" s="1">
        <v>3.7374670000000001E-14</v>
      </c>
      <c r="L159" s="1">
        <v>1.19967</v>
      </c>
      <c r="M159" s="1">
        <v>0</v>
      </c>
      <c r="N159" s="1">
        <v>0</v>
      </c>
      <c r="O159" s="1">
        <v>3.7374670000000001E-14</v>
      </c>
      <c r="P159" s="1">
        <v>1.19967</v>
      </c>
      <c r="Q159" s="1">
        <v>1.19967</v>
      </c>
      <c r="U159" s="1">
        <v>71.5</v>
      </c>
      <c r="V159" s="1">
        <v>1.0004599999999999</v>
      </c>
      <c r="W159" s="1">
        <v>1.0004599999999999</v>
      </c>
      <c r="X159" s="1">
        <v>1.5341479999999999E-4</v>
      </c>
      <c r="Y159" s="1">
        <v>1.5341469999999999E-4</v>
      </c>
    </row>
    <row r="160" spans="1:25" x14ac:dyDescent="0.35">
      <c r="A160" s="3">
        <f t="shared" si="16"/>
        <v>72</v>
      </c>
      <c r="B160" s="3">
        <f t="shared" si="14"/>
        <v>2.458656E-14</v>
      </c>
      <c r="C160" s="3">
        <f t="shared" si="15"/>
        <v>1.19967</v>
      </c>
      <c r="D160" s="1">
        <f t="shared" si="17"/>
        <v>1.0004390000000001</v>
      </c>
      <c r="E160" s="1">
        <f t="shared" si="18"/>
        <v>1.4635519999999999E-4</v>
      </c>
      <c r="F160" s="1">
        <f t="shared" si="19"/>
        <v>1.0004390000000001</v>
      </c>
      <c r="G160" s="1">
        <f t="shared" si="20"/>
        <v>1.4635519999999999E-4</v>
      </c>
      <c r="H160" s="3"/>
      <c r="J160" s="1">
        <v>72</v>
      </c>
      <c r="K160" s="1">
        <v>2.458656E-14</v>
      </c>
      <c r="L160" s="1">
        <v>1.19967</v>
      </c>
      <c r="M160" s="1">
        <v>0</v>
      </c>
      <c r="N160" s="1">
        <v>0</v>
      </c>
      <c r="O160" s="1">
        <v>2.458656E-14</v>
      </c>
      <c r="P160" s="1">
        <v>1.19967</v>
      </c>
      <c r="Q160" s="1">
        <v>1.19967</v>
      </c>
      <c r="U160" s="1">
        <v>72</v>
      </c>
      <c r="V160" s="1">
        <v>1.0004390000000001</v>
      </c>
      <c r="W160" s="1">
        <v>1.0004390000000001</v>
      </c>
      <c r="X160" s="1">
        <v>1.4635519999999999E-4</v>
      </c>
      <c r="Y160" s="1">
        <v>1.4635519999999999E-4</v>
      </c>
    </row>
    <row r="161" spans="1:25" x14ac:dyDescent="0.35">
      <c r="A161" s="3">
        <f t="shared" si="16"/>
        <v>72.5</v>
      </c>
      <c r="B161" s="3">
        <f t="shared" si="14"/>
        <v>1.617401E-14</v>
      </c>
      <c r="C161" s="3">
        <f t="shared" si="15"/>
        <v>1.19967</v>
      </c>
      <c r="D161" s="1">
        <f t="shared" si="17"/>
        <v>1.0004189999999999</v>
      </c>
      <c r="E161" s="1">
        <f t="shared" si="18"/>
        <v>1.3958199999999999E-4</v>
      </c>
      <c r="F161" s="1">
        <f t="shared" si="19"/>
        <v>1.0004189999999999</v>
      </c>
      <c r="G161" s="1">
        <f t="shared" si="20"/>
        <v>1.3958199999999999E-4</v>
      </c>
      <c r="H161" s="3"/>
      <c r="J161" s="1">
        <v>72.5</v>
      </c>
      <c r="K161" s="1">
        <v>1.617401E-14</v>
      </c>
      <c r="L161" s="1">
        <v>1.19967</v>
      </c>
      <c r="M161" s="1">
        <v>0</v>
      </c>
      <c r="N161" s="1">
        <v>0</v>
      </c>
      <c r="O161" s="1">
        <v>1.617401E-14</v>
      </c>
      <c r="P161" s="1">
        <v>1.19967</v>
      </c>
      <c r="Q161" s="1">
        <v>1.19967</v>
      </c>
      <c r="U161" s="1">
        <v>72.5</v>
      </c>
      <c r="V161" s="1">
        <v>1.0004189999999999</v>
      </c>
      <c r="W161" s="1">
        <v>1.0004189999999999</v>
      </c>
      <c r="X161" s="1">
        <v>1.3958199999999999E-4</v>
      </c>
      <c r="Y161" s="1">
        <v>1.3958199999999999E-4</v>
      </c>
    </row>
    <row r="162" spans="1:25" x14ac:dyDescent="0.35">
      <c r="A162" s="3">
        <f t="shared" si="16"/>
        <v>73</v>
      </c>
      <c r="B162" s="3">
        <f t="shared" si="14"/>
        <v>1.063989E-14</v>
      </c>
      <c r="C162" s="3">
        <f t="shared" si="15"/>
        <v>1.19967</v>
      </c>
      <c r="D162" s="1">
        <f t="shared" si="17"/>
        <v>1.000399</v>
      </c>
      <c r="E162" s="1">
        <f t="shared" si="18"/>
        <v>1.330894E-4</v>
      </c>
      <c r="F162" s="1">
        <f t="shared" si="19"/>
        <v>1.000399</v>
      </c>
      <c r="G162" s="1">
        <f t="shared" si="20"/>
        <v>1.330894E-4</v>
      </c>
      <c r="H162" s="3"/>
      <c r="J162" s="1">
        <v>73</v>
      </c>
      <c r="K162" s="1">
        <v>1.063989E-14</v>
      </c>
      <c r="L162" s="1">
        <v>1.19967</v>
      </c>
      <c r="M162" s="1">
        <v>0</v>
      </c>
      <c r="N162" s="1">
        <v>0</v>
      </c>
      <c r="O162" s="1">
        <v>1.063989E-14</v>
      </c>
      <c r="P162" s="1">
        <v>1.19967</v>
      </c>
      <c r="Q162" s="1">
        <v>1.19967</v>
      </c>
      <c r="U162" s="1">
        <v>73</v>
      </c>
      <c r="V162" s="1">
        <v>1.000399</v>
      </c>
      <c r="W162" s="1">
        <v>1.000399</v>
      </c>
      <c r="X162" s="1">
        <v>1.330894E-4</v>
      </c>
      <c r="Y162" s="1">
        <v>1.330894E-4</v>
      </c>
    </row>
    <row r="163" spans="1:25" x14ac:dyDescent="0.35">
      <c r="A163" s="3">
        <f t="shared" si="16"/>
        <v>73.5</v>
      </c>
      <c r="B163" s="3">
        <f t="shared" si="14"/>
        <v>6.9993250000000002E-15</v>
      </c>
      <c r="C163" s="3">
        <f t="shared" si="15"/>
        <v>1.19967</v>
      </c>
      <c r="D163" s="1">
        <f t="shared" si="17"/>
        <v>1.000381</v>
      </c>
      <c r="E163" s="1">
        <f t="shared" si="18"/>
        <v>1.2687080000000001E-4</v>
      </c>
      <c r="F163" s="1">
        <f t="shared" si="19"/>
        <v>1.000381</v>
      </c>
      <c r="G163" s="1">
        <f t="shared" si="20"/>
        <v>1.2687080000000001E-4</v>
      </c>
      <c r="H163" s="3"/>
      <c r="J163" s="1">
        <v>73.5</v>
      </c>
      <c r="K163" s="1">
        <v>6.9993250000000002E-15</v>
      </c>
      <c r="L163" s="1">
        <v>1.19967</v>
      </c>
      <c r="M163" s="1">
        <v>0</v>
      </c>
      <c r="N163" s="1">
        <v>0</v>
      </c>
      <c r="O163" s="1">
        <v>6.9993250000000002E-15</v>
      </c>
      <c r="P163" s="1">
        <v>1.19967</v>
      </c>
      <c r="Q163" s="1">
        <v>1.19967</v>
      </c>
      <c r="U163" s="1">
        <v>73.5</v>
      </c>
      <c r="V163" s="1">
        <v>1.000381</v>
      </c>
      <c r="W163" s="1">
        <v>1.000381</v>
      </c>
      <c r="X163" s="1">
        <v>1.2687080000000001E-4</v>
      </c>
      <c r="Y163" s="1">
        <v>1.2687080000000001E-4</v>
      </c>
    </row>
    <row r="164" spans="1:25" x14ac:dyDescent="0.35">
      <c r="A164" s="3">
        <f t="shared" si="16"/>
        <v>74</v>
      </c>
      <c r="B164" s="3">
        <f t="shared" si="14"/>
        <v>4.6044159999999999E-15</v>
      </c>
      <c r="C164" s="3">
        <f t="shared" si="15"/>
        <v>1.1996709999999999</v>
      </c>
      <c r="D164" s="1">
        <f t="shared" si="17"/>
        <v>1.0003629999999999</v>
      </c>
      <c r="E164" s="1">
        <f t="shared" si="18"/>
        <v>1.20919E-4</v>
      </c>
      <c r="F164" s="1">
        <f t="shared" si="19"/>
        <v>1.0003629999999999</v>
      </c>
      <c r="G164" s="1">
        <f t="shared" si="20"/>
        <v>1.2091890000000001E-4</v>
      </c>
      <c r="H164" s="3"/>
      <c r="J164" s="1">
        <v>74</v>
      </c>
      <c r="K164" s="1">
        <v>4.6044159999999999E-15</v>
      </c>
      <c r="L164" s="1">
        <v>1.1996709999999999</v>
      </c>
      <c r="M164" s="1">
        <v>0</v>
      </c>
      <c r="N164" s="1">
        <v>0</v>
      </c>
      <c r="O164" s="1">
        <v>4.6044159999999999E-15</v>
      </c>
      <c r="P164" s="1">
        <v>1.1996709999999999</v>
      </c>
      <c r="Q164" s="1">
        <v>1.1996709999999999</v>
      </c>
      <c r="U164" s="1">
        <v>74</v>
      </c>
      <c r="V164" s="1">
        <v>1.0003629999999999</v>
      </c>
      <c r="W164" s="1">
        <v>1.0003629999999999</v>
      </c>
      <c r="X164" s="1">
        <v>1.20919E-4</v>
      </c>
      <c r="Y164" s="1">
        <v>1.2091890000000001E-4</v>
      </c>
    </row>
    <row r="165" spans="1:25" x14ac:dyDescent="0.35">
      <c r="A165" s="3">
        <f t="shared" si="16"/>
        <v>74.5</v>
      </c>
      <c r="B165" s="3">
        <f t="shared" si="14"/>
        <v>3.0289529999999999E-15</v>
      </c>
      <c r="C165" s="3">
        <f t="shared" si="15"/>
        <v>1.1996709999999999</v>
      </c>
      <c r="D165" s="1">
        <f t="shared" si="17"/>
        <v>1.000346</v>
      </c>
      <c r="E165" s="1">
        <f t="shared" si="18"/>
        <v>1.152262E-4</v>
      </c>
      <c r="F165" s="1">
        <f t="shared" si="19"/>
        <v>1.000346</v>
      </c>
      <c r="G165" s="1">
        <f t="shared" si="20"/>
        <v>1.152262E-4</v>
      </c>
      <c r="H165" s="3"/>
      <c r="J165" s="1">
        <v>74.5</v>
      </c>
      <c r="K165" s="1">
        <v>3.0289529999999999E-15</v>
      </c>
      <c r="L165" s="1">
        <v>1.1996709999999999</v>
      </c>
      <c r="M165" s="1">
        <v>0</v>
      </c>
      <c r="N165" s="1">
        <v>0</v>
      </c>
      <c r="O165" s="1">
        <v>3.0289529999999999E-15</v>
      </c>
      <c r="P165" s="1">
        <v>1.1996709999999999</v>
      </c>
      <c r="Q165" s="1">
        <v>1.1996709999999999</v>
      </c>
      <c r="U165" s="1">
        <v>74.5</v>
      </c>
      <c r="V165" s="1">
        <v>1.000346</v>
      </c>
      <c r="W165" s="1">
        <v>1.000346</v>
      </c>
      <c r="X165" s="1">
        <v>1.152262E-4</v>
      </c>
      <c r="Y165" s="1">
        <v>1.152262E-4</v>
      </c>
    </row>
    <row r="166" spans="1:25" x14ac:dyDescent="0.35">
      <c r="A166" s="3">
        <f t="shared" si="16"/>
        <v>75</v>
      </c>
      <c r="B166" s="3">
        <f t="shared" si="14"/>
        <v>1.9925529999999999E-15</v>
      </c>
      <c r="C166" s="3">
        <f t="shared" si="15"/>
        <v>1.1996709999999999</v>
      </c>
      <c r="D166" s="1">
        <f t="shared" si="17"/>
        <v>1.000329</v>
      </c>
      <c r="E166" s="1">
        <f t="shared" si="18"/>
        <v>1.097847E-4</v>
      </c>
      <c r="F166" s="1">
        <f t="shared" si="19"/>
        <v>1.000329</v>
      </c>
      <c r="G166" s="1">
        <f t="shared" si="20"/>
        <v>1.0978460000000001E-4</v>
      </c>
      <c r="H166" s="3"/>
      <c r="J166" s="1">
        <v>75</v>
      </c>
      <c r="K166" s="1">
        <v>1.9925529999999999E-15</v>
      </c>
      <c r="L166" s="1">
        <v>1.1996709999999999</v>
      </c>
      <c r="M166" s="1">
        <v>0</v>
      </c>
      <c r="N166" s="1">
        <v>0</v>
      </c>
      <c r="O166" s="1">
        <v>1.9925529999999999E-15</v>
      </c>
      <c r="P166" s="1">
        <v>1.1996709999999999</v>
      </c>
      <c r="Q166" s="1">
        <v>1.1996709999999999</v>
      </c>
      <c r="U166" s="1">
        <v>75</v>
      </c>
      <c r="V166" s="1">
        <v>1.000329</v>
      </c>
      <c r="W166" s="1">
        <v>1.000329</v>
      </c>
      <c r="X166" s="1">
        <v>1.097847E-4</v>
      </c>
      <c r="Y166" s="1">
        <v>1.0978460000000001E-4</v>
      </c>
    </row>
    <row r="167" spans="1:25" x14ac:dyDescent="0.35">
      <c r="A167" s="3">
        <f t="shared" si="16"/>
        <v>75.5</v>
      </c>
      <c r="B167" s="3">
        <f t="shared" si="14"/>
        <v>1.31077E-15</v>
      </c>
      <c r="C167" s="3">
        <f t="shared" si="15"/>
        <v>1.1996720000000001</v>
      </c>
      <c r="D167" s="1">
        <f t="shared" si="17"/>
        <v>1.0003139999999999</v>
      </c>
      <c r="E167" s="1">
        <f t="shared" si="18"/>
        <v>1.0458640000000001E-4</v>
      </c>
      <c r="F167" s="1">
        <f t="shared" si="19"/>
        <v>1.0003139999999999</v>
      </c>
      <c r="G167" s="1">
        <f t="shared" si="20"/>
        <v>1.045863E-4</v>
      </c>
      <c r="H167" s="3"/>
      <c r="J167" s="1">
        <v>75.5</v>
      </c>
      <c r="K167" s="1">
        <v>1.31077E-15</v>
      </c>
      <c r="L167" s="1">
        <v>1.1996720000000001</v>
      </c>
      <c r="M167" s="1">
        <v>0</v>
      </c>
      <c r="N167" s="1">
        <v>0</v>
      </c>
      <c r="O167" s="1">
        <v>1.31077E-15</v>
      </c>
      <c r="P167" s="1">
        <v>1.1996720000000001</v>
      </c>
      <c r="Q167" s="1">
        <v>1.1996720000000001</v>
      </c>
      <c r="U167" s="1">
        <v>75.5</v>
      </c>
      <c r="V167" s="1">
        <v>1.0003139999999999</v>
      </c>
      <c r="W167" s="1">
        <v>1.0003139999999999</v>
      </c>
      <c r="X167" s="1">
        <v>1.0458640000000001E-4</v>
      </c>
      <c r="Y167" s="1">
        <v>1.045863E-4</v>
      </c>
    </row>
    <row r="168" spans="1:25" x14ac:dyDescent="0.35">
      <c r="A168" s="3">
        <f t="shared" si="16"/>
        <v>76</v>
      </c>
      <c r="B168" s="3">
        <f t="shared" si="14"/>
        <v>8.6226859999999996E-16</v>
      </c>
      <c r="C168" s="3">
        <f t="shared" si="15"/>
        <v>1.199673</v>
      </c>
      <c r="D168" s="1">
        <f t="shared" si="17"/>
        <v>1.000299</v>
      </c>
      <c r="E168" s="1">
        <f t="shared" si="18"/>
        <v>9.9623170000000003E-5</v>
      </c>
      <c r="F168" s="1">
        <f t="shared" si="19"/>
        <v>1.000299</v>
      </c>
      <c r="G168" s="1">
        <f t="shared" si="20"/>
        <v>9.9623150000000002E-5</v>
      </c>
      <c r="H168" s="3"/>
      <c r="J168" s="1">
        <v>76</v>
      </c>
      <c r="K168" s="1">
        <v>8.6226859999999996E-16</v>
      </c>
      <c r="L168" s="1">
        <v>1.199673</v>
      </c>
      <c r="M168" s="1">
        <v>0</v>
      </c>
      <c r="N168" s="1">
        <v>0</v>
      </c>
      <c r="O168" s="1">
        <v>8.6226859999999996E-16</v>
      </c>
      <c r="P168" s="1">
        <v>1.199673</v>
      </c>
      <c r="Q168" s="1">
        <v>1.199673</v>
      </c>
      <c r="U168" s="1">
        <v>76</v>
      </c>
      <c r="V168" s="1">
        <v>1.000299</v>
      </c>
      <c r="W168" s="1">
        <v>1.000299</v>
      </c>
      <c r="X168" s="1">
        <v>9.9623170000000003E-5</v>
      </c>
      <c r="Y168" s="1">
        <v>9.9623150000000002E-5</v>
      </c>
    </row>
    <row r="169" spans="1:25" x14ac:dyDescent="0.35">
      <c r="A169" s="3">
        <f t="shared" si="16"/>
        <v>76.5</v>
      </c>
      <c r="B169" s="3">
        <f t="shared" si="14"/>
        <v>5.6722850000000002E-16</v>
      </c>
      <c r="C169" s="3">
        <f t="shared" si="15"/>
        <v>1.199673</v>
      </c>
      <c r="D169" s="1">
        <f t="shared" si="17"/>
        <v>1.0002850000000001</v>
      </c>
      <c r="E169" s="1">
        <f t="shared" si="18"/>
        <v>9.4887070000000006E-5</v>
      </c>
      <c r="F169" s="1">
        <f t="shared" si="19"/>
        <v>1.0002850000000001</v>
      </c>
      <c r="G169" s="1">
        <f t="shared" si="20"/>
        <v>9.4887050000000005E-5</v>
      </c>
      <c r="H169" s="3"/>
      <c r="J169" s="1">
        <v>76.5</v>
      </c>
      <c r="K169" s="1">
        <v>5.6722850000000002E-16</v>
      </c>
      <c r="L169" s="1">
        <v>1.199673</v>
      </c>
      <c r="M169" s="1">
        <v>0</v>
      </c>
      <c r="N169" s="1">
        <v>0</v>
      </c>
      <c r="O169" s="1">
        <v>5.6722850000000002E-16</v>
      </c>
      <c r="P169" s="1">
        <v>1.199673</v>
      </c>
      <c r="Q169" s="1">
        <v>1.199673</v>
      </c>
      <c r="U169" s="1">
        <v>76.5</v>
      </c>
      <c r="V169" s="1">
        <v>1.0002850000000001</v>
      </c>
      <c r="W169" s="1">
        <v>1.0002850000000001</v>
      </c>
      <c r="X169" s="1">
        <v>9.4887070000000006E-5</v>
      </c>
      <c r="Y169" s="1">
        <v>9.4887050000000005E-5</v>
      </c>
    </row>
    <row r="170" spans="1:25" x14ac:dyDescent="0.35">
      <c r="A170" s="3">
        <f t="shared" si="16"/>
        <v>77</v>
      </c>
      <c r="B170" s="3">
        <f t="shared" si="14"/>
        <v>3.7314079999999999E-16</v>
      </c>
      <c r="C170" s="3">
        <f t="shared" si="15"/>
        <v>1.1996739999999999</v>
      </c>
      <c r="D170" s="1">
        <f t="shared" si="17"/>
        <v>1.0002709999999999</v>
      </c>
      <c r="E170" s="1">
        <f t="shared" si="18"/>
        <v>9.0370030000000006E-5</v>
      </c>
      <c r="F170" s="1">
        <f t="shared" si="19"/>
        <v>1.0002709999999999</v>
      </c>
      <c r="G170" s="1">
        <f t="shared" si="20"/>
        <v>9.0370010000000005E-5</v>
      </c>
      <c r="H170" s="3"/>
      <c r="J170" s="1">
        <v>77</v>
      </c>
      <c r="K170" s="1">
        <v>3.7314079999999999E-16</v>
      </c>
      <c r="L170" s="1">
        <v>1.1996739999999999</v>
      </c>
      <c r="M170" s="1">
        <v>0</v>
      </c>
      <c r="N170" s="1">
        <v>0</v>
      </c>
      <c r="O170" s="1">
        <v>3.7314079999999999E-16</v>
      </c>
      <c r="P170" s="1">
        <v>1.1996739999999999</v>
      </c>
      <c r="Q170" s="1">
        <v>1.1996739999999999</v>
      </c>
      <c r="U170" s="1">
        <v>77</v>
      </c>
      <c r="V170" s="1">
        <v>1.0002709999999999</v>
      </c>
      <c r="W170" s="1">
        <v>1.0002709999999999</v>
      </c>
      <c r="X170" s="1">
        <v>9.0370030000000006E-5</v>
      </c>
      <c r="Y170" s="1">
        <v>9.0370010000000005E-5</v>
      </c>
    </row>
    <row r="171" spans="1:25" x14ac:dyDescent="0.35">
      <c r="A171" s="3">
        <f t="shared" si="16"/>
        <v>77.5</v>
      </c>
      <c r="B171" s="3">
        <f t="shared" si="14"/>
        <v>2.4546350000000001E-16</v>
      </c>
      <c r="C171" s="3">
        <f t="shared" si="15"/>
        <v>1.199675</v>
      </c>
      <c r="D171" s="1">
        <f t="shared" si="17"/>
        <v>1.0002580000000001</v>
      </c>
      <c r="E171" s="1">
        <f t="shared" si="18"/>
        <v>8.6064140000000004E-5</v>
      </c>
      <c r="F171" s="1">
        <f t="shared" si="19"/>
        <v>1.0002580000000001</v>
      </c>
      <c r="G171" s="1">
        <f t="shared" si="20"/>
        <v>8.6064120000000003E-5</v>
      </c>
      <c r="H171" s="3"/>
      <c r="J171" s="1">
        <v>77.5</v>
      </c>
      <c r="K171" s="1">
        <v>2.4546350000000001E-16</v>
      </c>
      <c r="L171" s="1">
        <v>1.199675</v>
      </c>
      <c r="M171" s="1">
        <v>0</v>
      </c>
      <c r="N171" s="1">
        <v>0</v>
      </c>
      <c r="O171" s="1">
        <v>2.4546350000000001E-16</v>
      </c>
      <c r="P171" s="1">
        <v>1.199675</v>
      </c>
      <c r="Q171" s="1">
        <v>1.199675</v>
      </c>
      <c r="U171" s="1">
        <v>77.5</v>
      </c>
      <c r="V171" s="1">
        <v>1.0002580000000001</v>
      </c>
      <c r="W171" s="1">
        <v>1.0002580000000001</v>
      </c>
      <c r="X171" s="1">
        <v>8.6064140000000004E-5</v>
      </c>
      <c r="Y171" s="1">
        <v>8.6064120000000003E-5</v>
      </c>
    </row>
    <row r="172" spans="1:25" x14ac:dyDescent="0.35">
      <c r="A172" s="3">
        <f t="shared" si="16"/>
        <v>78</v>
      </c>
      <c r="B172" s="3">
        <f t="shared" si="14"/>
        <v>1.614731E-16</v>
      </c>
      <c r="C172" s="3">
        <f t="shared" si="15"/>
        <v>1.199676</v>
      </c>
      <c r="D172" s="1">
        <f t="shared" si="17"/>
        <v>1.000246</v>
      </c>
      <c r="E172" s="1">
        <f t="shared" si="18"/>
        <v>8.1961589999999997E-5</v>
      </c>
      <c r="F172" s="1">
        <f t="shared" si="19"/>
        <v>1.000246</v>
      </c>
      <c r="G172" s="1">
        <f t="shared" si="20"/>
        <v>8.1961569999999996E-5</v>
      </c>
      <c r="H172" s="3"/>
      <c r="J172" s="1">
        <v>78</v>
      </c>
      <c r="K172" s="1">
        <v>1.614731E-16</v>
      </c>
      <c r="L172" s="1">
        <v>1.199676</v>
      </c>
      <c r="M172" s="1">
        <v>0</v>
      </c>
      <c r="N172" s="1">
        <v>0</v>
      </c>
      <c r="O172" s="1">
        <v>1.614731E-16</v>
      </c>
      <c r="P172" s="1">
        <v>1.199676</v>
      </c>
      <c r="Q172" s="1">
        <v>1.199676</v>
      </c>
      <c r="U172" s="1">
        <v>78</v>
      </c>
      <c r="V172" s="1">
        <v>1.000246</v>
      </c>
      <c r="W172" s="1">
        <v>1.000246</v>
      </c>
      <c r="X172" s="1">
        <v>8.1961589999999997E-5</v>
      </c>
      <c r="Y172" s="1">
        <v>8.1961569999999996E-5</v>
      </c>
    </row>
    <row r="173" spans="1:25" x14ac:dyDescent="0.35">
      <c r="A173" s="3">
        <f t="shared" si="16"/>
        <v>78.5</v>
      </c>
      <c r="B173" s="3">
        <f t="shared" si="14"/>
        <v>1.062216E-16</v>
      </c>
      <c r="C173" s="3">
        <f t="shared" si="15"/>
        <v>1.1996770000000001</v>
      </c>
      <c r="D173" s="1">
        <f t="shared" si="17"/>
        <v>1.0002340000000001</v>
      </c>
      <c r="E173" s="1">
        <f t="shared" si="18"/>
        <v>7.8054700000000003E-5</v>
      </c>
      <c r="F173" s="1">
        <f t="shared" si="19"/>
        <v>1.0002340000000001</v>
      </c>
      <c r="G173" s="1">
        <f t="shared" si="20"/>
        <v>7.8054680000000002E-5</v>
      </c>
      <c r="H173" s="3"/>
      <c r="J173" s="1">
        <v>78.5</v>
      </c>
      <c r="K173" s="1">
        <v>1.062216E-16</v>
      </c>
      <c r="L173" s="1">
        <v>1.1996770000000001</v>
      </c>
      <c r="M173" s="1">
        <v>0</v>
      </c>
      <c r="N173" s="1">
        <v>0</v>
      </c>
      <c r="O173" s="1">
        <v>1.062216E-16</v>
      </c>
      <c r="P173" s="1">
        <v>1.1996770000000001</v>
      </c>
      <c r="Q173" s="1">
        <v>1.1996770000000001</v>
      </c>
      <c r="U173" s="1">
        <v>78.5</v>
      </c>
      <c r="V173" s="1">
        <v>1.0002340000000001</v>
      </c>
      <c r="W173" s="1">
        <v>1.0002340000000001</v>
      </c>
      <c r="X173" s="1">
        <v>7.8054700000000003E-5</v>
      </c>
      <c r="Y173" s="1">
        <v>7.8054680000000002E-5</v>
      </c>
    </row>
    <row r="174" spans="1:25" x14ac:dyDescent="0.35">
      <c r="A174" s="3">
        <f t="shared" si="16"/>
        <v>79</v>
      </c>
      <c r="B174" s="3">
        <f t="shared" si="14"/>
        <v>6.9875449999999994E-17</v>
      </c>
      <c r="C174" s="3">
        <f t="shared" si="15"/>
        <v>1.199678</v>
      </c>
      <c r="D174" s="1">
        <f t="shared" si="17"/>
        <v>1.0002230000000001</v>
      </c>
      <c r="E174" s="1">
        <f t="shared" si="18"/>
        <v>7.4335959999999998E-5</v>
      </c>
      <c r="F174" s="1">
        <f t="shared" si="19"/>
        <v>1.0002230000000001</v>
      </c>
      <c r="G174" s="1">
        <f t="shared" si="20"/>
        <v>7.4335939999999997E-5</v>
      </c>
      <c r="H174" s="3"/>
      <c r="J174" s="1">
        <v>79</v>
      </c>
      <c r="K174" s="1">
        <v>6.9875449999999994E-17</v>
      </c>
      <c r="L174" s="1">
        <v>1.199678</v>
      </c>
      <c r="M174" s="1">
        <v>0</v>
      </c>
      <c r="N174" s="1">
        <v>0</v>
      </c>
      <c r="O174" s="1">
        <v>6.9875449999999994E-17</v>
      </c>
      <c r="P174" s="1">
        <v>1.199678</v>
      </c>
      <c r="Q174" s="1">
        <v>1.199678</v>
      </c>
      <c r="U174" s="1">
        <v>79</v>
      </c>
      <c r="V174" s="1">
        <v>1.0002230000000001</v>
      </c>
      <c r="W174" s="1">
        <v>1.0002230000000001</v>
      </c>
      <c r="X174" s="1">
        <v>7.4335959999999998E-5</v>
      </c>
      <c r="Y174" s="1">
        <v>7.4335939999999997E-5</v>
      </c>
    </row>
    <row r="175" spans="1:25" x14ac:dyDescent="0.35">
      <c r="A175" s="3">
        <f t="shared" si="16"/>
        <v>79.5</v>
      </c>
      <c r="B175" s="3">
        <f t="shared" si="14"/>
        <v>4.596588E-17</v>
      </c>
      <c r="C175" s="3">
        <f t="shared" si="15"/>
        <v>1.1996789999999999</v>
      </c>
      <c r="D175" s="1">
        <f t="shared" si="17"/>
        <v>1.0002120000000001</v>
      </c>
      <c r="E175" s="1">
        <f t="shared" si="18"/>
        <v>7.0797999999999995E-5</v>
      </c>
      <c r="F175" s="1">
        <f t="shared" si="19"/>
        <v>1.0002120000000001</v>
      </c>
      <c r="G175" s="1">
        <f t="shared" si="20"/>
        <v>7.0797989999999995E-5</v>
      </c>
      <c r="H175" s="3"/>
      <c r="J175" s="1">
        <v>79.5</v>
      </c>
      <c r="K175" s="1">
        <v>4.596588E-17</v>
      </c>
      <c r="L175" s="1">
        <v>1.1996789999999999</v>
      </c>
      <c r="M175" s="1">
        <v>0</v>
      </c>
      <c r="N175" s="1">
        <v>0</v>
      </c>
      <c r="O175" s="1">
        <v>4.596588E-17</v>
      </c>
      <c r="P175" s="1">
        <v>1.1996789999999999</v>
      </c>
      <c r="Q175" s="1">
        <v>1.1996789999999999</v>
      </c>
      <c r="U175" s="1">
        <v>79.5</v>
      </c>
      <c r="V175" s="1">
        <v>1.0002120000000001</v>
      </c>
      <c r="W175" s="1">
        <v>1.0002120000000001</v>
      </c>
      <c r="X175" s="1">
        <v>7.0797999999999995E-5</v>
      </c>
      <c r="Y175" s="1">
        <v>7.0797989999999995E-5</v>
      </c>
    </row>
    <row r="176" spans="1:25" x14ac:dyDescent="0.35">
      <c r="A176" s="3">
        <f t="shared" si="16"/>
        <v>80</v>
      </c>
      <c r="B176" s="3">
        <f t="shared" si="14"/>
        <v>3.0237490000000001E-17</v>
      </c>
      <c r="C176" s="3">
        <f t="shared" si="15"/>
        <v>1.1996800000000001</v>
      </c>
      <c r="D176" s="1">
        <f t="shared" si="17"/>
        <v>1.000202</v>
      </c>
      <c r="E176" s="1">
        <f t="shared" si="18"/>
        <v>6.7433639999999994E-5</v>
      </c>
      <c r="F176" s="1">
        <f t="shared" si="19"/>
        <v>1.000202</v>
      </c>
      <c r="G176" s="1">
        <f t="shared" si="20"/>
        <v>6.7433620000000006E-5</v>
      </c>
      <c r="H176" s="3"/>
      <c r="J176" s="1">
        <v>80</v>
      </c>
      <c r="K176" s="1">
        <v>3.0237490000000001E-17</v>
      </c>
      <c r="L176" s="1">
        <v>1.1996800000000001</v>
      </c>
      <c r="M176" s="1">
        <v>0</v>
      </c>
      <c r="N176" s="1">
        <v>0</v>
      </c>
      <c r="O176" s="1">
        <v>3.0237490000000001E-17</v>
      </c>
      <c r="P176" s="1">
        <v>1.1996800000000001</v>
      </c>
      <c r="Q176" s="1">
        <v>1.1996800000000001</v>
      </c>
      <c r="U176" s="1">
        <v>80</v>
      </c>
      <c r="V176" s="1">
        <v>1.000202</v>
      </c>
      <c r="W176" s="1">
        <v>1.000202</v>
      </c>
      <c r="X176" s="1">
        <v>6.7433639999999994E-5</v>
      </c>
      <c r="Y176" s="1">
        <v>6.7433620000000006E-5</v>
      </c>
    </row>
    <row r="177" spans="1:25" x14ac:dyDescent="0.35">
      <c r="A177" s="3">
        <f t="shared" si="16"/>
        <v>80.5</v>
      </c>
      <c r="B177" s="3">
        <f t="shared" si="14"/>
        <v>1.9890919999999999E-17</v>
      </c>
      <c r="C177" s="3">
        <f t="shared" si="15"/>
        <v>1.1996819999999999</v>
      </c>
      <c r="D177" s="1">
        <f t="shared" si="17"/>
        <v>1.0001930000000001</v>
      </c>
      <c r="E177" s="1">
        <f t="shared" si="18"/>
        <v>6.4235850000000003E-5</v>
      </c>
      <c r="F177" s="1">
        <f t="shared" si="19"/>
        <v>1.0001930000000001</v>
      </c>
      <c r="G177" s="1">
        <f t="shared" si="20"/>
        <v>6.4235840000000002E-5</v>
      </c>
      <c r="H177" s="3"/>
      <c r="J177" s="1">
        <v>80.5</v>
      </c>
      <c r="K177" s="1">
        <v>1.9890919999999999E-17</v>
      </c>
      <c r="L177" s="1">
        <v>1.1996819999999999</v>
      </c>
      <c r="M177" s="1">
        <v>0</v>
      </c>
      <c r="N177" s="1">
        <v>0</v>
      </c>
      <c r="O177" s="1">
        <v>1.9890919999999999E-17</v>
      </c>
      <c r="P177" s="1">
        <v>1.1996819999999999</v>
      </c>
      <c r="Q177" s="1">
        <v>1.1996819999999999</v>
      </c>
      <c r="U177" s="1">
        <v>80.5</v>
      </c>
      <c r="V177" s="1">
        <v>1.0001930000000001</v>
      </c>
      <c r="W177" s="1">
        <v>1.0001930000000001</v>
      </c>
      <c r="X177" s="1">
        <v>6.4235850000000003E-5</v>
      </c>
      <c r="Y177" s="1">
        <v>6.4235840000000002E-5</v>
      </c>
    </row>
    <row r="178" spans="1:25" x14ac:dyDescent="0.35">
      <c r="A178" s="3">
        <f t="shared" si="16"/>
        <v>81</v>
      </c>
      <c r="B178" s="3">
        <f t="shared" si="14"/>
        <v>1.308468E-17</v>
      </c>
      <c r="C178" s="3">
        <f t="shared" si="15"/>
        <v>1.1996830000000001</v>
      </c>
      <c r="D178" s="1">
        <f t="shared" si="17"/>
        <v>1.000184</v>
      </c>
      <c r="E178" s="1">
        <f t="shared" si="18"/>
        <v>6.1197790000000005E-5</v>
      </c>
      <c r="F178" s="1">
        <f t="shared" si="19"/>
        <v>1.000184</v>
      </c>
      <c r="G178" s="1">
        <f t="shared" si="20"/>
        <v>6.1197780000000004E-5</v>
      </c>
      <c r="H178" s="3"/>
      <c r="J178" s="1">
        <v>81</v>
      </c>
      <c r="K178" s="1">
        <v>1.308468E-17</v>
      </c>
      <c r="L178" s="1">
        <v>1.1996830000000001</v>
      </c>
      <c r="M178" s="1">
        <v>0</v>
      </c>
      <c r="N178" s="1">
        <v>0</v>
      </c>
      <c r="O178" s="1">
        <v>1.308468E-17</v>
      </c>
      <c r="P178" s="1">
        <v>1.1996830000000001</v>
      </c>
      <c r="Q178" s="1">
        <v>1.1996830000000001</v>
      </c>
      <c r="U178" s="1">
        <v>81</v>
      </c>
      <c r="V178" s="1">
        <v>1.000184</v>
      </c>
      <c r="W178" s="1">
        <v>1.000184</v>
      </c>
      <c r="X178" s="1">
        <v>6.1197790000000005E-5</v>
      </c>
      <c r="Y178" s="1">
        <v>6.1197780000000004E-5</v>
      </c>
    </row>
    <row r="179" spans="1:25" x14ac:dyDescent="0.35">
      <c r="A179" s="3">
        <f t="shared" si="16"/>
        <v>81.5</v>
      </c>
      <c r="B179" s="3">
        <f t="shared" si="14"/>
        <v>8.6073730000000002E-18</v>
      </c>
      <c r="C179" s="3">
        <f t="shared" si="15"/>
        <v>1.1996849999999999</v>
      </c>
      <c r="D179" s="1">
        <f t="shared" si="17"/>
        <v>1.000175</v>
      </c>
      <c r="E179" s="1">
        <f t="shared" si="18"/>
        <v>5.8312810000000003E-5</v>
      </c>
      <c r="F179" s="1">
        <f t="shared" si="19"/>
        <v>1.000175</v>
      </c>
      <c r="G179" s="1">
        <f t="shared" si="20"/>
        <v>5.8312800000000002E-5</v>
      </c>
      <c r="H179" s="3"/>
      <c r="J179" s="1">
        <v>81.5</v>
      </c>
      <c r="K179" s="1">
        <v>8.6073730000000002E-18</v>
      </c>
      <c r="L179" s="1">
        <v>1.1996849999999999</v>
      </c>
      <c r="M179" s="1">
        <v>0</v>
      </c>
      <c r="N179" s="1">
        <v>0</v>
      </c>
      <c r="O179" s="1">
        <v>8.6073730000000002E-18</v>
      </c>
      <c r="P179" s="1">
        <v>1.1996849999999999</v>
      </c>
      <c r="Q179" s="1">
        <v>1.1996849999999999</v>
      </c>
      <c r="U179" s="1">
        <v>81.5</v>
      </c>
      <c r="V179" s="1">
        <v>1.000175</v>
      </c>
      <c r="W179" s="1">
        <v>1.000175</v>
      </c>
      <c r="X179" s="1">
        <v>5.8312810000000003E-5</v>
      </c>
      <c r="Y179" s="1">
        <v>5.8312800000000002E-5</v>
      </c>
    </row>
    <row r="180" spans="1:25" x14ac:dyDescent="0.35">
      <c r="A180" s="3">
        <f t="shared" si="16"/>
        <v>82</v>
      </c>
      <c r="B180" s="3">
        <f t="shared" si="14"/>
        <v>5.6620929999999997E-18</v>
      </c>
      <c r="C180" s="3">
        <f t="shared" si="15"/>
        <v>1.199686</v>
      </c>
      <c r="D180" s="1">
        <f t="shared" si="17"/>
        <v>1.000167</v>
      </c>
      <c r="E180" s="1">
        <f t="shared" si="18"/>
        <v>5.5574420000000002E-5</v>
      </c>
      <c r="F180" s="1">
        <f t="shared" si="19"/>
        <v>1.000167</v>
      </c>
      <c r="G180" s="1">
        <f t="shared" si="20"/>
        <v>5.5574410000000002E-5</v>
      </c>
      <c r="H180" s="3"/>
      <c r="J180" s="1">
        <v>82</v>
      </c>
      <c r="K180" s="1">
        <v>5.6620929999999997E-18</v>
      </c>
      <c r="L180" s="1">
        <v>1.199686</v>
      </c>
      <c r="M180" s="1">
        <v>0</v>
      </c>
      <c r="N180" s="1">
        <v>0</v>
      </c>
      <c r="O180" s="1">
        <v>5.6620929999999997E-18</v>
      </c>
      <c r="P180" s="1">
        <v>1.199686</v>
      </c>
      <c r="Q180" s="1">
        <v>1.199686</v>
      </c>
      <c r="U180" s="1">
        <v>82</v>
      </c>
      <c r="V180" s="1">
        <v>1.000167</v>
      </c>
      <c r="W180" s="1">
        <v>1.000167</v>
      </c>
      <c r="X180" s="1">
        <v>5.5574420000000002E-5</v>
      </c>
      <c r="Y180" s="1">
        <v>5.5574410000000002E-5</v>
      </c>
    </row>
    <row r="181" spans="1:25" x14ac:dyDescent="0.35">
      <c r="A181" s="3">
        <f t="shared" si="16"/>
        <v>82.5</v>
      </c>
      <c r="B181" s="3">
        <f t="shared" si="14"/>
        <v>3.7246229999999998E-18</v>
      </c>
      <c r="C181" s="3">
        <f t="shared" si="15"/>
        <v>1.1996880000000001</v>
      </c>
      <c r="D181" s="1">
        <f t="shared" si="17"/>
        <v>1.000159</v>
      </c>
      <c r="E181" s="1">
        <f t="shared" si="18"/>
        <v>5.297635E-5</v>
      </c>
      <c r="F181" s="1">
        <f t="shared" si="19"/>
        <v>1.000159</v>
      </c>
      <c r="G181" s="1">
        <f t="shared" si="20"/>
        <v>5.2976339999999999E-5</v>
      </c>
      <c r="H181" s="3"/>
      <c r="J181" s="1">
        <v>82.5</v>
      </c>
      <c r="K181" s="1">
        <v>3.7246229999999998E-18</v>
      </c>
      <c r="L181" s="1">
        <v>1.1996880000000001</v>
      </c>
      <c r="M181" s="1">
        <v>0</v>
      </c>
      <c r="N181" s="1">
        <v>0</v>
      </c>
      <c r="O181" s="1">
        <v>3.7246229999999998E-18</v>
      </c>
      <c r="P181" s="1">
        <v>1.1996880000000001</v>
      </c>
      <c r="Q181" s="1">
        <v>1.1996880000000001</v>
      </c>
      <c r="U181" s="1">
        <v>82.5</v>
      </c>
      <c r="V181" s="1">
        <v>1.000159</v>
      </c>
      <c r="W181" s="1">
        <v>1.000159</v>
      </c>
      <c r="X181" s="1">
        <v>5.297635E-5</v>
      </c>
      <c r="Y181" s="1">
        <v>5.2976339999999999E-5</v>
      </c>
    </row>
    <row r="182" spans="1:25" x14ac:dyDescent="0.35">
      <c r="A182" s="3">
        <f t="shared" si="16"/>
        <v>83</v>
      </c>
      <c r="B182" s="3">
        <f t="shared" si="14"/>
        <v>2.4501150000000002E-18</v>
      </c>
      <c r="C182" s="3">
        <f t="shared" si="15"/>
        <v>1.1996899999999999</v>
      </c>
      <c r="D182" s="1">
        <f t="shared" si="17"/>
        <v>1.000151</v>
      </c>
      <c r="E182" s="1">
        <f t="shared" si="18"/>
        <v>5.0512500000000001E-5</v>
      </c>
      <c r="F182" s="1">
        <f t="shared" si="19"/>
        <v>1.0001519999999999</v>
      </c>
      <c r="G182" s="1">
        <f t="shared" si="20"/>
        <v>5.0512490000000001E-5</v>
      </c>
      <c r="H182" s="3"/>
      <c r="J182" s="1">
        <v>83</v>
      </c>
      <c r="K182" s="1">
        <v>2.4501150000000002E-18</v>
      </c>
      <c r="L182" s="1">
        <v>1.1996899999999999</v>
      </c>
      <c r="M182" s="1">
        <v>0</v>
      </c>
      <c r="N182" s="1">
        <v>0</v>
      </c>
      <c r="O182" s="1">
        <v>2.4501150000000002E-18</v>
      </c>
      <c r="P182" s="1">
        <v>1.1996899999999999</v>
      </c>
      <c r="Q182" s="1">
        <v>1.1996899999999999</v>
      </c>
      <c r="U182" s="1">
        <v>83</v>
      </c>
      <c r="V182" s="1">
        <v>1.000151</v>
      </c>
      <c r="W182" s="1">
        <v>1.0001519999999999</v>
      </c>
      <c r="X182" s="1">
        <v>5.0512500000000001E-5</v>
      </c>
      <c r="Y182" s="1">
        <v>5.0512490000000001E-5</v>
      </c>
    </row>
    <row r="183" spans="1:25" x14ac:dyDescent="0.35">
      <c r="A183" s="3">
        <f t="shared" si="16"/>
        <v>83.5</v>
      </c>
      <c r="B183" s="3">
        <f t="shared" si="14"/>
        <v>1.6117199999999999E-18</v>
      </c>
      <c r="C183" s="3">
        <f t="shared" si="15"/>
        <v>1.199692</v>
      </c>
      <c r="D183" s="1">
        <f t="shared" si="17"/>
        <v>1.0001439999999999</v>
      </c>
      <c r="E183" s="1">
        <f t="shared" si="18"/>
        <v>4.8177000000000003E-5</v>
      </c>
      <c r="F183" s="1">
        <f t="shared" si="19"/>
        <v>1.0001450000000001</v>
      </c>
      <c r="G183" s="1">
        <f t="shared" si="20"/>
        <v>4.8176990000000002E-5</v>
      </c>
      <c r="H183" s="3"/>
      <c r="J183" s="1">
        <v>83.5</v>
      </c>
      <c r="K183" s="1">
        <v>1.6117199999999999E-18</v>
      </c>
      <c r="L183" s="1">
        <v>1.199692</v>
      </c>
      <c r="M183" s="1">
        <v>0</v>
      </c>
      <c r="N183" s="1">
        <v>0</v>
      </c>
      <c r="O183" s="1">
        <v>1.6117199999999999E-18</v>
      </c>
      <c r="P183" s="1">
        <v>1.199692</v>
      </c>
      <c r="Q183" s="1">
        <v>1.199692</v>
      </c>
      <c r="U183" s="1">
        <v>83.5</v>
      </c>
      <c r="V183" s="1">
        <v>1.0001439999999999</v>
      </c>
      <c r="W183" s="1">
        <v>1.0001450000000001</v>
      </c>
      <c r="X183" s="1">
        <v>4.8177000000000003E-5</v>
      </c>
      <c r="Y183" s="1">
        <v>4.8176990000000002E-5</v>
      </c>
    </row>
    <row r="184" spans="1:25" x14ac:dyDescent="0.35">
      <c r="A184" s="3">
        <f t="shared" si="16"/>
        <v>84</v>
      </c>
      <c r="B184" s="3">
        <f t="shared" si="14"/>
        <v>1.060209E-18</v>
      </c>
      <c r="C184" s="3">
        <f t="shared" si="15"/>
        <v>1.199694</v>
      </c>
      <c r="D184" s="1">
        <f t="shared" si="17"/>
        <v>1.000138</v>
      </c>
      <c r="E184" s="1">
        <f t="shared" si="18"/>
        <v>4.5964209999999997E-5</v>
      </c>
      <c r="F184" s="1">
        <f t="shared" si="19"/>
        <v>1.000138</v>
      </c>
      <c r="G184" s="1">
        <f t="shared" si="20"/>
        <v>4.5964200000000003E-5</v>
      </c>
      <c r="H184" s="3"/>
      <c r="J184" s="1">
        <v>84</v>
      </c>
      <c r="K184" s="1">
        <v>1.060209E-18</v>
      </c>
      <c r="L184" s="1">
        <v>1.199694</v>
      </c>
      <c r="M184" s="1">
        <v>0</v>
      </c>
      <c r="N184" s="1">
        <v>0</v>
      </c>
      <c r="O184" s="1">
        <v>1.060209E-18</v>
      </c>
      <c r="P184" s="1">
        <v>1.199694</v>
      </c>
      <c r="Q184" s="1">
        <v>1.199694</v>
      </c>
      <c r="U184" s="1">
        <v>84</v>
      </c>
      <c r="V184" s="1">
        <v>1.000138</v>
      </c>
      <c r="W184" s="1">
        <v>1.000138</v>
      </c>
      <c r="X184" s="1">
        <v>4.5964209999999997E-5</v>
      </c>
      <c r="Y184" s="1">
        <v>4.5964200000000003E-5</v>
      </c>
    </row>
    <row r="185" spans="1:25" x14ac:dyDescent="0.35">
      <c r="A185" s="3">
        <f t="shared" si="16"/>
        <v>84.5</v>
      </c>
      <c r="B185" s="3">
        <f t="shared" si="14"/>
        <v>6.9741640000000005E-19</v>
      </c>
      <c r="C185" s="3">
        <f t="shared" si="15"/>
        <v>1.1996960000000001</v>
      </c>
      <c r="D185" s="1">
        <f t="shared" si="17"/>
        <v>1.000132</v>
      </c>
      <c r="E185" s="1">
        <f t="shared" si="18"/>
        <v>4.386876E-5</v>
      </c>
      <c r="F185" s="1">
        <f t="shared" si="19"/>
        <v>1.000132</v>
      </c>
      <c r="G185" s="1">
        <f t="shared" si="20"/>
        <v>4.3868749999999999E-5</v>
      </c>
      <c r="H185" s="3"/>
      <c r="J185" s="1">
        <v>84.5</v>
      </c>
      <c r="K185" s="1">
        <v>6.9741640000000005E-19</v>
      </c>
      <c r="L185" s="1">
        <v>1.1996960000000001</v>
      </c>
      <c r="M185" s="1">
        <v>0</v>
      </c>
      <c r="N185" s="1">
        <v>0</v>
      </c>
      <c r="O185" s="1">
        <v>6.9741640000000005E-19</v>
      </c>
      <c r="P185" s="1">
        <v>1.1996960000000001</v>
      </c>
      <c r="Q185" s="1">
        <v>1.1996960000000001</v>
      </c>
      <c r="U185" s="1">
        <v>84.5</v>
      </c>
      <c r="V185" s="1">
        <v>1.000132</v>
      </c>
      <c r="W185" s="1">
        <v>1.000132</v>
      </c>
      <c r="X185" s="1">
        <v>4.386876E-5</v>
      </c>
      <c r="Y185" s="1">
        <v>4.3868749999999999E-5</v>
      </c>
    </row>
    <row r="186" spans="1:25" x14ac:dyDescent="0.35">
      <c r="A186" s="3">
        <f t="shared" si="16"/>
        <v>85</v>
      </c>
      <c r="B186" s="3">
        <f t="shared" si="14"/>
        <v>4.5876620000000001E-19</v>
      </c>
      <c r="C186" s="3">
        <f t="shared" si="15"/>
        <v>1.1996979999999999</v>
      </c>
      <c r="D186" s="1">
        <f t="shared" si="17"/>
        <v>1.0001260000000001</v>
      </c>
      <c r="E186" s="1">
        <f t="shared" si="18"/>
        <v>4.1885560000000002E-5</v>
      </c>
      <c r="F186" s="1">
        <f t="shared" si="19"/>
        <v>1.0001260000000001</v>
      </c>
      <c r="G186" s="1">
        <f t="shared" si="20"/>
        <v>4.1885560000000002E-5</v>
      </c>
      <c r="H186" s="3"/>
      <c r="J186" s="1">
        <v>85</v>
      </c>
      <c r="K186" s="1">
        <v>4.5876620000000001E-19</v>
      </c>
      <c r="L186" s="1">
        <v>1.1996979999999999</v>
      </c>
      <c r="M186" s="1">
        <v>0</v>
      </c>
      <c r="N186" s="1">
        <v>0</v>
      </c>
      <c r="O186" s="1">
        <v>4.5876620000000001E-19</v>
      </c>
      <c r="P186" s="1">
        <v>1.1996979999999999</v>
      </c>
      <c r="Q186" s="1">
        <v>1.1996979999999999</v>
      </c>
      <c r="U186" s="1">
        <v>85</v>
      </c>
      <c r="V186" s="1">
        <v>1.0001260000000001</v>
      </c>
      <c r="W186" s="1">
        <v>1.0001260000000001</v>
      </c>
      <c r="X186" s="1">
        <v>4.1885560000000002E-5</v>
      </c>
      <c r="Y186" s="1">
        <v>4.1885560000000002E-5</v>
      </c>
    </row>
    <row r="187" spans="1:25" x14ac:dyDescent="0.35">
      <c r="A187" s="3">
        <f t="shared" si="16"/>
        <v>85.5</v>
      </c>
      <c r="B187" s="3">
        <f t="shared" si="14"/>
        <v>3.0177920000000001E-19</v>
      </c>
      <c r="C187" s="3">
        <f t="shared" si="15"/>
        <v>1.1997009999999999</v>
      </c>
      <c r="D187" s="1">
        <f t="shared" si="17"/>
        <v>1.0001199999999999</v>
      </c>
      <c r="E187" s="1">
        <f t="shared" si="18"/>
        <v>4.0009950000000001E-5</v>
      </c>
      <c r="F187" s="1">
        <f t="shared" si="19"/>
        <v>1.0001199999999999</v>
      </c>
      <c r="G187" s="1">
        <f t="shared" si="20"/>
        <v>4.0009950000000001E-5</v>
      </c>
      <c r="H187" s="3"/>
      <c r="J187" s="1">
        <v>85.5</v>
      </c>
      <c r="K187" s="1">
        <v>3.0177920000000001E-19</v>
      </c>
      <c r="L187" s="1">
        <v>1.1997009999999999</v>
      </c>
      <c r="M187" s="1">
        <v>0</v>
      </c>
      <c r="N187" s="1">
        <v>0</v>
      </c>
      <c r="O187" s="1">
        <v>3.0177920000000001E-19</v>
      </c>
      <c r="P187" s="1">
        <v>1.1997009999999999</v>
      </c>
      <c r="Q187" s="1">
        <v>1.1997009999999999</v>
      </c>
      <c r="U187" s="1">
        <v>85.5</v>
      </c>
      <c r="V187" s="1">
        <v>1.0001199999999999</v>
      </c>
      <c r="W187" s="1">
        <v>1.0001199999999999</v>
      </c>
      <c r="X187" s="1">
        <v>4.0009950000000001E-5</v>
      </c>
      <c r="Y187" s="1">
        <v>4.0009950000000001E-5</v>
      </c>
    </row>
    <row r="188" spans="1:25" x14ac:dyDescent="0.35">
      <c r="A188" s="3">
        <f t="shared" si="16"/>
        <v>86</v>
      </c>
      <c r="B188" s="3">
        <f t="shared" si="14"/>
        <v>1.9851149999999999E-19</v>
      </c>
      <c r="C188" s="3">
        <f t="shared" si="15"/>
        <v>1.199703</v>
      </c>
      <c r="D188" s="1">
        <f t="shared" si="17"/>
        <v>1.0001150000000001</v>
      </c>
      <c r="E188" s="1">
        <f t="shared" si="18"/>
        <v>3.8237739999999998E-5</v>
      </c>
      <c r="F188" s="1">
        <f t="shared" si="19"/>
        <v>1.0001150000000001</v>
      </c>
      <c r="G188" s="1">
        <f t="shared" si="20"/>
        <v>3.8237729999999997E-5</v>
      </c>
      <c r="H188" s="3"/>
      <c r="J188" s="1">
        <v>86</v>
      </c>
      <c r="K188" s="1">
        <v>1.9851149999999999E-19</v>
      </c>
      <c r="L188" s="1">
        <v>1.199703</v>
      </c>
      <c r="M188" s="1">
        <v>0</v>
      </c>
      <c r="N188" s="1">
        <v>0</v>
      </c>
      <c r="O188" s="1">
        <v>1.9851149999999999E-19</v>
      </c>
      <c r="P188" s="1">
        <v>1.199703</v>
      </c>
      <c r="Q188" s="1">
        <v>1.199703</v>
      </c>
      <c r="U188" s="1">
        <v>86</v>
      </c>
      <c r="V188" s="1">
        <v>1.0001150000000001</v>
      </c>
      <c r="W188" s="1">
        <v>1.0001150000000001</v>
      </c>
      <c r="X188" s="1">
        <v>3.8237739999999998E-5</v>
      </c>
      <c r="Y188" s="1">
        <v>3.8237729999999997E-5</v>
      </c>
    </row>
    <row r="189" spans="1:25" x14ac:dyDescent="0.35">
      <c r="A189" s="3">
        <f t="shared" si="16"/>
        <v>86.5</v>
      </c>
      <c r="B189" s="3">
        <f t="shared" si="14"/>
        <v>1.3058100000000001E-19</v>
      </c>
      <c r="C189" s="3">
        <f t="shared" si="15"/>
        <v>1.1997059999999999</v>
      </c>
      <c r="D189" s="1">
        <f t="shared" si="17"/>
        <v>1.0001100000000001</v>
      </c>
      <c r="E189" s="1">
        <f t="shared" si="18"/>
        <v>3.6565379999999999E-5</v>
      </c>
      <c r="F189" s="1">
        <f t="shared" si="19"/>
        <v>1.0001100000000001</v>
      </c>
      <c r="G189" s="1">
        <f t="shared" si="20"/>
        <v>3.6565369999999999E-5</v>
      </c>
      <c r="H189" s="3"/>
      <c r="J189" s="1">
        <v>86.5</v>
      </c>
      <c r="K189" s="1">
        <v>1.3058100000000001E-19</v>
      </c>
      <c r="L189" s="1">
        <v>1.1997059999999999</v>
      </c>
      <c r="M189" s="1">
        <v>0</v>
      </c>
      <c r="N189" s="1">
        <v>0</v>
      </c>
      <c r="O189" s="1">
        <v>1.3058100000000001E-19</v>
      </c>
      <c r="P189" s="1">
        <v>1.1997059999999999</v>
      </c>
      <c r="Q189" s="1">
        <v>1.1997059999999999</v>
      </c>
      <c r="U189" s="1">
        <v>86.5</v>
      </c>
      <c r="V189" s="1">
        <v>1.0001100000000001</v>
      </c>
      <c r="W189" s="1">
        <v>1.0001100000000001</v>
      </c>
      <c r="X189" s="1">
        <v>3.6565379999999999E-5</v>
      </c>
      <c r="Y189" s="1">
        <v>3.6565369999999999E-5</v>
      </c>
    </row>
    <row r="190" spans="1:25" x14ac:dyDescent="0.35">
      <c r="A190" s="3">
        <f t="shared" si="16"/>
        <v>87</v>
      </c>
      <c r="B190" s="3">
        <f t="shared" si="14"/>
        <v>8.5895940000000004E-20</v>
      </c>
      <c r="C190" s="3">
        <f t="shared" si="15"/>
        <v>1.1997089999999999</v>
      </c>
      <c r="D190" s="1">
        <f t="shared" si="17"/>
        <v>1.000105</v>
      </c>
      <c r="E190" s="1">
        <f t="shared" si="18"/>
        <v>3.4990249999999999E-5</v>
      </c>
      <c r="F190" s="1">
        <f t="shared" si="19"/>
        <v>1.000105</v>
      </c>
      <c r="G190" s="1">
        <f t="shared" si="20"/>
        <v>3.4990249999999999E-5</v>
      </c>
      <c r="H190" s="3"/>
      <c r="J190" s="1">
        <v>87</v>
      </c>
      <c r="K190" s="1">
        <v>8.5895940000000004E-20</v>
      </c>
      <c r="L190" s="1">
        <v>1.1997089999999999</v>
      </c>
      <c r="M190" s="1">
        <v>0</v>
      </c>
      <c r="N190" s="1">
        <v>0</v>
      </c>
      <c r="O190" s="1">
        <v>8.5895940000000004E-20</v>
      </c>
      <c r="P190" s="1">
        <v>1.1997089999999999</v>
      </c>
      <c r="Q190" s="1">
        <v>1.1997089999999999</v>
      </c>
      <c r="U190" s="1">
        <v>87</v>
      </c>
      <c r="V190" s="1">
        <v>1.000105</v>
      </c>
      <c r="W190" s="1">
        <v>1.000105</v>
      </c>
      <c r="X190" s="1">
        <v>3.4990249999999999E-5</v>
      </c>
      <c r="Y190" s="1">
        <v>3.4990249999999999E-5</v>
      </c>
    </row>
    <row r="191" spans="1:25" x14ac:dyDescent="0.35">
      <c r="A191" s="3">
        <f t="shared" si="16"/>
        <v>87.5</v>
      </c>
      <c r="B191" s="3">
        <f t="shared" si="14"/>
        <v>5.6501880000000001E-20</v>
      </c>
      <c r="C191" s="3">
        <f t="shared" si="15"/>
        <v>1.1997119999999999</v>
      </c>
      <c r="D191" s="1">
        <f t="shared" si="17"/>
        <v>1.0001</v>
      </c>
      <c r="E191" s="1">
        <f t="shared" si="18"/>
        <v>3.3510970000000003E-5</v>
      </c>
      <c r="F191" s="1">
        <f t="shared" si="19"/>
        <v>1.0001009999999999</v>
      </c>
      <c r="G191" s="1">
        <f t="shared" si="20"/>
        <v>3.3510970000000003E-5</v>
      </c>
      <c r="H191" s="3"/>
      <c r="J191" s="1">
        <v>87.5</v>
      </c>
      <c r="K191" s="1">
        <v>5.6501880000000001E-20</v>
      </c>
      <c r="L191" s="1">
        <v>1.1997119999999999</v>
      </c>
      <c r="M191" s="1">
        <v>0</v>
      </c>
      <c r="N191" s="1">
        <v>0</v>
      </c>
      <c r="O191" s="1">
        <v>5.6501880000000001E-20</v>
      </c>
      <c r="P191" s="1">
        <v>1.1997119999999999</v>
      </c>
      <c r="Q191" s="1">
        <v>1.1997119999999999</v>
      </c>
      <c r="U191" s="1">
        <v>87.5</v>
      </c>
      <c r="V191" s="1">
        <v>1.0001</v>
      </c>
      <c r="W191" s="1">
        <v>1.0001009999999999</v>
      </c>
      <c r="X191" s="1">
        <v>3.3510970000000003E-5</v>
      </c>
      <c r="Y191" s="1">
        <v>3.3510970000000003E-5</v>
      </c>
    </row>
    <row r="192" spans="1:25" x14ac:dyDescent="0.35">
      <c r="A192" s="3">
        <f t="shared" si="16"/>
        <v>88</v>
      </c>
      <c r="B192" s="3">
        <f t="shared" si="14"/>
        <v>3.7166389999999997E-20</v>
      </c>
      <c r="C192" s="3">
        <f t="shared" si="15"/>
        <v>1.1997150000000001</v>
      </c>
      <c r="D192" s="1">
        <f t="shared" si="17"/>
        <v>1.0000960000000001</v>
      </c>
      <c r="E192" s="1">
        <f t="shared" si="18"/>
        <v>3.2127939999999997E-5</v>
      </c>
      <c r="F192" s="1">
        <f t="shared" si="19"/>
        <v>1.0000960000000001</v>
      </c>
      <c r="G192" s="1">
        <f t="shared" si="20"/>
        <v>3.2127939999999997E-5</v>
      </c>
      <c r="H192" s="3"/>
      <c r="J192" s="1">
        <v>88</v>
      </c>
      <c r="K192" s="1">
        <v>3.7166389999999997E-20</v>
      </c>
      <c r="L192" s="1">
        <v>1.1997150000000001</v>
      </c>
      <c r="M192" s="1">
        <v>0</v>
      </c>
      <c r="N192" s="1">
        <v>0</v>
      </c>
      <c r="O192" s="1">
        <v>3.7166389999999997E-20</v>
      </c>
      <c r="P192" s="1">
        <v>1.1997150000000001</v>
      </c>
      <c r="Q192" s="1">
        <v>1.1997150000000001</v>
      </c>
      <c r="U192" s="1">
        <v>88</v>
      </c>
      <c r="V192" s="1">
        <v>1.0000960000000001</v>
      </c>
      <c r="W192" s="1">
        <v>1.0000960000000001</v>
      </c>
      <c r="X192" s="1">
        <v>3.2127939999999997E-5</v>
      </c>
      <c r="Y192" s="1">
        <v>3.2127939999999997E-5</v>
      </c>
    </row>
    <row r="193" spans="1:25" x14ac:dyDescent="0.35">
      <c r="A193" s="3">
        <f t="shared" si="16"/>
        <v>88.5</v>
      </c>
      <c r="B193" s="3">
        <f t="shared" si="14"/>
        <v>2.4447489999999999E-20</v>
      </c>
      <c r="C193" s="3">
        <f t="shared" si="15"/>
        <v>1.1997180000000001</v>
      </c>
      <c r="D193" s="1">
        <f t="shared" si="17"/>
        <v>1.000092</v>
      </c>
      <c r="E193" s="1">
        <f t="shared" si="18"/>
        <v>3.084412E-5</v>
      </c>
      <c r="F193" s="1">
        <f t="shared" si="19"/>
        <v>1.0000929999999999</v>
      </c>
      <c r="G193" s="1">
        <f t="shared" si="20"/>
        <v>3.084412E-5</v>
      </c>
      <c r="H193" s="3"/>
      <c r="J193" s="1">
        <v>88.5</v>
      </c>
      <c r="K193" s="1">
        <v>2.4447489999999999E-20</v>
      </c>
      <c r="L193" s="1">
        <v>1.1997180000000001</v>
      </c>
      <c r="M193" s="1">
        <v>0</v>
      </c>
      <c r="N193" s="1">
        <v>0</v>
      </c>
      <c r="O193" s="1">
        <v>2.4447489999999999E-20</v>
      </c>
      <c r="P193" s="1">
        <v>1.1997180000000001</v>
      </c>
      <c r="Q193" s="1">
        <v>1.1997180000000001</v>
      </c>
      <c r="U193" s="1">
        <v>88.5</v>
      </c>
      <c r="V193" s="1">
        <v>1.000092</v>
      </c>
      <c r="W193" s="1">
        <v>1.0000929999999999</v>
      </c>
      <c r="X193" s="1">
        <v>3.084412E-5</v>
      </c>
      <c r="Y193" s="1">
        <v>3.084412E-5</v>
      </c>
    </row>
    <row r="194" spans="1:25" x14ac:dyDescent="0.35">
      <c r="A194" s="3">
        <f t="shared" si="16"/>
        <v>89</v>
      </c>
      <c r="B194" s="3">
        <f t="shared" si="14"/>
        <v>1.608102E-20</v>
      </c>
      <c r="C194" s="3">
        <f t="shared" si="15"/>
        <v>1.199722</v>
      </c>
      <c r="D194" s="1">
        <f t="shared" si="17"/>
        <v>1.000089</v>
      </c>
      <c r="E194" s="1">
        <f t="shared" si="18"/>
        <v>2.9666179999999999E-5</v>
      </c>
      <c r="F194" s="1">
        <f t="shared" si="19"/>
        <v>1.000089</v>
      </c>
      <c r="G194" s="1">
        <f t="shared" si="20"/>
        <v>2.9666169999999999E-5</v>
      </c>
      <c r="H194" s="3"/>
      <c r="J194" s="1">
        <v>89</v>
      </c>
      <c r="K194" s="1">
        <v>1.608102E-20</v>
      </c>
      <c r="L194" s="1">
        <v>1.199722</v>
      </c>
      <c r="M194" s="1">
        <v>0</v>
      </c>
      <c r="N194" s="1">
        <v>0</v>
      </c>
      <c r="O194" s="1">
        <v>1.608102E-20</v>
      </c>
      <c r="P194" s="1">
        <v>1.199722</v>
      </c>
      <c r="Q194" s="1">
        <v>1.199722</v>
      </c>
      <c r="U194" s="1">
        <v>89</v>
      </c>
      <c r="V194" s="1">
        <v>1.000089</v>
      </c>
      <c r="W194" s="1">
        <v>1.000089</v>
      </c>
      <c r="X194" s="1">
        <v>2.9666179999999999E-5</v>
      </c>
      <c r="Y194" s="1">
        <v>2.9666169999999999E-5</v>
      </c>
    </row>
    <row r="195" spans="1:25" x14ac:dyDescent="0.35">
      <c r="A195" s="3">
        <f t="shared" si="16"/>
        <v>89.5</v>
      </c>
      <c r="B195" s="3">
        <f t="shared" si="14"/>
        <v>1.057759E-20</v>
      </c>
      <c r="C195" s="3">
        <f t="shared" si="15"/>
        <v>1.1997249999999999</v>
      </c>
      <c r="D195" s="1">
        <f t="shared" si="17"/>
        <v>1.000086</v>
      </c>
      <c r="E195" s="1">
        <f t="shared" si="18"/>
        <v>2.8606150000000001E-5</v>
      </c>
      <c r="F195" s="1">
        <f t="shared" si="19"/>
        <v>1.000086</v>
      </c>
      <c r="G195" s="1">
        <f t="shared" si="20"/>
        <v>2.8606150000000001E-5</v>
      </c>
      <c r="H195" s="3"/>
      <c r="J195" s="1">
        <v>89.5</v>
      </c>
      <c r="K195" s="1">
        <v>1.057759E-20</v>
      </c>
      <c r="L195" s="1">
        <v>1.1997249999999999</v>
      </c>
      <c r="M195" s="1">
        <v>0</v>
      </c>
      <c r="N195" s="1">
        <v>0</v>
      </c>
      <c r="O195" s="1">
        <v>1.057759E-20</v>
      </c>
      <c r="P195" s="1">
        <v>1.1997249999999999</v>
      </c>
      <c r="Q195" s="1">
        <v>1.1997249999999999</v>
      </c>
      <c r="U195" s="1">
        <v>89.5</v>
      </c>
      <c r="V195" s="1">
        <v>1.000086</v>
      </c>
      <c r="W195" s="1">
        <v>1.000086</v>
      </c>
      <c r="X195" s="1">
        <v>2.8606150000000001E-5</v>
      </c>
      <c r="Y195" s="1">
        <v>2.8606150000000001E-5</v>
      </c>
    </row>
    <row r="196" spans="1:25" x14ac:dyDescent="0.35">
      <c r="A196" s="3">
        <f t="shared" si="16"/>
        <v>90</v>
      </c>
      <c r="B196" s="3">
        <f t="shared" si="14"/>
        <v>6.9574709999999997E-21</v>
      </c>
      <c r="C196" s="3">
        <f t="shared" si="15"/>
        <v>1.199729</v>
      </c>
      <c r="D196" s="1">
        <f t="shared" si="17"/>
        <v>1.0000830000000001</v>
      </c>
      <c r="E196" s="1">
        <f t="shared" si="18"/>
        <v>2.7683969999999999E-5</v>
      </c>
      <c r="F196" s="1">
        <f t="shared" si="19"/>
        <v>1.0000830000000001</v>
      </c>
      <c r="G196" s="1">
        <f t="shared" si="20"/>
        <v>2.7683969999999999E-5</v>
      </c>
      <c r="H196" s="3"/>
      <c r="J196" s="1">
        <v>90</v>
      </c>
      <c r="K196" s="1">
        <v>6.9574709999999997E-21</v>
      </c>
      <c r="L196" s="1">
        <v>1.199729</v>
      </c>
      <c r="M196" s="1">
        <v>0</v>
      </c>
      <c r="N196" s="1">
        <v>0</v>
      </c>
      <c r="O196" s="1">
        <v>6.9574709999999997E-21</v>
      </c>
      <c r="P196" s="1">
        <v>1.199729</v>
      </c>
      <c r="Q196" s="1">
        <v>1.199729</v>
      </c>
      <c r="U196" s="1">
        <v>90</v>
      </c>
      <c r="V196" s="1">
        <v>1.0000830000000001</v>
      </c>
      <c r="W196" s="1">
        <v>1.0000830000000001</v>
      </c>
      <c r="X196" s="1">
        <v>2.7683969999999999E-5</v>
      </c>
      <c r="Y196" s="1">
        <v>2.7683969999999999E-5</v>
      </c>
    </row>
    <row r="197" spans="1:25" x14ac:dyDescent="0.35">
      <c r="A197" s="3">
        <f t="shared" si="16"/>
        <v>90.5</v>
      </c>
      <c r="B197" s="3">
        <f t="shared" si="14"/>
        <v>4.5761889999999997E-21</v>
      </c>
      <c r="C197" s="3">
        <f t="shared" si="15"/>
        <v>1.1997329999999999</v>
      </c>
      <c r="D197" s="1">
        <f t="shared" si="17"/>
        <v>1.000081</v>
      </c>
      <c r="E197" s="1">
        <f t="shared" si="18"/>
        <v>2.693105E-5</v>
      </c>
      <c r="F197" s="1">
        <f t="shared" si="19"/>
        <v>1.000081</v>
      </c>
      <c r="G197" s="1">
        <f t="shared" si="20"/>
        <v>2.693105E-5</v>
      </c>
      <c r="H197" s="3"/>
      <c r="J197" s="1">
        <v>90.5</v>
      </c>
      <c r="K197" s="1">
        <v>4.5761889999999997E-21</v>
      </c>
      <c r="L197" s="1">
        <v>1.1997329999999999</v>
      </c>
      <c r="M197" s="1">
        <v>0</v>
      </c>
      <c r="N197" s="1">
        <v>0</v>
      </c>
      <c r="O197" s="1">
        <v>4.5761889999999997E-21</v>
      </c>
      <c r="P197" s="1">
        <v>1.1997329999999999</v>
      </c>
      <c r="Q197" s="1">
        <v>1.1997329999999999</v>
      </c>
      <c r="U197" s="1">
        <v>90.5</v>
      </c>
      <c r="V197" s="1">
        <v>1.000081</v>
      </c>
      <c r="W197" s="1">
        <v>1.000081</v>
      </c>
      <c r="X197" s="1">
        <v>2.693105E-5</v>
      </c>
      <c r="Y197" s="1">
        <v>2.693105E-5</v>
      </c>
    </row>
    <row r="198" spans="1:25" x14ac:dyDescent="0.35">
      <c r="A198" s="3">
        <f t="shared" si="16"/>
        <v>91</v>
      </c>
      <c r="B198" s="3">
        <f t="shared" si="14"/>
        <v>3.0098090000000001E-21</v>
      </c>
      <c r="C198" s="3">
        <f t="shared" si="15"/>
        <v>1.1997370000000001</v>
      </c>
      <c r="D198" s="1">
        <f t="shared" si="17"/>
        <v>1.0000789999999999</v>
      </c>
      <c r="E198" s="1">
        <f t="shared" si="18"/>
        <v>2.6395690000000001E-5</v>
      </c>
      <c r="F198" s="1">
        <f t="shared" si="19"/>
        <v>1.0000789999999999</v>
      </c>
      <c r="G198" s="1">
        <f t="shared" si="20"/>
        <v>2.6395680000000001E-5</v>
      </c>
      <c r="H198" s="3"/>
      <c r="J198" s="1">
        <v>91</v>
      </c>
      <c r="K198" s="1">
        <v>3.0098090000000001E-21</v>
      </c>
      <c r="L198" s="1">
        <v>1.1997370000000001</v>
      </c>
      <c r="M198" s="1">
        <v>0</v>
      </c>
      <c r="N198" s="1">
        <v>0</v>
      </c>
      <c r="O198" s="1">
        <v>3.0098090000000001E-21</v>
      </c>
      <c r="P198" s="1">
        <v>1.1997370000000001</v>
      </c>
      <c r="Q198" s="1">
        <v>1.1997370000000001</v>
      </c>
      <c r="U198" s="1">
        <v>91</v>
      </c>
      <c r="V198" s="1">
        <v>1.0000789999999999</v>
      </c>
      <c r="W198" s="1">
        <v>1.0000789999999999</v>
      </c>
      <c r="X198" s="1">
        <v>2.6395690000000001E-5</v>
      </c>
      <c r="Y198" s="1">
        <v>2.6395680000000001E-5</v>
      </c>
    </row>
    <row r="199" spans="1:25" x14ac:dyDescent="0.35">
      <c r="A199" s="3">
        <f t="shared" si="16"/>
        <v>91.5</v>
      </c>
      <c r="B199" s="3">
        <f t="shared" si="14"/>
        <v>1.9794660000000002E-21</v>
      </c>
      <c r="C199" s="3">
        <f t="shared" si="15"/>
        <v>1.1997420000000001</v>
      </c>
      <c r="D199" s="1">
        <f t="shared" si="17"/>
        <v>1.000078</v>
      </c>
      <c r="E199" s="1">
        <f t="shared" si="18"/>
        <v>2.6150929999999999E-5</v>
      </c>
      <c r="F199" s="1">
        <f t="shared" si="19"/>
        <v>1.000078</v>
      </c>
      <c r="G199" s="1">
        <f t="shared" si="20"/>
        <v>2.6150929999999999E-5</v>
      </c>
      <c r="H199" s="3"/>
      <c r="J199" s="1">
        <v>91.5</v>
      </c>
      <c r="K199" s="1">
        <v>1.9794660000000002E-21</v>
      </c>
      <c r="L199" s="1">
        <v>1.1997420000000001</v>
      </c>
      <c r="M199" s="1">
        <v>0</v>
      </c>
      <c r="N199" s="1">
        <v>0</v>
      </c>
      <c r="O199" s="1">
        <v>1.9794660000000002E-21</v>
      </c>
      <c r="P199" s="1">
        <v>1.1997420000000001</v>
      </c>
      <c r="Q199" s="1">
        <v>1.1997420000000001</v>
      </c>
      <c r="U199" s="1">
        <v>91.5</v>
      </c>
      <c r="V199" s="1">
        <v>1.000078</v>
      </c>
      <c r="W199" s="1">
        <v>1.000078</v>
      </c>
      <c r="X199" s="1">
        <v>2.6150929999999999E-5</v>
      </c>
      <c r="Y199" s="1">
        <v>2.6150929999999999E-5</v>
      </c>
    </row>
    <row r="200" spans="1:25" x14ac:dyDescent="0.35">
      <c r="A200" s="3">
        <f t="shared" si="16"/>
        <v>92</v>
      </c>
      <c r="B200" s="3">
        <f t="shared" si="14"/>
        <v>1.3017239999999999E-21</v>
      </c>
      <c r="C200" s="3">
        <f t="shared" si="15"/>
        <v>1.199746</v>
      </c>
      <c r="D200" s="1">
        <f t="shared" si="17"/>
        <v>1.0000789999999999</v>
      </c>
      <c r="E200" s="1">
        <f t="shared" si="18"/>
        <v>2.6306180000000001E-5</v>
      </c>
      <c r="F200" s="1">
        <f t="shared" si="19"/>
        <v>1.0000789999999999</v>
      </c>
      <c r="G200" s="1">
        <f t="shared" si="20"/>
        <v>2.6306180000000001E-5</v>
      </c>
      <c r="H200" s="3"/>
      <c r="J200" s="1">
        <v>92</v>
      </c>
      <c r="K200" s="1">
        <v>1.3017239999999999E-21</v>
      </c>
      <c r="L200" s="1">
        <v>1.199746</v>
      </c>
      <c r="M200" s="1">
        <v>0</v>
      </c>
      <c r="N200" s="1">
        <v>0</v>
      </c>
      <c r="O200" s="1">
        <v>1.3017239999999999E-21</v>
      </c>
      <c r="P200" s="1">
        <v>1.199746</v>
      </c>
      <c r="Q200" s="1">
        <v>1.199746</v>
      </c>
      <c r="U200" s="1">
        <v>92</v>
      </c>
      <c r="V200" s="1">
        <v>1.0000789999999999</v>
      </c>
      <c r="W200" s="1">
        <v>1.0000789999999999</v>
      </c>
      <c r="X200" s="1">
        <v>2.6306180000000001E-5</v>
      </c>
      <c r="Y200" s="1">
        <v>2.6306180000000001E-5</v>
      </c>
    </row>
    <row r="201" spans="1:25" x14ac:dyDescent="0.35">
      <c r="A201" s="3">
        <f t="shared" si="16"/>
        <v>92.5</v>
      </c>
      <c r="B201" s="3">
        <f t="shared" si="14"/>
        <v>8.5591840000000005E-22</v>
      </c>
      <c r="C201" s="3">
        <f t="shared" si="15"/>
        <v>1.199751</v>
      </c>
      <c r="D201" s="1">
        <f t="shared" si="17"/>
        <v>1.000081</v>
      </c>
      <c r="E201" s="1">
        <f t="shared" si="18"/>
        <v>2.7024250000000001E-5</v>
      </c>
      <c r="F201" s="1">
        <f t="shared" si="19"/>
        <v>1.000081</v>
      </c>
      <c r="G201" s="1">
        <f t="shared" si="20"/>
        <v>2.7024250000000001E-5</v>
      </c>
      <c r="H201" s="3"/>
      <c r="J201" s="1">
        <v>92.5</v>
      </c>
      <c r="K201" s="1">
        <v>8.5591840000000005E-22</v>
      </c>
      <c r="L201" s="1">
        <v>1.199751</v>
      </c>
      <c r="M201" s="1">
        <v>0</v>
      </c>
      <c r="N201" s="1">
        <v>0</v>
      </c>
      <c r="O201" s="1">
        <v>8.5591840000000005E-22</v>
      </c>
      <c r="P201" s="1">
        <v>1.199751</v>
      </c>
      <c r="Q201" s="1">
        <v>1.199751</v>
      </c>
      <c r="U201" s="1">
        <v>92.5</v>
      </c>
      <c r="V201" s="1">
        <v>1.000081</v>
      </c>
      <c r="W201" s="1">
        <v>1.000081</v>
      </c>
      <c r="X201" s="1">
        <v>2.7024250000000001E-5</v>
      </c>
      <c r="Y201" s="1">
        <v>2.7024250000000001E-5</v>
      </c>
    </row>
    <row r="202" spans="1:25" x14ac:dyDescent="0.35">
      <c r="A202" s="3">
        <f t="shared" si="16"/>
        <v>93</v>
      </c>
      <c r="B202" s="3">
        <f t="shared" si="14"/>
        <v>5.6267709999999995E-22</v>
      </c>
      <c r="C202" s="3">
        <f t="shared" si="15"/>
        <v>1.199756</v>
      </c>
      <c r="D202" s="1">
        <f t="shared" si="17"/>
        <v>1.000086</v>
      </c>
      <c r="E202" s="1">
        <f t="shared" si="18"/>
        <v>2.8546449999999998E-5</v>
      </c>
      <c r="F202" s="1">
        <f t="shared" si="19"/>
        <v>1.000086</v>
      </c>
      <c r="G202" s="1">
        <f t="shared" si="20"/>
        <v>2.8546449999999998E-5</v>
      </c>
      <c r="H202" s="3"/>
      <c r="J202" s="1">
        <v>93</v>
      </c>
      <c r="K202" s="1">
        <v>5.6267709999999995E-22</v>
      </c>
      <c r="L202" s="1">
        <v>1.199756</v>
      </c>
      <c r="M202" s="1">
        <v>0</v>
      </c>
      <c r="N202" s="1">
        <v>0</v>
      </c>
      <c r="O202" s="1">
        <v>5.6267709999999995E-22</v>
      </c>
      <c r="P202" s="1">
        <v>1.199756</v>
      </c>
      <c r="Q202" s="1">
        <v>1.199756</v>
      </c>
      <c r="U202" s="1">
        <v>93</v>
      </c>
      <c r="V202" s="1">
        <v>1.000086</v>
      </c>
      <c r="W202" s="1">
        <v>1.000086</v>
      </c>
      <c r="X202" s="1">
        <v>2.8546449999999998E-5</v>
      </c>
      <c r="Y202" s="1">
        <v>2.8546449999999998E-5</v>
      </c>
    </row>
    <row r="203" spans="1:25" x14ac:dyDescent="0.35">
      <c r="A203" s="3">
        <f t="shared" si="16"/>
        <v>93.5</v>
      </c>
      <c r="B203" s="3">
        <f t="shared" si="14"/>
        <v>3.6978989999999998E-22</v>
      </c>
      <c r="C203" s="3">
        <f t="shared" si="15"/>
        <v>1.1997610000000001</v>
      </c>
      <c r="D203" s="1">
        <f t="shared" si="17"/>
        <v>1.000094</v>
      </c>
      <c r="E203" s="1">
        <f t="shared" si="18"/>
        <v>3.1229429999999998E-5</v>
      </c>
      <c r="F203" s="1">
        <f t="shared" si="19"/>
        <v>1.000094</v>
      </c>
      <c r="G203" s="1">
        <f t="shared" si="20"/>
        <v>3.1229429999999998E-5</v>
      </c>
      <c r="H203" s="3"/>
      <c r="J203" s="1">
        <v>93.5</v>
      </c>
      <c r="K203" s="1">
        <v>3.6978989999999998E-22</v>
      </c>
      <c r="L203" s="1">
        <v>1.1997610000000001</v>
      </c>
      <c r="M203" s="1">
        <v>0</v>
      </c>
      <c r="N203" s="1">
        <v>0</v>
      </c>
      <c r="O203" s="1">
        <v>3.6978989999999998E-22</v>
      </c>
      <c r="P203" s="1">
        <v>1.1997610000000001</v>
      </c>
      <c r="Q203" s="1">
        <v>1.1997610000000001</v>
      </c>
      <c r="U203" s="1">
        <v>93.5</v>
      </c>
      <c r="V203" s="1">
        <v>1.000094</v>
      </c>
      <c r="W203" s="1">
        <v>1.000094</v>
      </c>
      <c r="X203" s="1">
        <v>3.1229429999999998E-5</v>
      </c>
      <c r="Y203" s="1">
        <v>3.1229429999999998E-5</v>
      </c>
    </row>
    <row r="204" spans="1:25" x14ac:dyDescent="0.35">
      <c r="A204" s="3">
        <f t="shared" si="16"/>
        <v>94</v>
      </c>
      <c r="B204" s="3">
        <f t="shared" si="14"/>
        <v>2.4291310000000002E-22</v>
      </c>
      <c r="C204" s="3">
        <f t="shared" si="15"/>
        <v>1.1997660000000001</v>
      </c>
      <c r="D204" s="1">
        <f t="shared" si="17"/>
        <v>1.0001070000000001</v>
      </c>
      <c r="E204" s="1">
        <f t="shared" si="18"/>
        <v>3.5599460000000001E-5</v>
      </c>
      <c r="F204" s="1">
        <f t="shared" si="19"/>
        <v>1.0001070000000001</v>
      </c>
      <c r="G204" s="1">
        <f t="shared" si="20"/>
        <v>3.5599460000000001E-5</v>
      </c>
      <c r="H204" s="3"/>
      <c r="J204" s="1">
        <v>94</v>
      </c>
      <c r="K204" s="1">
        <v>2.4291310000000002E-22</v>
      </c>
      <c r="L204" s="1">
        <v>1.1997660000000001</v>
      </c>
      <c r="M204" s="1">
        <v>0</v>
      </c>
      <c r="N204" s="1">
        <v>0</v>
      </c>
      <c r="O204" s="1">
        <v>2.4291310000000002E-22</v>
      </c>
      <c r="P204" s="1">
        <v>1.1997660000000001</v>
      </c>
      <c r="Q204" s="1">
        <v>1.1997660000000001</v>
      </c>
      <c r="U204" s="1">
        <v>94</v>
      </c>
      <c r="V204" s="1">
        <v>1.0001070000000001</v>
      </c>
      <c r="W204" s="1">
        <v>1.0001070000000001</v>
      </c>
      <c r="X204" s="1">
        <v>3.5599460000000001E-5</v>
      </c>
      <c r="Y204" s="1">
        <v>3.5599460000000001E-5</v>
      </c>
    </row>
    <row r="205" spans="1:25" x14ac:dyDescent="0.35">
      <c r="A205" s="3">
        <f t="shared" si="16"/>
        <v>94.5</v>
      </c>
      <c r="B205" s="3">
        <f t="shared" si="14"/>
        <v>1.5945579999999999E-22</v>
      </c>
      <c r="C205" s="3">
        <f t="shared" si="15"/>
        <v>1.19977</v>
      </c>
      <c r="D205" s="1">
        <f t="shared" si="17"/>
        <v>1.000127</v>
      </c>
      <c r="E205" s="1">
        <f t="shared" si="18"/>
        <v>4.2432180000000002E-5</v>
      </c>
      <c r="F205" s="1">
        <f t="shared" si="19"/>
        <v>1.000127</v>
      </c>
      <c r="G205" s="1">
        <f t="shared" si="20"/>
        <v>4.2432170000000001E-5</v>
      </c>
      <c r="H205" s="3"/>
      <c r="J205" s="1">
        <v>94.5</v>
      </c>
      <c r="K205" s="1">
        <v>1.5945579999999999E-22</v>
      </c>
      <c r="L205" s="1">
        <v>1.19977</v>
      </c>
      <c r="M205" s="1">
        <v>0</v>
      </c>
      <c r="N205" s="1">
        <v>0</v>
      </c>
      <c r="O205" s="1">
        <v>1.5945579999999999E-22</v>
      </c>
      <c r="P205" s="1">
        <v>1.19977</v>
      </c>
      <c r="Q205" s="1">
        <v>1.19977</v>
      </c>
      <c r="U205" s="1">
        <v>94.5</v>
      </c>
      <c r="V205" s="1">
        <v>1.000127</v>
      </c>
      <c r="W205" s="1">
        <v>1.000127</v>
      </c>
      <c r="X205" s="1">
        <v>4.2432180000000002E-5</v>
      </c>
      <c r="Y205" s="1">
        <v>4.2432170000000001E-5</v>
      </c>
    </row>
    <row r="206" spans="1:25" x14ac:dyDescent="0.35">
      <c r="A206" s="3">
        <f t="shared" si="16"/>
        <v>95</v>
      </c>
      <c r="B206" s="3">
        <f t="shared" si="14"/>
        <v>1.045578E-22</v>
      </c>
      <c r="C206" s="3">
        <f t="shared" si="15"/>
        <v>1.199773</v>
      </c>
      <c r="D206" s="1">
        <f t="shared" si="17"/>
        <v>1.000159</v>
      </c>
      <c r="E206" s="1">
        <f t="shared" si="18"/>
        <v>5.2869850000000003E-5</v>
      </c>
      <c r="F206" s="1">
        <f t="shared" si="19"/>
        <v>1.000159</v>
      </c>
      <c r="G206" s="1">
        <f t="shared" si="20"/>
        <v>5.2869840000000003E-5</v>
      </c>
      <c r="H206" s="3"/>
      <c r="J206" s="1">
        <v>95</v>
      </c>
      <c r="K206" s="1">
        <v>1.045578E-22</v>
      </c>
      <c r="L206" s="1">
        <v>1.199773</v>
      </c>
      <c r="M206" s="1">
        <v>0</v>
      </c>
      <c r="N206" s="1">
        <v>0</v>
      </c>
      <c r="O206" s="1">
        <v>1.045578E-22</v>
      </c>
      <c r="P206" s="1">
        <v>1.199773</v>
      </c>
      <c r="Q206" s="1">
        <v>1.199773</v>
      </c>
      <c r="U206" s="1">
        <v>95</v>
      </c>
      <c r="V206" s="1">
        <v>1.000159</v>
      </c>
      <c r="W206" s="1">
        <v>1.000159</v>
      </c>
      <c r="X206" s="1">
        <v>5.2869850000000003E-5</v>
      </c>
      <c r="Y206" s="1">
        <v>5.2869840000000003E-5</v>
      </c>
    </row>
    <row r="207" spans="1:25" x14ac:dyDescent="0.35">
      <c r="A207" s="3">
        <f t="shared" si="16"/>
        <v>95.5</v>
      </c>
      <c r="B207" s="3">
        <f t="shared" si="14"/>
        <v>6.8443690000000004E-23</v>
      </c>
      <c r="C207" s="3">
        <f t="shared" si="15"/>
        <v>1.1997690000000001</v>
      </c>
      <c r="D207" s="1">
        <f t="shared" si="17"/>
        <v>1.0002059999999999</v>
      </c>
      <c r="E207" s="1">
        <f t="shared" si="18"/>
        <v>6.8593919999999995E-5</v>
      </c>
      <c r="F207" s="1">
        <f t="shared" si="19"/>
        <v>1.0002059999999999</v>
      </c>
      <c r="G207" s="1">
        <f t="shared" si="20"/>
        <v>6.8593919999999995E-5</v>
      </c>
      <c r="H207" s="3"/>
      <c r="J207" s="1">
        <v>95.5</v>
      </c>
      <c r="K207" s="1">
        <v>6.8443690000000004E-23</v>
      </c>
      <c r="L207" s="1">
        <v>1.1997690000000001</v>
      </c>
      <c r="M207" s="1">
        <v>0</v>
      </c>
      <c r="N207" s="1">
        <v>0</v>
      </c>
      <c r="O207" s="1">
        <v>6.8443690000000004E-23</v>
      </c>
      <c r="P207" s="1">
        <v>1.1997690000000001</v>
      </c>
      <c r="Q207" s="1">
        <v>1.1997690000000001</v>
      </c>
      <c r="U207" s="1">
        <v>95.5</v>
      </c>
      <c r="V207" s="1">
        <v>1.0002059999999999</v>
      </c>
      <c r="W207" s="1">
        <v>1.0002059999999999</v>
      </c>
      <c r="X207" s="1">
        <v>6.8593919999999995E-5</v>
      </c>
      <c r="Y207" s="1">
        <v>6.8593919999999995E-5</v>
      </c>
    </row>
    <row r="208" spans="1:25" x14ac:dyDescent="0.35">
      <c r="A208" s="3">
        <f t="shared" si="16"/>
        <v>96</v>
      </c>
      <c r="B208" s="3">
        <f t="shared" ref="B208:B216" si="21">K208</f>
        <v>4.4682440000000001E-23</v>
      </c>
      <c r="C208" s="3">
        <f t="shared" ref="C208:C216" si="22">L208</f>
        <v>1.199748</v>
      </c>
      <c r="D208" s="1">
        <f t="shared" si="17"/>
        <v>1.0002759999999999</v>
      </c>
      <c r="E208" s="1">
        <f t="shared" si="18"/>
        <v>9.2078769999999995E-5</v>
      </c>
      <c r="F208" s="1">
        <f t="shared" si="19"/>
        <v>1.0002759999999999</v>
      </c>
      <c r="G208" s="1">
        <f t="shared" si="20"/>
        <v>9.2078769999999995E-5</v>
      </c>
      <c r="H208" s="3"/>
      <c r="J208" s="1">
        <v>96</v>
      </c>
      <c r="K208" s="1">
        <v>4.4682440000000001E-23</v>
      </c>
      <c r="L208" s="1">
        <v>1.199748</v>
      </c>
      <c r="M208" s="1">
        <v>0</v>
      </c>
      <c r="N208" s="1">
        <v>0</v>
      </c>
      <c r="O208" s="1">
        <v>4.4682440000000001E-23</v>
      </c>
      <c r="P208" s="1">
        <v>1.199748</v>
      </c>
      <c r="Q208" s="1">
        <v>1.199748</v>
      </c>
      <c r="U208" s="1">
        <v>96</v>
      </c>
      <c r="V208" s="1">
        <v>1.0002759999999999</v>
      </c>
      <c r="W208" s="1">
        <v>1.0002759999999999</v>
      </c>
      <c r="X208" s="1">
        <v>9.2078769999999995E-5</v>
      </c>
      <c r="Y208" s="1">
        <v>9.2078769999999995E-5</v>
      </c>
    </row>
    <row r="209" spans="1:25" x14ac:dyDescent="0.35">
      <c r="A209" s="3">
        <f t="shared" ref="A209:A216" si="23">J209</f>
        <v>96.5</v>
      </c>
      <c r="B209" s="3">
        <f t="shared" si="21"/>
        <v>2.9042450000000002E-23</v>
      </c>
      <c r="C209" s="3">
        <f t="shared" si="22"/>
        <v>1.199675</v>
      </c>
      <c r="D209" s="1">
        <f t="shared" ref="D209:D216" si="24">V209</f>
        <v>1.000381</v>
      </c>
      <c r="E209" s="1">
        <f t="shared" ref="E209:E216" si="25">X209</f>
        <v>1.2696499999999999E-4</v>
      </c>
      <c r="F209" s="1">
        <f t="shared" ref="F209:F216" si="26">W209</f>
        <v>1.000381</v>
      </c>
      <c r="G209" s="1">
        <f t="shared" ref="G209:G216" si="27">Y209</f>
        <v>1.2696499999999999E-4</v>
      </c>
      <c r="H209" s="3"/>
      <c r="J209" s="1">
        <v>96.5</v>
      </c>
      <c r="K209" s="1">
        <v>2.9042450000000002E-23</v>
      </c>
      <c r="L209" s="1">
        <v>1.199675</v>
      </c>
      <c r="M209" s="1">
        <v>0</v>
      </c>
      <c r="N209" s="1">
        <v>0</v>
      </c>
      <c r="O209" s="1">
        <v>2.9042450000000002E-23</v>
      </c>
      <c r="P209" s="1">
        <v>1.199675</v>
      </c>
      <c r="Q209" s="1">
        <v>1.199675</v>
      </c>
      <c r="U209" s="1">
        <v>96.5</v>
      </c>
      <c r="V209" s="1">
        <v>1.000381</v>
      </c>
      <c r="W209" s="1">
        <v>1.000381</v>
      </c>
      <c r="X209" s="1">
        <v>1.2696499999999999E-4</v>
      </c>
      <c r="Y209" s="1">
        <v>1.2696499999999999E-4</v>
      </c>
    </row>
    <row r="210" spans="1:25" x14ac:dyDescent="0.35">
      <c r="A210" s="3">
        <f t="shared" si="23"/>
        <v>97</v>
      </c>
      <c r="B210" s="3">
        <f t="shared" si="21"/>
        <v>1.873791E-23</v>
      </c>
      <c r="C210" s="3">
        <f t="shared" si="22"/>
        <v>1.199449</v>
      </c>
      <c r="D210" s="1">
        <f t="shared" si="24"/>
        <v>1.0005360000000001</v>
      </c>
      <c r="E210" s="1">
        <f t="shared" si="25"/>
        <v>1.786085E-4</v>
      </c>
      <c r="F210" s="1">
        <f t="shared" si="26"/>
        <v>1.0005360000000001</v>
      </c>
      <c r="G210" s="1">
        <f t="shared" si="27"/>
        <v>1.786085E-4</v>
      </c>
      <c r="H210" s="3"/>
      <c r="J210" s="1">
        <v>97</v>
      </c>
      <c r="K210" s="1">
        <v>1.873791E-23</v>
      </c>
      <c r="L210" s="1">
        <v>1.199449</v>
      </c>
      <c r="M210" s="1">
        <v>0</v>
      </c>
      <c r="N210" s="1">
        <v>0</v>
      </c>
      <c r="O210" s="1">
        <v>1.873791E-23</v>
      </c>
      <c r="P210" s="1">
        <v>1.199449</v>
      </c>
      <c r="Q210" s="1">
        <v>1.199449</v>
      </c>
      <c r="U210" s="1">
        <v>97</v>
      </c>
      <c r="V210" s="1">
        <v>1.0005360000000001</v>
      </c>
      <c r="W210" s="1">
        <v>1.0005360000000001</v>
      </c>
      <c r="X210" s="1">
        <v>1.786085E-4</v>
      </c>
      <c r="Y210" s="1">
        <v>1.786085E-4</v>
      </c>
    </row>
    <row r="211" spans="1:25" x14ac:dyDescent="0.35">
      <c r="A211" s="3">
        <f t="shared" si="23"/>
        <v>97.5</v>
      </c>
      <c r="B211" s="3">
        <f t="shared" si="21"/>
        <v>1.1932879999999999E-23</v>
      </c>
      <c r="C211" s="3">
        <f t="shared" si="22"/>
        <v>1.198782</v>
      </c>
      <c r="D211" s="1">
        <f t="shared" si="24"/>
        <v>1.0007649999999999</v>
      </c>
      <c r="E211" s="1">
        <f t="shared" si="25"/>
        <v>2.5488950000000001E-4</v>
      </c>
      <c r="F211" s="1">
        <f t="shared" si="26"/>
        <v>1.0007649999999999</v>
      </c>
      <c r="G211" s="1">
        <f t="shared" si="27"/>
        <v>2.5488950000000001E-4</v>
      </c>
      <c r="H211" s="3"/>
      <c r="J211" s="1">
        <v>97.5</v>
      </c>
      <c r="K211" s="1">
        <v>1.1932879999999999E-23</v>
      </c>
      <c r="L211" s="1">
        <v>1.198782</v>
      </c>
      <c r="M211" s="1">
        <v>0</v>
      </c>
      <c r="N211" s="1">
        <v>0</v>
      </c>
      <c r="O211" s="1">
        <v>1.1932879999999999E-23</v>
      </c>
      <c r="P211" s="1">
        <v>1.198782</v>
      </c>
      <c r="Q211" s="1">
        <v>1.198782</v>
      </c>
      <c r="U211" s="1">
        <v>97.5</v>
      </c>
      <c r="V211" s="1">
        <v>1.0007649999999999</v>
      </c>
      <c r="W211" s="1">
        <v>1.0007649999999999</v>
      </c>
      <c r="X211" s="1">
        <v>2.5488950000000001E-4</v>
      </c>
      <c r="Y211" s="1">
        <v>2.5488950000000001E-4</v>
      </c>
    </row>
    <row r="212" spans="1:25" x14ac:dyDescent="0.35">
      <c r="A212" s="3">
        <f t="shared" si="23"/>
        <v>98</v>
      </c>
      <c r="B212" s="3">
        <f t="shared" si="21"/>
        <v>7.4149480000000005E-24</v>
      </c>
      <c r="C212" s="3">
        <f t="shared" si="22"/>
        <v>1.1968350000000001</v>
      </c>
      <c r="D212" s="1">
        <f t="shared" si="24"/>
        <v>1.0011019999999999</v>
      </c>
      <c r="E212" s="1">
        <f t="shared" si="25"/>
        <v>3.6740239999999999E-4</v>
      </c>
      <c r="F212" s="1">
        <f t="shared" si="26"/>
        <v>1.0011019999999999</v>
      </c>
      <c r="G212" s="1">
        <f t="shared" si="27"/>
        <v>3.6740239999999999E-4</v>
      </c>
      <c r="H212" s="3"/>
      <c r="J212" s="1">
        <v>98</v>
      </c>
      <c r="K212" s="1">
        <v>7.4149480000000005E-24</v>
      </c>
      <c r="L212" s="1">
        <v>1.1968350000000001</v>
      </c>
      <c r="M212" s="1">
        <v>0</v>
      </c>
      <c r="N212" s="1">
        <v>0</v>
      </c>
      <c r="O212" s="1">
        <v>7.4149480000000005E-24</v>
      </c>
      <c r="P212" s="1">
        <v>1.1968350000000001</v>
      </c>
      <c r="Q212" s="1">
        <v>1.1968350000000001</v>
      </c>
      <c r="U212" s="1">
        <v>98</v>
      </c>
      <c r="V212" s="1">
        <v>1.0011019999999999</v>
      </c>
      <c r="W212" s="1">
        <v>1.0011019999999999</v>
      </c>
      <c r="X212" s="1">
        <v>3.6740239999999999E-4</v>
      </c>
      <c r="Y212" s="1">
        <v>3.6740239999999999E-4</v>
      </c>
    </row>
    <row r="213" spans="1:25" x14ac:dyDescent="0.35">
      <c r="A213" s="3">
        <f t="shared" si="23"/>
        <v>98.5</v>
      </c>
      <c r="B213" s="3">
        <f t="shared" si="21"/>
        <v>4.3817129999999999E-24</v>
      </c>
      <c r="C213" s="3">
        <f t="shared" si="22"/>
        <v>1.1911929999999999</v>
      </c>
      <c r="D213" s="1">
        <f t="shared" si="24"/>
        <v>1.0016</v>
      </c>
      <c r="E213" s="1">
        <f t="shared" si="25"/>
        <v>5.3321049999999995E-4</v>
      </c>
      <c r="F213" s="1">
        <f t="shared" si="26"/>
        <v>1.0016</v>
      </c>
      <c r="G213" s="1">
        <f t="shared" si="27"/>
        <v>5.3321049999999995E-4</v>
      </c>
      <c r="H213" s="3"/>
      <c r="J213" s="1">
        <v>98.5</v>
      </c>
      <c r="K213" s="1">
        <v>4.3817129999999999E-24</v>
      </c>
      <c r="L213" s="1">
        <v>1.1911929999999999</v>
      </c>
      <c r="M213" s="1">
        <v>0</v>
      </c>
      <c r="N213" s="1">
        <v>0</v>
      </c>
      <c r="O213" s="1">
        <v>4.3817129999999999E-24</v>
      </c>
      <c r="P213" s="1">
        <v>1.1911929999999999</v>
      </c>
      <c r="Q213" s="1">
        <v>1.1911929999999999</v>
      </c>
      <c r="U213" s="1">
        <v>98.5</v>
      </c>
      <c r="V213" s="1">
        <v>1.0016</v>
      </c>
      <c r="W213" s="1">
        <v>1.0016</v>
      </c>
      <c r="X213" s="1">
        <v>5.3321049999999995E-4</v>
      </c>
      <c r="Y213" s="1">
        <v>5.3321049999999995E-4</v>
      </c>
    </row>
    <row r="214" spans="1:25" x14ac:dyDescent="0.35">
      <c r="A214" s="3">
        <f t="shared" si="23"/>
        <v>99</v>
      </c>
      <c r="B214" s="3">
        <f t="shared" si="21"/>
        <v>2.3065919999999999E-24</v>
      </c>
      <c r="C214" s="3">
        <f t="shared" si="22"/>
        <v>1.174928</v>
      </c>
      <c r="D214" s="1">
        <f t="shared" si="24"/>
        <v>1.002332</v>
      </c>
      <c r="E214" s="1">
        <f t="shared" si="25"/>
        <v>7.7743400000000002E-4</v>
      </c>
      <c r="F214" s="1">
        <f t="shared" si="26"/>
        <v>1.002332</v>
      </c>
      <c r="G214" s="1">
        <f t="shared" si="27"/>
        <v>7.7743400000000002E-4</v>
      </c>
      <c r="H214" s="3"/>
      <c r="J214" s="1">
        <v>99</v>
      </c>
      <c r="K214" s="1">
        <v>2.3065919999999999E-24</v>
      </c>
      <c r="L214" s="1">
        <v>1.174928</v>
      </c>
      <c r="M214" s="1">
        <v>0</v>
      </c>
      <c r="N214" s="1">
        <v>0</v>
      </c>
      <c r="O214" s="1">
        <v>2.3065919999999999E-24</v>
      </c>
      <c r="P214" s="1">
        <v>1.174928</v>
      </c>
      <c r="Q214" s="1">
        <v>1.174928</v>
      </c>
      <c r="U214" s="1">
        <v>99</v>
      </c>
      <c r="V214" s="1">
        <v>1.002332</v>
      </c>
      <c r="W214" s="1">
        <v>1.002332</v>
      </c>
      <c r="X214" s="1">
        <v>7.7743400000000002E-4</v>
      </c>
      <c r="Y214" s="1">
        <v>7.7743400000000002E-4</v>
      </c>
    </row>
    <row r="215" spans="1:25" x14ac:dyDescent="0.35">
      <c r="A215" s="3">
        <f t="shared" si="23"/>
        <v>99.5</v>
      </c>
      <c r="B215" s="3">
        <f t="shared" si="21"/>
        <v>8.7343399999999992E-25</v>
      </c>
      <c r="C215" s="3">
        <f t="shared" si="22"/>
        <v>1.1287320000000001</v>
      </c>
      <c r="D215" s="1">
        <f t="shared" si="24"/>
        <v>1.0034110000000001</v>
      </c>
      <c r="E215" s="1">
        <f t="shared" si="25"/>
        <v>1.1370729999999999E-3</v>
      </c>
      <c r="F215" s="1">
        <f t="shared" si="26"/>
        <v>1.0034110000000001</v>
      </c>
      <c r="G215" s="1">
        <f t="shared" si="27"/>
        <v>1.1370729999999999E-3</v>
      </c>
      <c r="H215" s="3"/>
      <c r="J215" s="1">
        <v>99.5</v>
      </c>
      <c r="K215" s="1">
        <v>8.7343399999999992E-25</v>
      </c>
      <c r="L215" s="1">
        <v>1.1287320000000001</v>
      </c>
      <c r="M215" s="1">
        <v>0</v>
      </c>
      <c r="N215" s="1">
        <v>0</v>
      </c>
      <c r="O215" s="1">
        <v>8.7343399999999992E-25</v>
      </c>
      <c r="P215" s="1">
        <v>1.1287320000000001</v>
      </c>
      <c r="Q215" s="1">
        <v>1.1287320000000001</v>
      </c>
      <c r="U215" s="1">
        <v>99.5</v>
      </c>
      <c r="V215" s="1">
        <v>1.0034110000000001</v>
      </c>
      <c r="W215" s="1">
        <v>1.0034110000000001</v>
      </c>
      <c r="X215" s="1">
        <v>1.1370729999999999E-3</v>
      </c>
      <c r="Y215" s="1">
        <v>1.1370729999999999E-3</v>
      </c>
    </row>
    <row r="216" spans="1:25" x14ac:dyDescent="0.35">
      <c r="A216" s="3">
        <f t="shared" si="23"/>
        <v>100</v>
      </c>
      <c r="B216" s="3">
        <f t="shared" si="21"/>
        <v>0</v>
      </c>
      <c r="C216" s="3">
        <f t="shared" si="22"/>
        <v>1.003333</v>
      </c>
      <c r="D216" s="1">
        <f t="shared" si="24"/>
        <v>1.0049999999999999</v>
      </c>
      <c r="E216" s="1">
        <f t="shared" si="25"/>
        <v>1.6666669999999999E-3</v>
      </c>
      <c r="F216" s="1">
        <f t="shared" si="26"/>
        <v>1.0049999999999999</v>
      </c>
      <c r="G216" s="1">
        <f t="shared" si="27"/>
        <v>1.6666669999999999E-3</v>
      </c>
      <c r="H216" s="3"/>
      <c r="J216" s="1">
        <v>100</v>
      </c>
      <c r="K216" s="1">
        <v>0</v>
      </c>
      <c r="L216" s="1">
        <v>1.003333</v>
      </c>
      <c r="M216" s="1">
        <v>0</v>
      </c>
      <c r="N216" s="1">
        <v>0</v>
      </c>
      <c r="O216" s="1">
        <v>0</v>
      </c>
      <c r="P216" s="1">
        <v>1.003333</v>
      </c>
      <c r="Q216" s="1">
        <v>1.003333</v>
      </c>
      <c r="U216" s="1">
        <v>100</v>
      </c>
      <c r="V216" s="1">
        <v>1.0049999999999999</v>
      </c>
      <c r="W216" s="1">
        <v>1.0049999999999999</v>
      </c>
      <c r="X216" s="1">
        <v>1.6666669999999999E-3</v>
      </c>
      <c r="Y216" s="1">
        <v>1.6666669999999999E-3</v>
      </c>
    </row>
    <row r="217" spans="1:25" x14ac:dyDescent="0.35">
      <c r="A217" s="3"/>
      <c r="B217" s="3"/>
      <c r="C217" s="3"/>
      <c r="D217" s="3"/>
      <c r="E217" s="3"/>
      <c r="F217" s="3"/>
      <c r="G217" s="3"/>
      <c r="H217" s="3"/>
      <c r="J217" s="1"/>
      <c r="K217" s="1"/>
      <c r="L217" s="1"/>
      <c r="M217" s="1"/>
      <c r="N217" s="1"/>
      <c r="O217" s="1"/>
      <c r="P217" s="1"/>
      <c r="Q217" s="1"/>
    </row>
    <row r="218" spans="1:25" x14ac:dyDescent="0.35">
      <c r="A218" s="3"/>
      <c r="B218" s="3"/>
      <c r="C218" s="3"/>
      <c r="D218" s="3"/>
      <c r="E218" s="3"/>
      <c r="F218" s="3"/>
      <c r="G218" s="3"/>
      <c r="H218" s="3"/>
      <c r="J218" s="1"/>
      <c r="K218" s="1"/>
      <c r="L218" s="1"/>
      <c r="M218" s="1"/>
      <c r="N218" s="1"/>
      <c r="O218" s="1"/>
      <c r="P218" s="1"/>
      <c r="Q218" s="1"/>
    </row>
    <row r="219" spans="1:25" x14ac:dyDescent="0.35">
      <c r="A219" s="3"/>
      <c r="B219" s="3"/>
      <c r="C219" s="3"/>
      <c r="D219" s="3"/>
      <c r="E219" s="3"/>
      <c r="F219" s="3"/>
      <c r="G219" s="3"/>
      <c r="H219" s="3"/>
      <c r="J219" s="1"/>
      <c r="K219" s="1"/>
      <c r="L219" s="1"/>
      <c r="M219" s="1"/>
      <c r="N219" s="1"/>
      <c r="O219" s="1"/>
      <c r="P219" s="1"/>
      <c r="Q219" s="1"/>
    </row>
    <row r="220" spans="1:25" x14ac:dyDescent="0.35">
      <c r="A220" s="3"/>
      <c r="B220" s="3"/>
      <c r="C220" s="3"/>
      <c r="D220" s="3"/>
      <c r="E220" s="3"/>
      <c r="F220" s="3"/>
      <c r="G220" s="3"/>
      <c r="H220" s="3"/>
      <c r="J220" s="1"/>
      <c r="K220" s="1"/>
      <c r="L220" s="1"/>
      <c r="M220" s="1"/>
      <c r="N220" s="1"/>
      <c r="O220" s="1"/>
      <c r="P220" s="1"/>
      <c r="Q220" s="1"/>
    </row>
    <row r="221" spans="1:25" x14ac:dyDescent="0.35">
      <c r="A221" s="3"/>
      <c r="B221" s="3"/>
      <c r="C221" s="3"/>
      <c r="D221" s="3"/>
      <c r="E221" s="3"/>
      <c r="F221" s="3"/>
      <c r="G221" s="3"/>
      <c r="H221" s="3"/>
      <c r="J221" s="1"/>
      <c r="K221" s="1"/>
      <c r="L221" s="1"/>
      <c r="M221" s="1"/>
      <c r="N221" s="1"/>
      <c r="O221" s="1"/>
      <c r="P221" s="1"/>
      <c r="Q221" s="1"/>
    </row>
    <row r="222" spans="1:25" x14ac:dyDescent="0.35">
      <c r="A222" s="3"/>
      <c r="B222" s="3"/>
      <c r="C222" s="3"/>
      <c r="D222" s="3"/>
      <c r="E222" s="3"/>
      <c r="F222" s="3"/>
      <c r="G222" s="3"/>
      <c r="H222" s="3"/>
      <c r="J222" s="1"/>
      <c r="K222" s="1"/>
      <c r="L222" s="1"/>
      <c r="M222" s="1"/>
      <c r="N222" s="1"/>
      <c r="O222" s="1"/>
      <c r="P222" s="1"/>
      <c r="Q222" s="1"/>
    </row>
    <row r="223" spans="1:25" x14ac:dyDescent="0.35">
      <c r="A223" s="3"/>
      <c r="B223" s="3"/>
      <c r="C223" s="3"/>
      <c r="D223" s="3"/>
      <c r="E223" s="3"/>
      <c r="F223" s="3"/>
      <c r="G223" s="3"/>
      <c r="H223" s="3"/>
      <c r="J223" s="1"/>
      <c r="K223" s="1"/>
      <c r="L223" s="1"/>
      <c r="M223" s="1"/>
      <c r="N223" s="1"/>
      <c r="O223" s="1"/>
      <c r="P223" s="1"/>
      <c r="Q223" s="1"/>
    </row>
    <row r="224" spans="1:25" x14ac:dyDescent="0.35">
      <c r="A224" s="3"/>
      <c r="B224" s="3"/>
      <c r="C224" s="3"/>
      <c r="D224" s="3"/>
      <c r="E224" s="3"/>
      <c r="F224" s="3"/>
      <c r="G224" s="3"/>
      <c r="H224" s="3"/>
      <c r="J224" s="1"/>
      <c r="K224" s="1"/>
      <c r="L224" s="1"/>
      <c r="M224" s="1"/>
      <c r="N224" s="1"/>
      <c r="O224" s="1"/>
      <c r="P224" s="1"/>
      <c r="Q224" s="1"/>
    </row>
    <row r="225" spans="1:17" x14ac:dyDescent="0.35">
      <c r="A225" s="3"/>
      <c r="B225" s="3"/>
      <c r="C225" s="3"/>
      <c r="D225" s="3"/>
      <c r="E225" s="3"/>
      <c r="F225" s="3"/>
      <c r="G225" s="3"/>
      <c r="H225" s="3"/>
      <c r="J225" s="1"/>
      <c r="K225" s="1"/>
      <c r="L225" s="1"/>
      <c r="M225" s="1"/>
      <c r="N225" s="1"/>
      <c r="O225" s="1"/>
      <c r="P225" s="1"/>
      <c r="Q225" s="1"/>
    </row>
    <row r="226" spans="1:17" x14ac:dyDescent="0.35">
      <c r="A226" s="3"/>
      <c r="B226" s="3"/>
      <c r="C226" s="3"/>
      <c r="D226" s="3"/>
      <c r="E226" s="3"/>
      <c r="F226" s="3"/>
      <c r="G226" s="3"/>
      <c r="H226" s="3"/>
      <c r="J226" s="1"/>
      <c r="K226" s="1"/>
      <c r="L226" s="1"/>
      <c r="M226" s="1"/>
      <c r="N226" s="1"/>
      <c r="O226" s="1"/>
      <c r="P226" s="1"/>
      <c r="Q226" s="1"/>
    </row>
    <row r="227" spans="1:17" x14ac:dyDescent="0.35">
      <c r="A227" s="3"/>
      <c r="B227" s="3"/>
      <c r="C227" s="3"/>
      <c r="D227" s="3"/>
      <c r="E227" s="3"/>
      <c r="F227" s="3"/>
      <c r="G227" s="3"/>
      <c r="H227" s="3"/>
      <c r="J227" s="1"/>
      <c r="K227" s="1"/>
      <c r="L227" s="1"/>
      <c r="M227" s="1"/>
      <c r="N227" s="1"/>
      <c r="O227" s="1"/>
      <c r="P227" s="1"/>
      <c r="Q227" s="1"/>
    </row>
    <row r="228" spans="1:17" x14ac:dyDescent="0.35">
      <c r="A228" s="3"/>
      <c r="B228" s="3"/>
      <c r="C228" s="3"/>
      <c r="D228" s="3"/>
      <c r="E228" s="3"/>
      <c r="F228" s="3"/>
      <c r="G228" s="3"/>
      <c r="H228" s="3"/>
      <c r="J228" s="1"/>
      <c r="K228" s="1"/>
      <c r="L228" s="1"/>
      <c r="M228" s="1"/>
      <c r="N228" s="1"/>
      <c r="O228" s="1"/>
      <c r="P228" s="1"/>
      <c r="Q228" s="1"/>
    </row>
    <row r="229" spans="1:17" x14ac:dyDescent="0.35">
      <c r="A229" s="3"/>
      <c r="B229" s="3"/>
      <c r="C229" s="3"/>
      <c r="D229" s="3"/>
      <c r="E229" s="3"/>
      <c r="F229" s="3"/>
      <c r="G229" s="3"/>
      <c r="H229" s="3"/>
      <c r="J229" s="1"/>
      <c r="K229" s="1"/>
      <c r="L229" s="1"/>
      <c r="M229" s="1"/>
      <c r="N229" s="1"/>
      <c r="O229" s="1"/>
      <c r="P229" s="1"/>
      <c r="Q229" s="1"/>
    </row>
    <row r="230" spans="1:17" x14ac:dyDescent="0.35">
      <c r="A230" s="3"/>
      <c r="B230" s="3"/>
      <c r="C230" s="3"/>
      <c r="D230" s="3"/>
      <c r="E230" s="3"/>
      <c r="F230" s="3"/>
      <c r="G230" s="3"/>
      <c r="H230" s="3"/>
      <c r="J230" s="1"/>
      <c r="K230" s="1"/>
      <c r="L230" s="1"/>
      <c r="M230" s="1"/>
      <c r="N230" s="1"/>
      <c r="O230" s="1"/>
      <c r="P230" s="1"/>
      <c r="Q230" s="1"/>
    </row>
    <row r="231" spans="1:17" x14ac:dyDescent="0.35">
      <c r="A231" s="3"/>
      <c r="B231" s="3"/>
      <c r="C231" s="3"/>
      <c r="D231" s="3"/>
      <c r="E231" s="3"/>
      <c r="F231" s="3"/>
      <c r="G231" s="3"/>
      <c r="H231" s="3"/>
      <c r="J231" s="1"/>
      <c r="K231" s="1"/>
      <c r="L231" s="1"/>
      <c r="M231" s="1"/>
      <c r="N231" s="1"/>
      <c r="O231" s="1"/>
      <c r="P231" s="1"/>
      <c r="Q231" s="1"/>
    </row>
    <row r="232" spans="1:17" x14ac:dyDescent="0.35">
      <c r="A232" s="3"/>
      <c r="B232" s="3"/>
      <c r="C232" s="3"/>
      <c r="D232" s="3"/>
      <c r="E232" s="3"/>
      <c r="F232" s="3"/>
      <c r="G232" s="3"/>
      <c r="H232" s="3"/>
      <c r="J232" s="1"/>
      <c r="K232" s="1"/>
      <c r="L232" s="1"/>
      <c r="M232" s="1"/>
      <c r="N232" s="1"/>
      <c r="O232" s="1"/>
      <c r="P232" s="1"/>
      <c r="Q232" s="1"/>
    </row>
    <row r="233" spans="1:17" x14ac:dyDescent="0.35">
      <c r="A233" s="3"/>
      <c r="B233" s="3"/>
      <c r="C233" s="3"/>
      <c r="D233" s="3"/>
      <c r="E233" s="3"/>
      <c r="F233" s="3"/>
      <c r="G233" s="3"/>
      <c r="H233" s="3"/>
      <c r="J233" s="1"/>
      <c r="K233" s="1"/>
      <c r="L233" s="1"/>
      <c r="M233" s="1"/>
      <c r="N233" s="1"/>
      <c r="O233" s="1"/>
      <c r="P233" s="1"/>
      <c r="Q233" s="1"/>
    </row>
    <row r="234" spans="1:17" x14ac:dyDescent="0.35">
      <c r="A234" s="3"/>
      <c r="B234" s="3"/>
      <c r="C234" s="3"/>
      <c r="D234" s="3"/>
      <c r="E234" s="3"/>
      <c r="F234" s="3"/>
      <c r="G234" s="3"/>
      <c r="H234" s="3"/>
      <c r="J234" s="1"/>
      <c r="K234" s="1"/>
      <c r="L234" s="1"/>
      <c r="M234" s="1"/>
      <c r="N234" s="1"/>
      <c r="O234" s="1"/>
      <c r="P234" s="1"/>
      <c r="Q234" s="1"/>
    </row>
    <row r="235" spans="1:17" x14ac:dyDescent="0.35">
      <c r="A235" s="3"/>
      <c r="B235" s="3"/>
      <c r="C235" s="3"/>
      <c r="D235" s="3"/>
      <c r="E235" s="3"/>
      <c r="F235" s="3"/>
      <c r="G235" s="3"/>
      <c r="H235" s="3"/>
      <c r="J235" s="1"/>
      <c r="K235" s="1"/>
      <c r="L235" s="1"/>
      <c r="M235" s="1"/>
      <c r="N235" s="1"/>
      <c r="O235" s="1"/>
      <c r="P235" s="1"/>
      <c r="Q235" s="1"/>
    </row>
    <row r="236" spans="1:17" x14ac:dyDescent="0.35">
      <c r="A236" s="3"/>
      <c r="B236" s="3"/>
      <c r="C236" s="3"/>
      <c r="D236" s="3"/>
      <c r="E236" s="3"/>
      <c r="F236" s="3"/>
      <c r="G236" s="3"/>
      <c r="H236" s="3"/>
      <c r="J236" s="1"/>
      <c r="K236" s="1"/>
      <c r="L236" s="1"/>
      <c r="M236" s="1"/>
      <c r="N236" s="1"/>
      <c r="O236" s="1"/>
      <c r="P236" s="1"/>
      <c r="Q236" s="1"/>
    </row>
    <row r="237" spans="1:17" x14ac:dyDescent="0.35">
      <c r="A237" s="3"/>
      <c r="B237" s="3"/>
      <c r="C237" s="3"/>
      <c r="D237" s="3"/>
      <c r="E237" s="3"/>
      <c r="F237" s="3"/>
      <c r="G237" s="3"/>
      <c r="H237" s="3"/>
      <c r="J237" s="1"/>
      <c r="K237" s="1"/>
      <c r="L237" s="1"/>
      <c r="M237" s="1"/>
      <c r="N237" s="1"/>
      <c r="O237" s="1"/>
      <c r="P237" s="1"/>
      <c r="Q237" s="1"/>
    </row>
    <row r="238" spans="1:17" x14ac:dyDescent="0.35">
      <c r="A238" s="3"/>
      <c r="B238" s="3"/>
      <c r="C238" s="3"/>
      <c r="D238" s="3"/>
      <c r="E238" s="3"/>
      <c r="F238" s="3"/>
      <c r="G238" s="3"/>
      <c r="H238" s="3"/>
      <c r="J238" s="1"/>
      <c r="K238" s="1"/>
      <c r="L238" s="1"/>
      <c r="M238" s="1"/>
      <c r="N238" s="1"/>
      <c r="O238" s="1"/>
      <c r="P238" s="1"/>
      <c r="Q238" s="1"/>
    </row>
    <row r="239" spans="1:17" x14ac:dyDescent="0.35">
      <c r="A239" s="3"/>
      <c r="B239" s="3"/>
      <c r="C239" s="3"/>
      <c r="D239" s="3"/>
      <c r="E239" s="3"/>
      <c r="F239" s="3"/>
      <c r="G239" s="3"/>
      <c r="H239" s="3"/>
      <c r="J239" s="1"/>
      <c r="K239" s="1"/>
      <c r="L239" s="1"/>
      <c r="M239" s="1"/>
      <c r="N239" s="1"/>
      <c r="O239" s="1"/>
      <c r="P239" s="1"/>
      <c r="Q239" s="1"/>
    </row>
    <row r="240" spans="1:17" x14ac:dyDescent="0.35">
      <c r="A240" s="3"/>
      <c r="B240" s="3"/>
      <c r="C240" s="3"/>
      <c r="D240" s="3"/>
      <c r="E240" s="3"/>
      <c r="F240" s="3"/>
      <c r="G240" s="3"/>
      <c r="H240" s="3"/>
      <c r="J240" s="1"/>
      <c r="K240" s="1"/>
      <c r="L240" s="1"/>
      <c r="M240" s="1"/>
      <c r="N240" s="1"/>
      <c r="O240" s="1"/>
      <c r="P240" s="1"/>
      <c r="Q240" s="1"/>
    </row>
    <row r="241" spans="1:17" x14ac:dyDescent="0.35">
      <c r="A241" s="3"/>
      <c r="B241" s="3"/>
      <c r="C241" s="3"/>
      <c r="D241" s="3"/>
      <c r="E241" s="3"/>
      <c r="F241" s="3"/>
      <c r="G241" s="3"/>
      <c r="H241" s="3"/>
      <c r="J241" s="1"/>
      <c r="K241" s="1"/>
      <c r="L241" s="1"/>
      <c r="M241" s="1"/>
      <c r="N241" s="1"/>
      <c r="O241" s="1"/>
      <c r="P241" s="1"/>
      <c r="Q241" s="1"/>
    </row>
    <row r="242" spans="1:17" x14ac:dyDescent="0.35">
      <c r="A242" s="3"/>
      <c r="B242" s="3"/>
      <c r="C242" s="3"/>
      <c r="D242" s="3"/>
      <c r="E242" s="3"/>
      <c r="F242" s="3"/>
      <c r="G242" s="3"/>
      <c r="H242" s="3"/>
      <c r="J242" s="1"/>
      <c r="K242" s="1"/>
      <c r="L242" s="1"/>
      <c r="M242" s="1"/>
      <c r="N242" s="1"/>
      <c r="O242" s="1"/>
      <c r="P242" s="1"/>
      <c r="Q242" s="1"/>
    </row>
    <row r="243" spans="1:17" x14ac:dyDescent="0.35">
      <c r="A243" s="3"/>
      <c r="B243" s="3"/>
      <c r="C243" s="3"/>
      <c r="D243" s="3"/>
      <c r="E243" s="3"/>
      <c r="F243" s="3"/>
      <c r="G243" s="3"/>
      <c r="H243" s="3"/>
      <c r="J243" s="1"/>
      <c r="K243" s="1"/>
      <c r="L243" s="1"/>
      <c r="M243" s="1"/>
      <c r="N243" s="1"/>
      <c r="O243" s="1"/>
      <c r="P243" s="1"/>
      <c r="Q243" s="1"/>
    </row>
    <row r="244" spans="1:17" x14ac:dyDescent="0.35">
      <c r="A244" s="3"/>
      <c r="B244" s="3"/>
      <c r="C244" s="3"/>
      <c r="D244" s="3"/>
      <c r="E244" s="3"/>
      <c r="F244" s="3"/>
      <c r="G244" s="3"/>
      <c r="H244" s="3"/>
      <c r="J244" s="1"/>
      <c r="K244" s="1"/>
      <c r="L244" s="1"/>
      <c r="M244" s="1"/>
      <c r="N244" s="1"/>
      <c r="O244" s="1"/>
      <c r="P244" s="1"/>
      <c r="Q244" s="1"/>
    </row>
    <row r="245" spans="1:17" x14ac:dyDescent="0.35">
      <c r="A245" s="3"/>
      <c r="B245" s="3"/>
      <c r="C245" s="3"/>
      <c r="D245" s="3"/>
      <c r="E245" s="3"/>
      <c r="F245" s="3"/>
      <c r="G245" s="3"/>
      <c r="H245" s="3"/>
      <c r="J245" s="1"/>
      <c r="K245" s="1"/>
      <c r="L245" s="1"/>
      <c r="M245" s="1"/>
      <c r="N245" s="1"/>
      <c r="O245" s="1"/>
      <c r="P245" s="1"/>
      <c r="Q245" s="1"/>
    </row>
    <row r="246" spans="1:17" x14ac:dyDescent="0.35">
      <c r="A246" s="3"/>
      <c r="B246" s="3"/>
      <c r="C246" s="3"/>
      <c r="D246" s="3"/>
      <c r="E246" s="3"/>
      <c r="F246" s="3"/>
      <c r="G246" s="3"/>
      <c r="H246" s="3"/>
      <c r="J246" s="1"/>
      <c r="K246" s="1"/>
      <c r="L246" s="1"/>
      <c r="M246" s="1"/>
      <c r="N246" s="1"/>
      <c r="O246" s="1"/>
      <c r="P246" s="1"/>
      <c r="Q246" s="1"/>
    </row>
    <row r="247" spans="1:17" x14ac:dyDescent="0.35">
      <c r="A247" s="3"/>
      <c r="B247" s="3"/>
      <c r="C247" s="3"/>
      <c r="D247" s="3"/>
      <c r="E247" s="3"/>
      <c r="F247" s="3"/>
      <c r="G247" s="3"/>
      <c r="H247" s="3"/>
      <c r="J247" s="1"/>
      <c r="K247" s="1"/>
      <c r="L247" s="1"/>
      <c r="M247" s="1"/>
      <c r="N247" s="1"/>
      <c r="O247" s="1"/>
      <c r="P247" s="1"/>
      <c r="Q247" s="1"/>
    </row>
    <row r="248" spans="1:17" x14ac:dyDescent="0.35">
      <c r="A248" s="3"/>
      <c r="B248" s="3"/>
      <c r="C248" s="3"/>
      <c r="D248" s="3"/>
      <c r="E248" s="3"/>
      <c r="F248" s="3"/>
      <c r="G248" s="3"/>
      <c r="H248" s="3"/>
      <c r="J248" s="1"/>
      <c r="K248" s="1"/>
      <c r="L248" s="1"/>
      <c r="M248" s="1"/>
      <c r="N248" s="1"/>
      <c r="O248" s="1"/>
      <c r="P248" s="1"/>
      <c r="Q248" s="1"/>
    </row>
    <row r="249" spans="1:17" x14ac:dyDescent="0.35">
      <c r="A249" s="3"/>
      <c r="B249" s="3"/>
      <c r="C249" s="3"/>
      <c r="D249" s="3"/>
      <c r="E249" s="3"/>
      <c r="F249" s="3"/>
      <c r="G249" s="3"/>
      <c r="H249" s="3"/>
      <c r="J249" s="1"/>
      <c r="K249" s="1"/>
      <c r="L249" s="1"/>
      <c r="M249" s="1"/>
      <c r="N249" s="1"/>
      <c r="O249" s="1"/>
      <c r="P249" s="1"/>
      <c r="Q249" s="1"/>
    </row>
    <row r="250" spans="1:17" x14ac:dyDescent="0.35">
      <c r="A250" s="3"/>
      <c r="B250" s="3"/>
      <c r="C250" s="3"/>
      <c r="D250" s="3"/>
      <c r="E250" s="3"/>
      <c r="F250" s="3"/>
      <c r="G250" s="3"/>
      <c r="H250" s="3"/>
      <c r="J250" s="1"/>
      <c r="K250" s="1"/>
      <c r="L250" s="1"/>
      <c r="M250" s="1"/>
      <c r="N250" s="1"/>
      <c r="O250" s="1"/>
      <c r="P250" s="1"/>
      <c r="Q250" s="1"/>
    </row>
    <row r="251" spans="1:17" x14ac:dyDescent="0.35">
      <c r="A251" s="3"/>
      <c r="B251" s="3"/>
      <c r="C251" s="3"/>
      <c r="D251" s="3"/>
      <c r="E251" s="3"/>
      <c r="F251" s="3"/>
      <c r="G251" s="3"/>
      <c r="H251" s="3"/>
      <c r="J251" s="1"/>
      <c r="K251" s="1"/>
      <c r="L251" s="1"/>
      <c r="M251" s="1"/>
      <c r="N251" s="1"/>
      <c r="O251" s="1"/>
      <c r="P251" s="1"/>
      <c r="Q251" s="1"/>
    </row>
    <row r="252" spans="1:17" x14ac:dyDescent="0.35">
      <c r="A252" s="3"/>
      <c r="B252" s="3"/>
      <c r="C252" s="3"/>
      <c r="D252" s="3"/>
      <c r="E252" s="3"/>
      <c r="F252" s="3"/>
      <c r="G252" s="3"/>
      <c r="H252" s="3"/>
      <c r="J252" s="1"/>
      <c r="K252" s="1"/>
      <c r="L252" s="1"/>
      <c r="M252" s="1"/>
      <c r="N252" s="1"/>
      <c r="O252" s="1"/>
      <c r="P252" s="1"/>
      <c r="Q252" s="1"/>
    </row>
    <row r="253" spans="1:17" x14ac:dyDescent="0.35">
      <c r="A253" s="3"/>
      <c r="B253" s="3"/>
      <c r="C253" s="3"/>
      <c r="D253" s="3"/>
      <c r="E253" s="3"/>
      <c r="F253" s="3"/>
      <c r="G253" s="3"/>
      <c r="H253" s="3"/>
      <c r="J253" s="1"/>
      <c r="K253" s="1"/>
      <c r="L253" s="1"/>
      <c r="M253" s="1"/>
      <c r="N253" s="1"/>
      <c r="O253" s="1"/>
      <c r="P253" s="1"/>
      <c r="Q253" s="1"/>
    </row>
    <row r="254" spans="1:17" x14ac:dyDescent="0.35">
      <c r="A254" s="3"/>
      <c r="B254" s="3"/>
      <c r="C254" s="3"/>
      <c r="D254" s="3"/>
      <c r="E254" s="3"/>
      <c r="F254" s="3"/>
      <c r="G254" s="3"/>
      <c r="H254" s="3"/>
      <c r="J254" s="1"/>
      <c r="K254" s="1"/>
      <c r="L254" s="1"/>
      <c r="M254" s="1"/>
      <c r="N254" s="1"/>
      <c r="O254" s="1"/>
      <c r="P254" s="1"/>
      <c r="Q254" s="1"/>
    </row>
    <row r="255" spans="1:17" x14ac:dyDescent="0.35">
      <c r="A255" s="3"/>
      <c r="B255" s="3"/>
      <c r="C255" s="3"/>
      <c r="D255" s="3"/>
      <c r="E255" s="3"/>
      <c r="F255" s="3"/>
      <c r="G255" s="3"/>
      <c r="H255" s="3"/>
      <c r="J255" s="1"/>
      <c r="K255" s="1"/>
      <c r="L255" s="1"/>
      <c r="M255" s="1"/>
      <c r="N255" s="1"/>
      <c r="O255" s="1"/>
      <c r="P255" s="1"/>
      <c r="Q255" s="1"/>
    </row>
    <row r="256" spans="1:17" x14ac:dyDescent="0.35">
      <c r="A256" s="3"/>
      <c r="B256" s="3"/>
      <c r="C256" s="3"/>
      <c r="D256" s="3"/>
      <c r="E256" s="3"/>
      <c r="F256" s="3"/>
      <c r="G256" s="3"/>
      <c r="H256" s="3"/>
      <c r="J256" s="1"/>
      <c r="K256" s="1"/>
      <c r="L256" s="1"/>
      <c r="M256" s="1"/>
      <c r="N256" s="1"/>
      <c r="O256" s="1"/>
      <c r="P256" s="1"/>
      <c r="Q256" s="1"/>
    </row>
    <row r="257" spans="1:17" x14ac:dyDescent="0.35">
      <c r="A257" s="3"/>
      <c r="B257" s="3"/>
      <c r="C257" s="3"/>
      <c r="D257" s="3"/>
      <c r="E257" s="3"/>
      <c r="F257" s="3"/>
      <c r="G257" s="3"/>
      <c r="H257" s="3"/>
      <c r="J257" s="1"/>
      <c r="K257" s="1"/>
      <c r="L257" s="1"/>
      <c r="M257" s="1"/>
      <c r="N257" s="1"/>
      <c r="O257" s="1"/>
      <c r="P257" s="1"/>
      <c r="Q257" s="1"/>
    </row>
    <row r="258" spans="1:17" x14ac:dyDescent="0.35">
      <c r="A258" s="3"/>
      <c r="B258" s="3"/>
      <c r="C258" s="3"/>
      <c r="D258" s="3"/>
      <c r="E258" s="3"/>
      <c r="F258" s="3"/>
      <c r="G258" s="3"/>
      <c r="H258" s="3"/>
      <c r="J258" s="1"/>
      <c r="K258" s="1"/>
      <c r="L258" s="1"/>
      <c r="M258" s="1"/>
      <c r="N258" s="1"/>
      <c r="O258" s="1"/>
      <c r="P258" s="1"/>
      <c r="Q258" s="1"/>
    </row>
    <row r="259" spans="1:17" x14ac:dyDescent="0.35">
      <c r="A259" s="3"/>
      <c r="B259" s="3"/>
      <c r="C259" s="3"/>
      <c r="D259" s="3"/>
      <c r="E259" s="3"/>
      <c r="F259" s="3"/>
      <c r="G259" s="3"/>
      <c r="H259" s="3"/>
      <c r="J259" s="1"/>
      <c r="K259" s="1"/>
      <c r="L259" s="1"/>
      <c r="M259" s="1"/>
      <c r="N259" s="1"/>
      <c r="O259" s="1"/>
      <c r="P259" s="1"/>
      <c r="Q259" s="1"/>
    </row>
    <row r="260" spans="1:17" x14ac:dyDescent="0.35">
      <c r="A260" s="3"/>
      <c r="B260" s="3"/>
      <c r="C260" s="3"/>
      <c r="D260" s="3"/>
      <c r="E260" s="3"/>
      <c r="F260" s="3"/>
      <c r="G260" s="3"/>
      <c r="H260" s="3"/>
      <c r="J260" s="1"/>
      <c r="K260" s="1"/>
      <c r="L260" s="1"/>
      <c r="M260" s="1"/>
      <c r="N260" s="1"/>
      <c r="O260" s="1"/>
      <c r="P260" s="1"/>
      <c r="Q260" s="1"/>
    </row>
    <row r="261" spans="1:17" x14ac:dyDescent="0.35">
      <c r="A261" s="3"/>
      <c r="B261" s="3"/>
      <c r="C261" s="3"/>
      <c r="D261" s="3"/>
      <c r="E261" s="3"/>
      <c r="F261" s="3"/>
      <c r="G261" s="3"/>
      <c r="H261" s="3"/>
      <c r="J261" s="1"/>
      <c r="K261" s="1"/>
      <c r="L261" s="1"/>
      <c r="M261" s="1"/>
      <c r="N261" s="1"/>
      <c r="O261" s="1"/>
      <c r="P261" s="1"/>
      <c r="Q261" s="1"/>
    </row>
    <row r="262" spans="1:17" x14ac:dyDescent="0.35">
      <c r="A262" s="3"/>
      <c r="B262" s="3"/>
      <c r="C262" s="3"/>
      <c r="D262" s="3"/>
      <c r="E262" s="3"/>
      <c r="F262" s="3"/>
      <c r="G262" s="3"/>
      <c r="H262" s="3"/>
      <c r="J262" s="1"/>
      <c r="K262" s="1"/>
      <c r="L262" s="1"/>
      <c r="M262" s="1"/>
      <c r="N262" s="1"/>
      <c r="O262" s="1"/>
      <c r="P262" s="1"/>
      <c r="Q262" s="1"/>
    </row>
    <row r="263" spans="1:17" x14ac:dyDescent="0.35">
      <c r="A263" s="3"/>
      <c r="B263" s="3"/>
      <c r="C263" s="3"/>
      <c r="D263" s="3"/>
      <c r="E263" s="3"/>
      <c r="F263" s="3"/>
      <c r="G263" s="3"/>
      <c r="H263" s="3"/>
      <c r="J263" s="1"/>
      <c r="K263" s="1"/>
      <c r="L263" s="1"/>
      <c r="M263" s="1"/>
      <c r="N263" s="1"/>
      <c r="O263" s="1"/>
      <c r="P263" s="1"/>
      <c r="Q263" s="1"/>
    </row>
    <row r="264" spans="1:17" x14ac:dyDescent="0.35">
      <c r="A264" s="3"/>
      <c r="B264" s="3"/>
      <c r="C264" s="3"/>
      <c r="D264" s="3"/>
      <c r="E264" s="3"/>
      <c r="F264" s="3"/>
      <c r="G264" s="3"/>
      <c r="H264" s="3"/>
      <c r="J264" s="1"/>
      <c r="K264" s="1"/>
      <c r="L264" s="1"/>
      <c r="M264" s="1"/>
      <c r="N264" s="1"/>
      <c r="O264" s="1"/>
      <c r="P264" s="1"/>
      <c r="Q264" s="1"/>
    </row>
    <row r="265" spans="1:17" x14ac:dyDescent="0.35">
      <c r="A265" s="3"/>
      <c r="B265" s="3"/>
      <c r="C265" s="3"/>
      <c r="D265" s="3"/>
      <c r="E265" s="3"/>
      <c r="F265" s="3"/>
      <c r="G265" s="3"/>
      <c r="H265" s="3"/>
      <c r="J265" s="1"/>
      <c r="K265" s="1"/>
      <c r="L265" s="1"/>
      <c r="M265" s="1"/>
      <c r="N265" s="1"/>
      <c r="O265" s="1"/>
      <c r="P265" s="1"/>
      <c r="Q265" s="1"/>
    </row>
    <row r="266" spans="1:17" x14ac:dyDescent="0.35">
      <c r="A266" s="3"/>
      <c r="B266" s="3"/>
      <c r="C266" s="3"/>
      <c r="D266" s="3"/>
      <c r="E266" s="3"/>
      <c r="F266" s="3"/>
      <c r="G266" s="3"/>
      <c r="H266" s="3"/>
      <c r="J266" s="1"/>
      <c r="K266" s="1"/>
      <c r="L266" s="1"/>
      <c r="M266" s="1"/>
      <c r="N266" s="1"/>
      <c r="O266" s="1"/>
      <c r="P266" s="1"/>
      <c r="Q266" s="1"/>
    </row>
    <row r="267" spans="1:17" x14ac:dyDescent="0.35">
      <c r="A267" s="3"/>
      <c r="B267" s="3"/>
      <c r="C267" s="3"/>
      <c r="D267" s="3"/>
      <c r="E267" s="3"/>
      <c r="F267" s="3"/>
      <c r="G267" s="3"/>
      <c r="H267" s="3"/>
      <c r="J267" s="1"/>
      <c r="K267" s="1"/>
      <c r="L267" s="1"/>
      <c r="M267" s="1"/>
      <c r="N267" s="1"/>
      <c r="O267" s="1"/>
      <c r="P267" s="1"/>
      <c r="Q267" s="1"/>
    </row>
    <row r="268" spans="1:17" x14ac:dyDescent="0.35">
      <c r="A268" s="3"/>
      <c r="B268" s="3"/>
      <c r="C268" s="3"/>
      <c r="D268" s="3"/>
      <c r="E268" s="3"/>
      <c r="F268" s="3"/>
      <c r="G268" s="3"/>
      <c r="H268" s="3"/>
      <c r="J268" s="1"/>
      <c r="K268" s="1"/>
      <c r="L268" s="1"/>
      <c r="M268" s="1"/>
      <c r="N268" s="1"/>
      <c r="O268" s="1"/>
      <c r="P268" s="1"/>
      <c r="Q268" s="1"/>
    </row>
    <row r="269" spans="1:17" x14ac:dyDescent="0.35">
      <c r="A269" s="3"/>
      <c r="B269" s="3"/>
      <c r="C269" s="3"/>
      <c r="D269" s="3"/>
      <c r="E269" s="3"/>
      <c r="F269" s="3"/>
      <c r="G269" s="3"/>
      <c r="H269" s="3"/>
      <c r="J269" s="1"/>
      <c r="K269" s="1"/>
      <c r="L269" s="1"/>
      <c r="M269" s="1"/>
      <c r="N269" s="1"/>
      <c r="O269" s="1"/>
      <c r="P269" s="1"/>
      <c r="Q269" s="1"/>
    </row>
    <row r="270" spans="1:17" x14ac:dyDescent="0.35">
      <c r="A270" s="3"/>
      <c r="B270" s="3"/>
      <c r="C270" s="3"/>
      <c r="D270" s="3"/>
      <c r="E270" s="3"/>
      <c r="F270" s="3"/>
      <c r="G270" s="3"/>
      <c r="H270" s="3"/>
      <c r="J270" s="1"/>
      <c r="K270" s="1"/>
      <c r="L270" s="1"/>
      <c r="M270" s="1"/>
      <c r="N270" s="1"/>
      <c r="O270" s="1"/>
      <c r="P270" s="1"/>
      <c r="Q270" s="1"/>
    </row>
    <row r="271" spans="1:17" x14ac:dyDescent="0.35">
      <c r="A271" s="3"/>
      <c r="B271" s="3"/>
      <c r="C271" s="3"/>
      <c r="D271" s="3"/>
      <c r="E271" s="3"/>
      <c r="F271" s="3"/>
      <c r="G271" s="3"/>
      <c r="H271" s="3"/>
      <c r="J271" s="1"/>
      <c r="K271" s="1"/>
      <c r="L271" s="1"/>
      <c r="M271" s="1"/>
      <c r="N271" s="1"/>
      <c r="O271" s="1"/>
      <c r="P271" s="1"/>
      <c r="Q271" s="1"/>
    </row>
    <row r="272" spans="1:17" x14ac:dyDescent="0.35">
      <c r="A272" s="3"/>
      <c r="B272" s="3"/>
      <c r="C272" s="3"/>
      <c r="D272" s="3"/>
      <c r="E272" s="3"/>
      <c r="F272" s="3"/>
      <c r="G272" s="3"/>
      <c r="H272" s="3"/>
      <c r="J272" s="1"/>
      <c r="K272" s="1"/>
      <c r="L272" s="1"/>
      <c r="M272" s="1"/>
      <c r="N272" s="1"/>
      <c r="O272" s="1"/>
      <c r="P272" s="1"/>
      <c r="Q272" s="1"/>
    </row>
    <row r="273" spans="1:17" x14ac:dyDescent="0.35">
      <c r="A273" s="3"/>
      <c r="B273" s="3"/>
      <c r="C273" s="3"/>
      <c r="D273" s="3"/>
      <c r="E273" s="3"/>
      <c r="F273" s="3"/>
      <c r="G273" s="3"/>
      <c r="H273" s="3"/>
      <c r="J273" s="1"/>
      <c r="K273" s="1"/>
      <c r="L273" s="1"/>
      <c r="M273" s="1"/>
      <c r="N273" s="1"/>
      <c r="O273" s="1"/>
      <c r="P273" s="1"/>
      <c r="Q273" s="1"/>
    </row>
    <row r="274" spans="1:17" x14ac:dyDescent="0.35">
      <c r="A274" s="3"/>
      <c r="B274" s="3"/>
      <c r="C274" s="3"/>
      <c r="D274" s="3"/>
      <c r="E274" s="3"/>
      <c r="F274" s="3"/>
      <c r="G274" s="3"/>
      <c r="H274" s="3"/>
      <c r="J274" s="1"/>
      <c r="K274" s="1"/>
      <c r="L274" s="1"/>
      <c r="M274" s="1"/>
      <c r="N274" s="1"/>
      <c r="O274" s="1"/>
      <c r="P274" s="1"/>
      <c r="Q274" s="1"/>
    </row>
    <row r="275" spans="1:17" x14ac:dyDescent="0.35">
      <c r="A275" s="3"/>
      <c r="B275" s="3"/>
      <c r="C275" s="3"/>
      <c r="D275" s="3"/>
      <c r="E275" s="3"/>
      <c r="F275" s="3"/>
      <c r="G275" s="3"/>
      <c r="H275" s="3"/>
      <c r="J275" s="1"/>
      <c r="K275" s="1"/>
      <c r="L275" s="1"/>
      <c r="M275" s="1"/>
      <c r="N275" s="1"/>
      <c r="O275" s="1"/>
      <c r="P275" s="1"/>
      <c r="Q275" s="1"/>
    </row>
    <row r="276" spans="1:17" x14ac:dyDescent="0.35">
      <c r="A276" s="3"/>
      <c r="B276" s="3"/>
      <c r="C276" s="3"/>
      <c r="D276" s="3"/>
      <c r="E276" s="3"/>
      <c r="F276" s="3"/>
      <c r="G276" s="3"/>
      <c r="H276" s="3"/>
      <c r="J276" s="1"/>
      <c r="K276" s="1"/>
      <c r="L276" s="1"/>
      <c r="M276" s="1"/>
      <c r="N276" s="1"/>
      <c r="O276" s="1"/>
      <c r="P276" s="1"/>
      <c r="Q276" s="1"/>
    </row>
    <row r="277" spans="1:17" x14ac:dyDescent="0.35">
      <c r="A277" s="3"/>
      <c r="B277" s="3"/>
      <c r="C277" s="3"/>
      <c r="D277" s="3"/>
      <c r="E277" s="3"/>
      <c r="F277" s="3"/>
      <c r="G277" s="3"/>
      <c r="H277" s="3"/>
      <c r="J277" s="1"/>
      <c r="K277" s="1"/>
      <c r="L277" s="1"/>
      <c r="M277" s="1"/>
      <c r="N277" s="1"/>
      <c r="O277" s="1"/>
      <c r="P277" s="1"/>
      <c r="Q277" s="1"/>
    </row>
    <row r="278" spans="1:17" x14ac:dyDescent="0.35">
      <c r="A278" s="3"/>
      <c r="B278" s="3"/>
      <c r="C278" s="3"/>
      <c r="D278" s="3"/>
      <c r="E278" s="3"/>
      <c r="F278" s="3"/>
      <c r="G278" s="3"/>
      <c r="H278" s="3"/>
      <c r="J278" s="1"/>
      <c r="K278" s="1"/>
      <c r="L278" s="1"/>
      <c r="M278" s="1"/>
      <c r="N278" s="1"/>
      <c r="O278" s="1"/>
      <c r="P278" s="1"/>
      <c r="Q278" s="1"/>
    </row>
    <row r="279" spans="1:17" x14ac:dyDescent="0.35">
      <c r="A279" s="3"/>
      <c r="B279" s="3"/>
      <c r="C279" s="3"/>
      <c r="D279" s="3"/>
      <c r="E279" s="3"/>
      <c r="F279" s="3"/>
      <c r="G279" s="3"/>
      <c r="H279" s="3"/>
      <c r="J279" s="1"/>
      <c r="K279" s="1"/>
      <c r="L279" s="1"/>
      <c r="M279" s="1"/>
      <c r="N279" s="1"/>
      <c r="O279" s="1"/>
      <c r="P279" s="1"/>
      <c r="Q279" s="1"/>
    </row>
    <row r="280" spans="1:17" x14ac:dyDescent="0.35">
      <c r="A280" s="3"/>
      <c r="B280" s="3"/>
      <c r="C280" s="3"/>
      <c r="D280" s="3"/>
      <c r="E280" s="3"/>
      <c r="F280" s="3"/>
      <c r="G280" s="3"/>
      <c r="H280" s="3"/>
      <c r="J280" s="1"/>
      <c r="K280" s="1"/>
      <c r="L280" s="1"/>
      <c r="M280" s="1"/>
      <c r="N280" s="1"/>
      <c r="O280" s="1"/>
      <c r="P280" s="1"/>
      <c r="Q280" s="1"/>
    </row>
    <row r="281" spans="1:17" x14ac:dyDescent="0.35">
      <c r="A281" s="3"/>
      <c r="B281" s="3"/>
      <c r="C281" s="3"/>
      <c r="D281" s="3"/>
      <c r="E281" s="3"/>
      <c r="F281" s="3"/>
      <c r="G281" s="3"/>
      <c r="H281" s="3"/>
      <c r="J281" s="1"/>
      <c r="K281" s="1"/>
      <c r="L281" s="1"/>
      <c r="M281" s="1"/>
      <c r="N281" s="1"/>
      <c r="O281" s="1"/>
      <c r="P281" s="1"/>
      <c r="Q281" s="1"/>
    </row>
    <row r="282" spans="1:17" x14ac:dyDescent="0.35">
      <c r="A282" s="3"/>
      <c r="B282" s="3"/>
      <c r="C282" s="3"/>
      <c r="D282" s="3"/>
      <c r="E282" s="3"/>
      <c r="F282" s="3"/>
      <c r="G282" s="3"/>
      <c r="H282" s="3"/>
      <c r="J282" s="1"/>
      <c r="K282" s="1"/>
      <c r="L282" s="1"/>
      <c r="M282" s="1"/>
      <c r="N282" s="1"/>
      <c r="O282" s="1"/>
      <c r="P282" s="1"/>
      <c r="Q282" s="1"/>
    </row>
    <row r="283" spans="1:17" x14ac:dyDescent="0.35">
      <c r="A283" s="3"/>
      <c r="B283" s="3"/>
      <c r="C283" s="3"/>
      <c r="D283" s="3"/>
      <c r="E283" s="3"/>
      <c r="F283" s="3"/>
      <c r="G283" s="3"/>
      <c r="H283" s="3"/>
      <c r="J283" s="1"/>
      <c r="K283" s="1"/>
      <c r="L283" s="1"/>
      <c r="M283" s="1"/>
      <c r="N283" s="1"/>
      <c r="O283" s="1"/>
      <c r="P283" s="1"/>
      <c r="Q283" s="1"/>
    </row>
    <row r="284" spans="1:17" x14ac:dyDescent="0.35">
      <c r="A284" s="3"/>
      <c r="B284" s="3"/>
      <c r="C284" s="3"/>
      <c r="D284" s="3"/>
      <c r="E284" s="3"/>
      <c r="F284" s="3"/>
      <c r="G284" s="3"/>
      <c r="H284" s="3"/>
      <c r="J284" s="1"/>
      <c r="K284" s="1"/>
      <c r="L284" s="1"/>
      <c r="M284" s="1"/>
      <c r="N284" s="1"/>
      <c r="O284" s="1"/>
      <c r="P284" s="1"/>
      <c r="Q284" s="1"/>
    </row>
    <row r="285" spans="1:17" x14ac:dyDescent="0.35">
      <c r="A285" s="3"/>
      <c r="B285" s="3"/>
      <c r="C285" s="3"/>
      <c r="D285" s="3"/>
      <c r="E285" s="3"/>
      <c r="F285" s="3"/>
      <c r="G285" s="3"/>
      <c r="H285" s="3"/>
      <c r="J285" s="1"/>
      <c r="K285" s="1"/>
      <c r="L285" s="1"/>
      <c r="M285" s="1"/>
      <c r="N285" s="1"/>
      <c r="O285" s="1"/>
      <c r="P285" s="1"/>
      <c r="Q285" s="1"/>
    </row>
    <row r="286" spans="1:17" x14ac:dyDescent="0.35">
      <c r="A286" s="3"/>
      <c r="B286" s="3"/>
      <c r="C286" s="3"/>
      <c r="D286" s="3"/>
      <c r="E286" s="3"/>
      <c r="F286" s="3"/>
      <c r="G286" s="3"/>
      <c r="H286" s="3"/>
      <c r="J286" s="1"/>
      <c r="K286" s="1"/>
      <c r="L286" s="1"/>
      <c r="M286" s="1"/>
      <c r="N286" s="1"/>
      <c r="O286" s="1"/>
      <c r="P286" s="1"/>
      <c r="Q286" s="1"/>
    </row>
    <row r="287" spans="1:17" x14ac:dyDescent="0.35">
      <c r="A287" s="3"/>
      <c r="B287" s="3"/>
      <c r="C287" s="3"/>
      <c r="D287" s="3"/>
      <c r="E287" s="3"/>
      <c r="F287" s="3"/>
      <c r="G287" s="3"/>
      <c r="H287" s="3"/>
      <c r="J287" s="1"/>
      <c r="K287" s="1"/>
      <c r="L287" s="1"/>
      <c r="M287" s="1"/>
      <c r="N287" s="1"/>
      <c r="O287" s="1"/>
      <c r="P287" s="1"/>
      <c r="Q287" s="1"/>
    </row>
    <row r="288" spans="1:17" x14ac:dyDescent="0.35">
      <c r="A288" s="3"/>
      <c r="B288" s="3"/>
      <c r="C288" s="3"/>
      <c r="D288" s="3"/>
      <c r="E288" s="3"/>
      <c r="F288" s="3"/>
      <c r="G288" s="3"/>
      <c r="H288" s="3"/>
      <c r="J288" s="1"/>
      <c r="K288" s="1"/>
      <c r="L288" s="1"/>
      <c r="M288" s="1"/>
      <c r="N288" s="1"/>
      <c r="O288" s="1"/>
      <c r="P288" s="1"/>
      <c r="Q288" s="1"/>
    </row>
    <row r="289" spans="1:17" x14ac:dyDescent="0.35">
      <c r="A289" s="3"/>
      <c r="B289" s="3"/>
      <c r="C289" s="3"/>
      <c r="D289" s="3"/>
      <c r="E289" s="3"/>
      <c r="F289" s="3"/>
      <c r="G289" s="3"/>
      <c r="H289" s="3"/>
      <c r="J289" s="1"/>
      <c r="K289" s="1"/>
      <c r="L289" s="1"/>
      <c r="M289" s="1"/>
      <c r="N289" s="1"/>
      <c r="O289" s="1"/>
      <c r="P289" s="1"/>
      <c r="Q289" s="1"/>
    </row>
    <row r="290" spans="1:17" x14ac:dyDescent="0.35">
      <c r="A290" s="3"/>
      <c r="B290" s="3"/>
      <c r="C290" s="3"/>
      <c r="D290" s="3"/>
      <c r="E290" s="3"/>
      <c r="F290" s="3"/>
      <c r="G290" s="3"/>
      <c r="H290" s="3"/>
      <c r="J290" s="1"/>
      <c r="K290" s="1"/>
      <c r="L290" s="1"/>
      <c r="M290" s="1"/>
      <c r="N290" s="1"/>
      <c r="O290" s="1"/>
      <c r="P290" s="1"/>
      <c r="Q290" s="1"/>
    </row>
    <row r="291" spans="1:17" x14ac:dyDescent="0.35">
      <c r="A291" s="3"/>
      <c r="B291" s="3"/>
      <c r="C291" s="3"/>
      <c r="D291" s="3"/>
      <c r="E291" s="3"/>
      <c r="F291" s="3"/>
      <c r="G291" s="3"/>
      <c r="H291" s="3"/>
      <c r="J291" s="1"/>
      <c r="K291" s="1"/>
      <c r="L291" s="1"/>
      <c r="M291" s="1"/>
      <c r="N291" s="1"/>
      <c r="O291" s="1"/>
      <c r="P291" s="1"/>
      <c r="Q291" s="1"/>
    </row>
    <row r="292" spans="1:17" x14ac:dyDescent="0.35">
      <c r="A292" s="3"/>
      <c r="B292" s="3"/>
      <c r="C292" s="3"/>
      <c r="D292" s="3"/>
      <c r="E292" s="3"/>
      <c r="F292" s="3"/>
      <c r="G292" s="3"/>
      <c r="H292" s="3"/>
      <c r="J292" s="1"/>
      <c r="K292" s="1"/>
      <c r="L292" s="1"/>
      <c r="M292" s="1"/>
      <c r="N292" s="1"/>
      <c r="O292" s="1"/>
      <c r="P292" s="1"/>
      <c r="Q292" s="1"/>
    </row>
    <row r="293" spans="1:17" x14ac:dyDescent="0.35">
      <c r="A293" s="3"/>
      <c r="B293" s="3"/>
      <c r="C293" s="3"/>
      <c r="D293" s="3"/>
      <c r="E293" s="3"/>
      <c r="F293" s="3"/>
      <c r="G293" s="3"/>
      <c r="H293" s="3"/>
      <c r="J293" s="1"/>
      <c r="K293" s="1"/>
      <c r="L293" s="1"/>
      <c r="M293" s="1"/>
      <c r="N293" s="1"/>
      <c r="O293" s="1"/>
      <c r="P293" s="1"/>
      <c r="Q293" s="1"/>
    </row>
    <row r="294" spans="1:17" x14ac:dyDescent="0.35">
      <c r="A294" s="3"/>
      <c r="B294" s="3"/>
      <c r="C294" s="3"/>
      <c r="D294" s="3"/>
      <c r="E294" s="3"/>
      <c r="F294" s="3"/>
      <c r="G294" s="3"/>
      <c r="H294" s="3"/>
      <c r="J294" s="1"/>
      <c r="K294" s="1"/>
      <c r="L294" s="1"/>
      <c r="M294" s="1"/>
      <c r="N294" s="1"/>
      <c r="O294" s="1"/>
      <c r="P294" s="1"/>
      <c r="Q294" s="1"/>
    </row>
    <row r="295" spans="1:17" x14ac:dyDescent="0.35">
      <c r="A295" s="3"/>
      <c r="B295" s="3"/>
      <c r="C295" s="3"/>
      <c r="D295" s="3"/>
      <c r="E295" s="3"/>
      <c r="F295" s="3"/>
      <c r="G295" s="3"/>
      <c r="H295" s="3"/>
      <c r="J295" s="1"/>
      <c r="K295" s="1"/>
      <c r="L295" s="1"/>
      <c r="M295" s="1"/>
      <c r="N295" s="1"/>
      <c r="O295" s="1"/>
      <c r="P295" s="1"/>
      <c r="Q295" s="1"/>
    </row>
    <row r="296" spans="1:17" x14ac:dyDescent="0.35">
      <c r="A296" s="3"/>
      <c r="B296" s="3"/>
      <c r="C296" s="3"/>
      <c r="D296" s="3"/>
      <c r="E296" s="3"/>
      <c r="F296" s="3"/>
      <c r="G296" s="3"/>
      <c r="H296" s="3"/>
      <c r="J296" s="1"/>
      <c r="K296" s="1"/>
      <c r="L296" s="1"/>
      <c r="M296" s="1"/>
      <c r="N296" s="1"/>
      <c r="O296" s="1"/>
      <c r="P296" s="1"/>
      <c r="Q296" s="1"/>
    </row>
    <row r="297" spans="1:17" x14ac:dyDescent="0.35">
      <c r="A297" s="3"/>
      <c r="B297" s="3"/>
      <c r="C297" s="3"/>
      <c r="D297" s="3"/>
      <c r="E297" s="3"/>
      <c r="F297" s="3"/>
      <c r="G297" s="3"/>
      <c r="H297" s="3"/>
      <c r="J297" s="1"/>
      <c r="K297" s="1"/>
      <c r="L297" s="1"/>
      <c r="M297" s="1"/>
      <c r="N297" s="1"/>
      <c r="O297" s="1"/>
      <c r="P297" s="1"/>
      <c r="Q297" s="1"/>
    </row>
    <row r="298" spans="1:17" x14ac:dyDescent="0.35">
      <c r="A298" s="3"/>
      <c r="B298" s="3"/>
      <c r="C298" s="3"/>
      <c r="D298" s="3"/>
      <c r="E298" s="3"/>
      <c r="F298" s="3"/>
      <c r="G298" s="3"/>
      <c r="H298" s="3"/>
      <c r="J298" s="1"/>
      <c r="K298" s="1"/>
      <c r="L298" s="1"/>
      <c r="M298" s="1"/>
      <c r="N298" s="1"/>
      <c r="O298" s="1"/>
      <c r="P298" s="1"/>
      <c r="Q298" s="1"/>
    </row>
    <row r="299" spans="1:17" x14ac:dyDescent="0.35">
      <c r="A299" s="3"/>
      <c r="B299" s="3"/>
      <c r="C299" s="3"/>
      <c r="D299" s="3"/>
      <c r="E299" s="3"/>
      <c r="F299" s="3"/>
      <c r="G299" s="3"/>
      <c r="H299" s="3"/>
      <c r="J299" s="1"/>
      <c r="K299" s="1"/>
      <c r="L299" s="1"/>
      <c r="M299" s="1"/>
      <c r="N299" s="1"/>
      <c r="O299" s="1"/>
      <c r="P299" s="1"/>
      <c r="Q299" s="1"/>
    </row>
    <row r="300" spans="1:17" x14ac:dyDescent="0.35">
      <c r="A300" s="3"/>
      <c r="B300" s="3"/>
      <c r="C300" s="3"/>
      <c r="D300" s="3"/>
      <c r="E300" s="3"/>
      <c r="F300" s="3"/>
      <c r="G300" s="3"/>
      <c r="H300" s="3"/>
      <c r="J300" s="1"/>
      <c r="K300" s="1"/>
      <c r="L300" s="1"/>
      <c r="M300" s="1"/>
      <c r="N300" s="1"/>
      <c r="O300" s="1"/>
      <c r="P300" s="1"/>
      <c r="Q300" s="1"/>
    </row>
    <row r="301" spans="1:17" x14ac:dyDescent="0.35">
      <c r="A301" s="3"/>
      <c r="B301" s="3"/>
      <c r="C301" s="3"/>
      <c r="D301" s="3"/>
      <c r="E301" s="3"/>
      <c r="F301" s="3"/>
      <c r="G301" s="3"/>
      <c r="H301" s="3"/>
      <c r="J301" s="1"/>
      <c r="K301" s="1"/>
      <c r="L301" s="1"/>
      <c r="M301" s="1"/>
      <c r="N301" s="1"/>
      <c r="O301" s="1"/>
      <c r="P301" s="1"/>
      <c r="Q301" s="1"/>
    </row>
    <row r="302" spans="1:17" x14ac:dyDescent="0.35">
      <c r="A302" s="3"/>
      <c r="B302" s="3"/>
      <c r="C302" s="3"/>
      <c r="D302" s="3"/>
      <c r="E302" s="3"/>
      <c r="F302" s="3"/>
      <c r="G302" s="3"/>
      <c r="H302" s="3"/>
      <c r="J302" s="1"/>
      <c r="K302" s="1"/>
      <c r="L302" s="1"/>
      <c r="M302" s="1"/>
      <c r="N302" s="1"/>
      <c r="O302" s="1"/>
      <c r="P302" s="1"/>
      <c r="Q302" s="1"/>
    </row>
    <row r="303" spans="1:17" x14ac:dyDescent="0.35">
      <c r="A303" s="3"/>
      <c r="B303" s="3"/>
      <c r="C303" s="3"/>
      <c r="D303" s="3"/>
      <c r="E303" s="3"/>
      <c r="F303" s="3"/>
      <c r="G303" s="3"/>
      <c r="H303" s="3"/>
      <c r="J303" s="1"/>
      <c r="K303" s="1"/>
      <c r="L303" s="1"/>
      <c r="M303" s="1"/>
      <c r="N303" s="1"/>
      <c r="O303" s="1"/>
      <c r="P303" s="1"/>
      <c r="Q303" s="1"/>
    </row>
    <row r="304" spans="1:17" x14ac:dyDescent="0.35">
      <c r="A304" s="3"/>
      <c r="B304" s="3"/>
      <c r="C304" s="3"/>
      <c r="D304" s="3"/>
      <c r="E304" s="3"/>
      <c r="F304" s="3"/>
      <c r="G304" s="3"/>
      <c r="H304" s="3"/>
      <c r="J304" s="1"/>
      <c r="K304" s="1"/>
      <c r="L304" s="1"/>
      <c r="M304" s="1"/>
      <c r="N304" s="1"/>
      <c r="O304" s="1"/>
      <c r="P304" s="1"/>
      <c r="Q304" s="1"/>
    </row>
    <row r="305" spans="1:17" x14ac:dyDescent="0.35">
      <c r="A305" s="3"/>
      <c r="B305" s="3"/>
      <c r="C305" s="3"/>
      <c r="D305" s="3"/>
      <c r="E305" s="3"/>
      <c r="F305" s="3"/>
      <c r="G305" s="3"/>
      <c r="H305" s="3"/>
      <c r="J305" s="1"/>
      <c r="K305" s="1"/>
      <c r="L305" s="1"/>
      <c r="M305" s="1"/>
      <c r="N305" s="1"/>
      <c r="O305" s="1"/>
      <c r="P305" s="1"/>
      <c r="Q305" s="1"/>
    </row>
    <row r="306" spans="1:17" x14ac:dyDescent="0.35">
      <c r="A306" s="3"/>
      <c r="B306" s="3"/>
      <c r="C306" s="3"/>
      <c r="D306" s="3"/>
      <c r="E306" s="3"/>
      <c r="F306" s="3"/>
      <c r="G306" s="3"/>
      <c r="H306" s="3"/>
      <c r="J306" s="1"/>
      <c r="K306" s="1"/>
      <c r="L306" s="1"/>
      <c r="M306" s="1"/>
      <c r="N306" s="1"/>
      <c r="O306" s="1"/>
      <c r="P306" s="1"/>
      <c r="Q306" s="1"/>
    </row>
    <row r="307" spans="1:17" x14ac:dyDescent="0.35">
      <c r="A307" s="3"/>
      <c r="B307" s="3"/>
      <c r="C307" s="3"/>
      <c r="D307" s="3"/>
      <c r="E307" s="3"/>
      <c r="F307" s="3"/>
      <c r="G307" s="3"/>
      <c r="H307" s="3"/>
      <c r="J307" s="1"/>
      <c r="K307" s="1"/>
      <c r="L307" s="1"/>
      <c r="M307" s="1"/>
      <c r="N307" s="1"/>
      <c r="O307" s="1"/>
      <c r="P307" s="1"/>
      <c r="Q307" s="1"/>
    </row>
    <row r="308" spans="1:17" x14ac:dyDescent="0.35">
      <c r="A308" s="3"/>
      <c r="B308" s="3"/>
      <c r="C308" s="3"/>
      <c r="D308" s="3"/>
      <c r="E308" s="3"/>
      <c r="F308" s="3"/>
      <c r="G308" s="3"/>
      <c r="H308" s="3"/>
      <c r="J308" s="1"/>
      <c r="K308" s="1"/>
      <c r="L308" s="1"/>
      <c r="M308" s="1"/>
      <c r="N308" s="1"/>
      <c r="O308" s="1"/>
      <c r="P308" s="1"/>
      <c r="Q308" s="1"/>
    </row>
    <row r="309" spans="1:17" x14ac:dyDescent="0.35">
      <c r="A309" s="3"/>
      <c r="B309" s="3"/>
      <c r="C309" s="3"/>
      <c r="D309" s="3"/>
      <c r="E309" s="3"/>
      <c r="F309" s="3"/>
      <c r="G309" s="3"/>
      <c r="H309" s="3"/>
      <c r="J309" s="1"/>
      <c r="K309" s="1"/>
      <c r="L309" s="1"/>
      <c r="M309" s="1"/>
      <c r="N309" s="1"/>
      <c r="O309" s="1"/>
      <c r="P309" s="1"/>
      <c r="Q309" s="1"/>
    </row>
    <row r="310" spans="1:17" x14ac:dyDescent="0.35">
      <c r="A310" s="3"/>
      <c r="B310" s="3"/>
      <c r="C310" s="3"/>
      <c r="D310" s="3"/>
      <c r="E310" s="3"/>
      <c r="F310" s="3"/>
      <c r="G310" s="3"/>
      <c r="H310" s="3"/>
      <c r="J310" s="1"/>
      <c r="K310" s="1"/>
      <c r="L310" s="1"/>
      <c r="M310" s="1"/>
      <c r="N310" s="1"/>
      <c r="O310" s="1"/>
      <c r="P310" s="1"/>
      <c r="Q310" s="1"/>
    </row>
    <row r="311" spans="1:17" x14ac:dyDescent="0.35">
      <c r="A311" s="3"/>
      <c r="B311" s="3"/>
      <c r="C311" s="3"/>
      <c r="D311" s="3"/>
      <c r="E311" s="3"/>
      <c r="F311" s="3"/>
      <c r="G311" s="3"/>
      <c r="H311" s="3"/>
      <c r="J311" s="1"/>
      <c r="K311" s="1"/>
      <c r="L311" s="1"/>
      <c r="M311" s="1"/>
      <c r="N311" s="1"/>
      <c r="O311" s="1"/>
      <c r="P311" s="1"/>
      <c r="Q311" s="1"/>
    </row>
    <row r="312" spans="1:17" x14ac:dyDescent="0.35">
      <c r="A312" s="3"/>
      <c r="B312" s="3"/>
      <c r="C312" s="3"/>
      <c r="D312" s="3"/>
      <c r="E312" s="3"/>
      <c r="F312" s="3"/>
      <c r="G312" s="3"/>
      <c r="H312" s="3"/>
      <c r="J312" s="1"/>
      <c r="K312" s="1"/>
      <c r="L312" s="1"/>
      <c r="M312" s="1"/>
      <c r="N312" s="1"/>
      <c r="O312" s="1"/>
      <c r="P312" s="1"/>
      <c r="Q312" s="1"/>
    </row>
    <row r="313" spans="1:17" x14ac:dyDescent="0.35">
      <c r="A313" s="3"/>
      <c r="B313" s="3"/>
      <c r="C313" s="3"/>
      <c r="D313" s="3"/>
      <c r="E313" s="3"/>
      <c r="F313" s="3"/>
      <c r="G313" s="3"/>
      <c r="H313" s="3"/>
      <c r="J313" s="1"/>
      <c r="K313" s="1"/>
      <c r="L313" s="1"/>
      <c r="M313" s="1"/>
      <c r="N313" s="1"/>
      <c r="O313" s="1"/>
      <c r="P313" s="1"/>
      <c r="Q313" s="1"/>
    </row>
    <row r="314" spans="1:17" x14ac:dyDescent="0.35">
      <c r="A314" s="3"/>
      <c r="B314" s="3"/>
      <c r="C314" s="3"/>
      <c r="D314" s="3"/>
      <c r="E314" s="3"/>
      <c r="F314" s="3"/>
      <c r="G314" s="3"/>
      <c r="H314" s="3"/>
      <c r="J314" s="1"/>
      <c r="K314" s="1"/>
      <c r="L314" s="1"/>
      <c r="M314" s="1"/>
      <c r="N314" s="1"/>
      <c r="O314" s="1"/>
      <c r="P314" s="1"/>
      <c r="Q314" s="1"/>
    </row>
    <row r="315" spans="1:17" x14ac:dyDescent="0.35">
      <c r="A315" s="3"/>
      <c r="B315" s="3"/>
      <c r="C315" s="3"/>
      <c r="D315" s="3"/>
      <c r="E315" s="3"/>
      <c r="F315" s="3"/>
      <c r="G315" s="3"/>
      <c r="H315" s="3"/>
      <c r="J315" s="1"/>
      <c r="K315" s="1"/>
      <c r="L315" s="1"/>
      <c r="M315" s="1"/>
      <c r="N315" s="1"/>
      <c r="O315" s="1"/>
      <c r="P315" s="1"/>
      <c r="Q315" s="1"/>
    </row>
    <row r="316" spans="1:17" x14ac:dyDescent="0.35">
      <c r="A316" s="3"/>
      <c r="B316" s="3"/>
      <c r="C316" s="3"/>
      <c r="D316" s="3"/>
      <c r="E316" s="3"/>
      <c r="F316" s="3"/>
      <c r="G316" s="3"/>
      <c r="H316" s="3"/>
      <c r="J316" s="1"/>
      <c r="K316" s="1"/>
      <c r="L316" s="1"/>
      <c r="M316" s="1"/>
      <c r="N316" s="1"/>
      <c r="O316" s="1"/>
      <c r="P316" s="1"/>
      <c r="Q316" s="1"/>
    </row>
    <row r="317" spans="1:17" x14ac:dyDescent="0.35">
      <c r="A317" s="3"/>
      <c r="B317" s="3"/>
      <c r="C317" s="3"/>
      <c r="D317" s="3"/>
      <c r="E317" s="3"/>
      <c r="F317" s="3"/>
      <c r="G317" s="3"/>
      <c r="H317" s="3"/>
      <c r="J317" s="1"/>
      <c r="K317" s="1"/>
      <c r="L317" s="1"/>
      <c r="M317" s="1"/>
      <c r="N317" s="1"/>
      <c r="O317" s="1"/>
      <c r="P317" s="1"/>
      <c r="Q317" s="1"/>
    </row>
    <row r="318" spans="1:17" x14ac:dyDescent="0.35">
      <c r="A318" s="3"/>
      <c r="B318" s="3"/>
      <c r="C318" s="3"/>
      <c r="D318" s="3"/>
      <c r="E318" s="3"/>
      <c r="F318" s="3"/>
      <c r="G318" s="3"/>
      <c r="H318" s="3"/>
      <c r="J318" s="1"/>
      <c r="K318" s="1"/>
      <c r="L318" s="1"/>
      <c r="M318" s="1"/>
      <c r="N318" s="1"/>
      <c r="O318" s="1"/>
      <c r="P318" s="1"/>
      <c r="Q318" s="1"/>
    </row>
    <row r="319" spans="1:17" x14ac:dyDescent="0.35">
      <c r="A319" s="3"/>
      <c r="B319" s="3"/>
      <c r="C319" s="3"/>
      <c r="D319" s="3"/>
      <c r="E319" s="3"/>
      <c r="F319" s="3"/>
      <c r="G319" s="3"/>
      <c r="H319" s="3"/>
      <c r="J319" s="1"/>
      <c r="K319" s="1"/>
      <c r="L319" s="1"/>
      <c r="M319" s="1"/>
      <c r="N319" s="1"/>
      <c r="O319" s="1"/>
      <c r="P319" s="1"/>
      <c r="Q319" s="1"/>
    </row>
    <row r="320" spans="1:17" x14ac:dyDescent="0.35">
      <c r="A320" s="3"/>
      <c r="B320" s="3"/>
      <c r="C320" s="3"/>
      <c r="D320" s="3"/>
      <c r="E320" s="3"/>
      <c r="F320" s="3"/>
      <c r="G320" s="3"/>
      <c r="H320" s="3"/>
      <c r="J320" s="1"/>
      <c r="K320" s="1"/>
      <c r="L320" s="1"/>
      <c r="M320" s="1"/>
      <c r="N320" s="1"/>
      <c r="O320" s="1"/>
      <c r="P320" s="1"/>
      <c r="Q320" s="1"/>
    </row>
    <row r="321" spans="1:17" x14ac:dyDescent="0.35">
      <c r="A321" s="3"/>
      <c r="B321" s="3"/>
      <c r="C321" s="3"/>
      <c r="D321" s="3"/>
      <c r="E321" s="3"/>
      <c r="F321" s="3"/>
      <c r="G321" s="3"/>
      <c r="H321" s="3"/>
      <c r="J321" s="1"/>
      <c r="K321" s="1"/>
      <c r="L321" s="1"/>
      <c r="M321" s="1"/>
      <c r="N321" s="1"/>
      <c r="O321" s="1"/>
      <c r="P321" s="1"/>
      <c r="Q321" s="1"/>
    </row>
    <row r="322" spans="1:17" x14ac:dyDescent="0.35">
      <c r="A322" s="3"/>
      <c r="B322" s="3"/>
      <c r="C322" s="3"/>
      <c r="D322" s="3"/>
      <c r="E322" s="3"/>
      <c r="F322" s="3"/>
      <c r="G322" s="3"/>
      <c r="H322" s="3"/>
      <c r="J322" s="1"/>
      <c r="K322" s="1"/>
      <c r="L322" s="1"/>
      <c r="M322" s="1"/>
      <c r="N322" s="1"/>
      <c r="O322" s="1"/>
      <c r="P322" s="1"/>
      <c r="Q322" s="1"/>
    </row>
    <row r="323" spans="1:17" x14ac:dyDescent="0.35">
      <c r="A323" s="3"/>
      <c r="B323" s="3"/>
      <c r="C323" s="3"/>
      <c r="D323" s="3"/>
      <c r="E323" s="3"/>
      <c r="F323" s="3"/>
      <c r="G323" s="3"/>
      <c r="H323" s="3"/>
      <c r="J323" s="1"/>
      <c r="K323" s="1"/>
      <c r="L323" s="1"/>
      <c r="M323" s="1"/>
      <c r="N323" s="1"/>
      <c r="O323" s="1"/>
      <c r="P323" s="1"/>
      <c r="Q323" s="1"/>
    </row>
    <row r="324" spans="1:17" x14ac:dyDescent="0.35">
      <c r="A324" s="3"/>
      <c r="B324" s="3"/>
      <c r="C324" s="3"/>
      <c r="D324" s="3"/>
      <c r="E324" s="3"/>
      <c r="F324" s="3"/>
      <c r="G324" s="3"/>
      <c r="H324" s="3"/>
      <c r="J324" s="1"/>
      <c r="K324" s="1"/>
      <c r="L324" s="1"/>
      <c r="M324" s="1"/>
      <c r="N324" s="1"/>
      <c r="O324" s="1"/>
      <c r="P324" s="1"/>
      <c r="Q324" s="1"/>
    </row>
    <row r="325" spans="1:17" x14ac:dyDescent="0.35">
      <c r="A325" s="3"/>
      <c r="B325" s="3"/>
      <c r="C325" s="3"/>
      <c r="D325" s="3"/>
      <c r="E325" s="3"/>
      <c r="F325" s="3"/>
      <c r="G325" s="3"/>
      <c r="H325" s="3"/>
      <c r="J325" s="1"/>
      <c r="K325" s="1"/>
      <c r="L325" s="1"/>
      <c r="M325" s="1"/>
      <c r="N325" s="1"/>
      <c r="O325" s="1"/>
      <c r="P325" s="1"/>
      <c r="Q325" s="1"/>
    </row>
    <row r="326" spans="1:17" x14ac:dyDescent="0.35">
      <c r="A326" s="3"/>
      <c r="B326" s="3"/>
      <c r="C326" s="3"/>
      <c r="D326" s="3"/>
      <c r="E326" s="3"/>
      <c r="F326" s="3"/>
      <c r="G326" s="3"/>
      <c r="H326" s="3"/>
      <c r="J326" s="1"/>
      <c r="K326" s="1"/>
      <c r="L326" s="1"/>
      <c r="M326" s="1"/>
      <c r="N326" s="1"/>
      <c r="O326" s="1"/>
      <c r="P326" s="1"/>
      <c r="Q326" s="1"/>
    </row>
    <row r="327" spans="1:17" x14ac:dyDescent="0.35">
      <c r="A327" s="3"/>
      <c r="B327" s="3"/>
      <c r="C327" s="3"/>
      <c r="D327" s="3"/>
      <c r="E327" s="3"/>
      <c r="F327" s="3"/>
      <c r="G327" s="3"/>
      <c r="H327" s="3"/>
      <c r="J327" s="1"/>
      <c r="K327" s="1"/>
      <c r="L327" s="1"/>
      <c r="M327" s="1"/>
      <c r="N327" s="1"/>
      <c r="O327" s="1"/>
      <c r="P327" s="1"/>
      <c r="Q327" s="1"/>
    </row>
    <row r="328" spans="1:17" x14ac:dyDescent="0.35">
      <c r="A328" s="3"/>
      <c r="B328" s="3"/>
      <c r="C328" s="3"/>
      <c r="D328" s="3"/>
      <c r="E328" s="3"/>
      <c r="F328" s="3"/>
      <c r="G328" s="3"/>
      <c r="H328" s="3"/>
      <c r="J328" s="1"/>
      <c r="K328" s="1"/>
      <c r="L328" s="1"/>
      <c r="M328" s="1"/>
      <c r="N328" s="1"/>
      <c r="O328" s="1"/>
      <c r="P328" s="1"/>
      <c r="Q328" s="1"/>
    </row>
    <row r="329" spans="1:17" x14ac:dyDescent="0.35">
      <c r="A329" s="3"/>
      <c r="B329" s="3"/>
      <c r="C329" s="3"/>
      <c r="D329" s="3"/>
      <c r="E329" s="3"/>
      <c r="F329" s="3"/>
      <c r="G329" s="3"/>
      <c r="H329" s="3"/>
      <c r="J329" s="1"/>
      <c r="K329" s="1"/>
      <c r="L329" s="1"/>
      <c r="M329" s="1"/>
      <c r="N329" s="1"/>
      <c r="O329" s="1"/>
      <c r="P329" s="1"/>
      <c r="Q329" s="1"/>
    </row>
    <row r="330" spans="1:17" x14ac:dyDescent="0.35">
      <c r="A330" s="3"/>
      <c r="B330" s="3"/>
      <c r="C330" s="3"/>
      <c r="D330" s="3"/>
      <c r="E330" s="3"/>
      <c r="F330" s="3"/>
      <c r="G330" s="3"/>
      <c r="H330" s="3"/>
      <c r="J330" s="1"/>
      <c r="K330" s="1"/>
      <c r="L330" s="1"/>
      <c r="M330" s="1"/>
      <c r="N330" s="1"/>
      <c r="O330" s="1"/>
      <c r="P330" s="1"/>
      <c r="Q330" s="1"/>
    </row>
    <row r="331" spans="1:17" x14ac:dyDescent="0.35">
      <c r="A331" s="3"/>
      <c r="B331" s="3"/>
      <c r="C331" s="3"/>
      <c r="D331" s="3"/>
      <c r="E331" s="3"/>
      <c r="F331" s="3"/>
      <c r="G331" s="3"/>
      <c r="H331" s="3"/>
      <c r="J331" s="1"/>
      <c r="K331" s="1"/>
      <c r="L331" s="1"/>
      <c r="M331" s="1"/>
      <c r="N331" s="1"/>
      <c r="O331" s="1"/>
      <c r="P331" s="1"/>
      <c r="Q331" s="1"/>
    </row>
    <row r="332" spans="1:17" x14ac:dyDescent="0.35">
      <c r="A332" s="3"/>
      <c r="B332" s="3"/>
      <c r="C332" s="3"/>
      <c r="D332" s="3"/>
      <c r="E332" s="3"/>
      <c r="F332" s="3"/>
      <c r="G332" s="3"/>
      <c r="H332" s="3"/>
      <c r="J332" s="1"/>
      <c r="K332" s="1"/>
      <c r="L332" s="1"/>
      <c r="M332" s="1"/>
      <c r="N332" s="1"/>
      <c r="O332" s="1"/>
      <c r="P332" s="1"/>
      <c r="Q332" s="1"/>
    </row>
    <row r="333" spans="1:17" x14ac:dyDescent="0.35">
      <c r="A333" s="3"/>
      <c r="B333" s="3"/>
      <c r="C333" s="3"/>
      <c r="D333" s="3"/>
      <c r="E333" s="3"/>
      <c r="F333" s="3"/>
      <c r="G333" s="3"/>
      <c r="H333" s="3"/>
      <c r="J333" s="1"/>
      <c r="K333" s="1"/>
      <c r="L333" s="1"/>
      <c r="M333" s="1"/>
      <c r="N333" s="1"/>
      <c r="O333" s="1"/>
      <c r="P333" s="1"/>
      <c r="Q333" s="1"/>
    </row>
    <row r="334" spans="1:17" x14ac:dyDescent="0.35">
      <c r="A334" s="3"/>
      <c r="B334" s="3"/>
      <c r="C334" s="3"/>
      <c r="D334" s="3"/>
      <c r="E334" s="3"/>
      <c r="F334" s="3"/>
      <c r="G334" s="3"/>
      <c r="H334" s="3"/>
      <c r="J334" s="1"/>
      <c r="K334" s="1"/>
      <c r="L334" s="1"/>
      <c r="M334" s="1"/>
      <c r="N334" s="1"/>
      <c r="O334" s="1"/>
      <c r="P334" s="1"/>
      <c r="Q334" s="1"/>
    </row>
    <row r="335" spans="1:17" x14ac:dyDescent="0.35">
      <c r="A335" s="3"/>
      <c r="B335" s="3"/>
      <c r="C335" s="3"/>
      <c r="D335" s="3"/>
      <c r="E335" s="3"/>
      <c r="F335" s="3"/>
      <c r="G335" s="3"/>
      <c r="H335" s="3"/>
      <c r="J335" s="1"/>
      <c r="K335" s="1"/>
      <c r="L335" s="1"/>
      <c r="M335" s="1"/>
      <c r="N335" s="1"/>
      <c r="O335" s="1"/>
      <c r="P335" s="1"/>
      <c r="Q335" s="1"/>
    </row>
    <row r="336" spans="1:17" x14ac:dyDescent="0.35">
      <c r="A336" s="3"/>
      <c r="B336" s="3"/>
      <c r="C336" s="3"/>
      <c r="D336" s="3"/>
      <c r="E336" s="3"/>
      <c r="F336" s="3"/>
      <c r="G336" s="3"/>
      <c r="H336" s="3"/>
      <c r="J336" s="1"/>
      <c r="K336" s="1"/>
      <c r="L336" s="1"/>
      <c r="M336" s="1"/>
      <c r="N336" s="1"/>
      <c r="O336" s="1"/>
      <c r="P336" s="1"/>
      <c r="Q336" s="1"/>
    </row>
    <row r="337" spans="1:17" x14ac:dyDescent="0.35">
      <c r="A337" s="3"/>
      <c r="B337" s="3"/>
      <c r="C337" s="3"/>
      <c r="D337" s="3"/>
      <c r="E337" s="3"/>
      <c r="F337" s="3"/>
      <c r="G337" s="3"/>
      <c r="H337" s="3"/>
      <c r="J337" s="1"/>
      <c r="K337" s="1"/>
      <c r="L337" s="1"/>
      <c r="M337" s="1"/>
      <c r="N337" s="1"/>
      <c r="O337" s="1"/>
      <c r="P337" s="1"/>
      <c r="Q337" s="1"/>
    </row>
    <row r="338" spans="1:17" x14ac:dyDescent="0.35">
      <c r="A338" s="3"/>
      <c r="B338" s="3"/>
      <c r="C338" s="3"/>
      <c r="D338" s="3"/>
      <c r="E338" s="3"/>
      <c r="F338" s="3"/>
      <c r="G338" s="3"/>
      <c r="H338" s="3"/>
      <c r="J338" s="1"/>
      <c r="K338" s="1"/>
      <c r="L338" s="1"/>
      <c r="M338" s="1"/>
      <c r="N338" s="1"/>
      <c r="O338" s="1"/>
      <c r="P338" s="1"/>
      <c r="Q338" s="1"/>
    </row>
    <row r="339" spans="1:17" x14ac:dyDescent="0.35">
      <c r="A339" s="3"/>
      <c r="B339" s="3"/>
      <c r="C339" s="3"/>
      <c r="D339" s="3"/>
      <c r="E339" s="3"/>
      <c r="F339" s="3"/>
      <c r="G339" s="3"/>
      <c r="H339" s="3"/>
      <c r="J339" s="1"/>
      <c r="K339" s="1"/>
      <c r="L339" s="1"/>
      <c r="M339" s="1"/>
      <c r="N339" s="1"/>
      <c r="O339" s="1"/>
      <c r="P339" s="1"/>
      <c r="Q339" s="1"/>
    </row>
    <row r="340" spans="1:17" x14ac:dyDescent="0.35">
      <c r="A340" s="3"/>
      <c r="B340" s="3"/>
      <c r="C340" s="3"/>
      <c r="D340" s="3"/>
      <c r="E340" s="3"/>
      <c r="F340" s="3"/>
      <c r="G340" s="3"/>
      <c r="H340" s="3"/>
      <c r="J340" s="1"/>
      <c r="K340" s="1"/>
      <c r="L340" s="1"/>
      <c r="M340" s="1"/>
      <c r="N340" s="1"/>
      <c r="O340" s="1"/>
      <c r="P340" s="1"/>
      <c r="Q340" s="1"/>
    </row>
    <row r="341" spans="1:17" x14ac:dyDescent="0.35">
      <c r="A341" s="3"/>
      <c r="B341" s="3"/>
      <c r="C341" s="3"/>
      <c r="D341" s="3"/>
      <c r="E341" s="3"/>
      <c r="F341" s="3"/>
      <c r="G341" s="3"/>
      <c r="H341" s="3"/>
      <c r="J341" s="1"/>
      <c r="K341" s="1"/>
      <c r="L341" s="1"/>
      <c r="M341" s="1"/>
      <c r="N341" s="1"/>
      <c r="O341" s="1"/>
      <c r="P341" s="1"/>
      <c r="Q341" s="1"/>
    </row>
    <row r="342" spans="1:17" x14ac:dyDescent="0.35">
      <c r="A342" s="3"/>
      <c r="B342" s="3"/>
      <c r="C342" s="3"/>
      <c r="D342" s="3"/>
      <c r="E342" s="3"/>
      <c r="F342" s="3"/>
      <c r="G342" s="3"/>
      <c r="H342" s="3"/>
      <c r="J342" s="1"/>
      <c r="K342" s="1"/>
      <c r="L342" s="1"/>
      <c r="M342" s="1"/>
      <c r="N342" s="1"/>
      <c r="O342" s="1"/>
      <c r="P342" s="1"/>
      <c r="Q342" s="1"/>
    </row>
    <row r="343" spans="1:17" x14ac:dyDescent="0.35">
      <c r="A343" s="3"/>
      <c r="B343" s="3"/>
      <c r="C343" s="3"/>
      <c r="D343" s="3"/>
      <c r="E343" s="3"/>
      <c r="F343" s="3"/>
      <c r="G343" s="3"/>
      <c r="H343" s="3"/>
      <c r="J343" s="1"/>
      <c r="K343" s="1"/>
      <c r="L343" s="1"/>
      <c r="M343" s="1"/>
      <c r="N343" s="1"/>
      <c r="O343" s="1"/>
      <c r="P343" s="1"/>
      <c r="Q343" s="1"/>
    </row>
    <row r="344" spans="1:17" x14ac:dyDescent="0.35">
      <c r="A344" s="3"/>
      <c r="B344" s="3"/>
      <c r="C344" s="3"/>
      <c r="D344" s="3"/>
      <c r="E344" s="3"/>
      <c r="F344" s="3"/>
      <c r="G344" s="3"/>
      <c r="H344" s="3"/>
      <c r="J344" s="1"/>
      <c r="K344" s="1"/>
      <c r="L344" s="1"/>
      <c r="M344" s="1"/>
      <c r="N344" s="1"/>
      <c r="O344" s="1"/>
      <c r="P344" s="1"/>
      <c r="Q344" s="1"/>
    </row>
    <row r="345" spans="1:17" x14ac:dyDescent="0.35">
      <c r="A345" s="3"/>
      <c r="B345" s="3"/>
      <c r="C345" s="3"/>
      <c r="D345" s="3"/>
      <c r="E345" s="3"/>
      <c r="F345" s="3"/>
      <c r="G345" s="3"/>
      <c r="H345" s="3"/>
      <c r="J345" s="1"/>
      <c r="K345" s="1"/>
      <c r="L345" s="1"/>
      <c r="M345" s="1"/>
      <c r="N345" s="1"/>
      <c r="O345" s="1"/>
      <c r="P345" s="1"/>
      <c r="Q345" s="1"/>
    </row>
    <row r="346" spans="1:17" x14ac:dyDescent="0.35">
      <c r="A346" s="3"/>
      <c r="B346" s="3"/>
      <c r="C346" s="3"/>
      <c r="D346" s="3"/>
      <c r="E346" s="3"/>
      <c r="F346" s="3"/>
      <c r="G346" s="3"/>
      <c r="H346" s="3"/>
      <c r="J346" s="1"/>
      <c r="K346" s="1"/>
      <c r="L346" s="1"/>
      <c r="M346" s="1"/>
      <c r="N346" s="1"/>
      <c r="O346" s="1"/>
      <c r="P346" s="1"/>
      <c r="Q346" s="1"/>
    </row>
    <row r="347" spans="1:17" x14ac:dyDescent="0.35">
      <c r="A347" s="3"/>
      <c r="B347" s="3"/>
      <c r="C347" s="3"/>
      <c r="D347" s="3"/>
      <c r="E347" s="3"/>
      <c r="F347" s="3"/>
      <c r="G347" s="3"/>
      <c r="H347" s="3"/>
      <c r="J347" s="1"/>
      <c r="K347" s="1"/>
      <c r="L347" s="1"/>
      <c r="M347" s="1"/>
      <c r="N347" s="1"/>
      <c r="O347" s="1"/>
      <c r="P347" s="1"/>
      <c r="Q347" s="1"/>
    </row>
    <row r="348" spans="1:17" x14ac:dyDescent="0.35">
      <c r="A348" s="3"/>
      <c r="B348" s="3"/>
      <c r="C348" s="3"/>
      <c r="D348" s="3"/>
      <c r="E348" s="3"/>
      <c r="F348" s="3"/>
      <c r="G348" s="3"/>
      <c r="H348" s="3"/>
      <c r="J348" s="1"/>
      <c r="K348" s="1"/>
      <c r="L348" s="1"/>
      <c r="M348" s="1"/>
      <c r="N348" s="1"/>
      <c r="O348" s="1"/>
      <c r="P348" s="1"/>
      <c r="Q348" s="1"/>
    </row>
    <row r="349" spans="1:17" x14ac:dyDescent="0.35">
      <c r="A349" s="3"/>
      <c r="B349" s="3"/>
      <c r="C349" s="3"/>
      <c r="D349" s="3"/>
      <c r="E349" s="3"/>
      <c r="F349" s="3"/>
      <c r="G349" s="3"/>
      <c r="H349" s="3"/>
      <c r="J349" s="1"/>
      <c r="K349" s="1"/>
      <c r="L349" s="1"/>
      <c r="M349" s="1"/>
      <c r="N349" s="1"/>
      <c r="O349" s="1"/>
      <c r="P349" s="1"/>
      <c r="Q349" s="1"/>
    </row>
    <row r="350" spans="1:17" x14ac:dyDescent="0.35">
      <c r="A350" s="3"/>
      <c r="B350" s="3"/>
      <c r="C350" s="3"/>
      <c r="D350" s="3"/>
      <c r="E350" s="3"/>
      <c r="F350" s="3"/>
      <c r="G350" s="3"/>
      <c r="H350" s="3"/>
      <c r="J350" s="1"/>
      <c r="K350" s="1"/>
      <c r="L350" s="1"/>
      <c r="M350" s="1"/>
      <c r="N350" s="1"/>
      <c r="O350" s="1"/>
      <c r="P350" s="1"/>
      <c r="Q350" s="1"/>
    </row>
    <row r="351" spans="1:17" x14ac:dyDescent="0.35">
      <c r="A351" s="3"/>
      <c r="B351" s="3"/>
      <c r="C351" s="3"/>
      <c r="D351" s="3"/>
      <c r="E351" s="3"/>
      <c r="F351" s="3"/>
      <c r="G351" s="3"/>
      <c r="H351" s="3"/>
      <c r="J351" s="1"/>
      <c r="K351" s="1"/>
      <c r="L351" s="1"/>
      <c r="M351" s="1"/>
      <c r="N351" s="1"/>
      <c r="O351" s="1"/>
      <c r="P351" s="1"/>
      <c r="Q351" s="1"/>
    </row>
    <row r="352" spans="1:17" x14ac:dyDescent="0.35">
      <c r="A352" s="3"/>
      <c r="B352" s="3"/>
      <c r="C352" s="3"/>
      <c r="D352" s="3"/>
      <c r="E352" s="3"/>
      <c r="F352" s="3"/>
      <c r="G352" s="3"/>
      <c r="H352" s="3"/>
      <c r="J352" s="1"/>
      <c r="K352" s="1"/>
      <c r="L352" s="1"/>
      <c r="M352" s="1"/>
      <c r="N352" s="1"/>
      <c r="O352" s="1"/>
      <c r="P352" s="1"/>
      <c r="Q352" s="1"/>
    </row>
    <row r="353" spans="1:17" x14ac:dyDescent="0.35">
      <c r="A353" s="3"/>
      <c r="B353" s="3"/>
      <c r="C353" s="3"/>
      <c r="D353" s="3"/>
      <c r="E353" s="3"/>
      <c r="F353" s="3"/>
      <c r="G353" s="3"/>
      <c r="H353" s="3"/>
      <c r="J353" s="1"/>
      <c r="K353" s="1"/>
      <c r="L353" s="1"/>
      <c r="M353" s="1"/>
      <c r="N353" s="1"/>
      <c r="O353" s="1"/>
      <c r="P353" s="1"/>
      <c r="Q353" s="1"/>
    </row>
    <row r="354" spans="1:17" x14ac:dyDescent="0.35">
      <c r="A354" s="3"/>
      <c r="B354" s="3"/>
      <c r="C354" s="3"/>
      <c r="D354" s="3"/>
      <c r="E354" s="3"/>
      <c r="F354" s="3"/>
      <c r="G354" s="3"/>
      <c r="H354" s="3"/>
      <c r="J354" s="1"/>
      <c r="K354" s="1"/>
      <c r="L354" s="1"/>
      <c r="M354" s="1"/>
      <c r="N354" s="1"/>
      <c r="O354" s="1"/>
      <c r="P354" s="1"/>
      <c r="Q354" s="1"/>
    </row>
    <row r="355" spans="1:17" x14ac:dyDescent="0.35">
      <c r="A355" s="3"/>
      <c r="B355" s="3"/>
      <c r="C355" s="3"/>
      <c r="D355" s="3"/>
      <c r="E355" s="3"/>
      <c r="F355" s="3"/>
      <c r="G355" s="3"/>
      <c r="H355" s="3"/>
      <c r="J355" s="1"/>
      <c r="K355" s="1"/>
      <c r="L355" s="1"/>
      <c r="M355" s="1"/>
      <c r="N355" s="1"/>
      <c r="O355" s="1"/>
      <c r="P355" s="1"/>
      <c r="Q355" s="1"/>
    </row>
    <row r="356" spans="1:17" x14ac:dyDescent="0.35">
      <c r="A356" s="3"/>
      <c r="B356" s="3"/>
      <c r="C356" s="3"/>
      <c r="D356" s="3"/>
      <c r="E356" s="3"/>
      <c r="F356" s="3"/>
      <c r="G356" s="3"/>
      <c r="H356" s="3"/>
      <c r="J356" s="1"/>
      <c r="K356" s="1"/>
      <c r="L356" s="1"/>
      <c r="M356" s="1"/>
      <c r="N356" s="1"/>
      <c r="O356" s="1"/>
      <c r="P356" s="1"/>
      <c r="Q356" s="1"/>
    </row>
    <row r="357" spans="1:17" x14ac:dyDescent="0.35">
      <c r="A357" s="3"/>
      <c r="B357" s="3"/>
      <c r="C357" s="3"/>
      <c r="D357" s="3"/>
      <c r="E357" s="3"/>
      <c r="F357" s="3"/>
      <c r="G357" s="3"/>
      <c r="H357" s="3"/>
      <c r="J357" s="1"/>
      <c r="K357" s="1"/>
      <c r="L357" s="1"/>
      <c r="M357" s="1"/>
      <c r="N357" s="1"/>
      <c r="O357" s="1"/>
      <c r="P357" s="1"/>
      <c r="Q357" s="1"/>
    </row>
    <row r="358" spans="1:17" x14ac:dyDescent="0.35">
      <c r="A358" s="3"/>
      <c r="B358" s="3"/>
      <c r="C358" s="3"/>
      <c r="D358" s="3"/>
      <c r="E358" s="3"/>
      <c r="F358" s="3"/>
      <c r="G358" s="3"/>
      <c r="H358" s="3"/>
      <c r="J358" s="1"/>
      <c r="K358" s="1"/>
      <c r="L358" s="1"/>
      <c r="M358" s="1"/>
      <c r="N358" s="1"/>
      <c r="O358" s="1"/>
      <c r="P358" s="1"/>
      <c r="Q358" s="1"/>
    </row>
    <row r="359" spans="1:17" x14ac:dyDescent="0.35">
      <c r="A359" s="3"/>
      <c r="B359" s="3"/>
      <c r="C359" s="3"/>
      <c r="D359" s="3"/>
      <c r="E359" s="3"/>
      <c r="F359" s="3"/>
      <c r="G359" s="3"/>
      <c r="H359" s="3"/>
      <c r="J359" s="1"/>
      <c r="K359" s="1"/>
      <c r="L359" s="1"/>
      <c r="M359" s="1"/>
      <c r="N359" s="1"/>
      <c r="O359" s="1"/>
      <c r="P359" s="1"/>
      <c r="Q359" s="1"/>
    </row>
    <row r="360" spans="1:17" x14ac:dyDescent="0.35">
      <c r="A360" s="3"/>
      <c r="B360" s="3"/>
      <c r="C360" s="3"/>
      <c r="D360" s="3"/>
      <c r="E360" s="3"/>
      <c r="F360" s="3"/>
      <c r="G360" s="3"/>
      <c r="H360" s="3"/>
      <c r="J360" s="1"/>
      <c r="K360" s="1"/>
      <c r="L360" s="1"/>
      <c r="M360" s="1"/>
      <c r="N360" s="1"/>
      <c r="O360" s="1"/>
      <c r="P360" s="1"/>
      <c r="Q360" s="1"/>
    </row>
    <row r="361" spans="1:17" x14ac:dyDescent="0.35">
      <c r="A361" s="3"/>
      <c r="B361" s="3"/>
      <c r="C361" s="3"/>
      <c r="D361" s="3"/>
      <c r="E361" s="3"/>
      <c r="F361" s="3"/>
      <c r="G361" s="3"/>
      <c r="H361" s="3"/>
      <c r="J361" s="1"/>
      <c r="K361" s="1"/>
      <c r="L361" s="1"/>
      <c r="M361" s="1"/>
      <c r="N361" s="1"/>
      <c r="O361" s="1"/>
      <c r="P361" s="1"/>
      <c r="Q361" s="1"/>
    </row>
    <row r="362" spans="1:17" x14ac:dyDescent="0.35">
      <c r="A362" s="3"/>
      <c r="B362" s="3"/>
      <c r="C362" s="3"/>
      <c r="D362" s="3"/>
      <c r="E362" s="3"/>
      <c r="F362" s="3"/>
      <c r="G362" s="3"/>
      <c r="H362" s="3"/>
      <c r="J362" s="1"/>
      <c r="K362" s="1"/>
      <c r="L362" s="1"/>
      <c r="M362" s="1"/>
      <c r="N362" s="1"/>
      <c r="O362" s="1"/>
      <c r="P362" s="1"/>
      <c r="Q362" s="1"/>
    </row>
    <row r="363" spans="1:17" x14ac:dyDescent="0.35">
      <c r="A363" s="3"/>
      <c r="B363" s="3"/>
      <c r="C363" s="3"/>
      <c r="D363" s="3"/>
      <c r="E363" s="3"/>
      <c r="F363" s="3"/>
      <c r="G363" s="3"/>
      <c r="H363" s="3"/>
      <c r="J363" s="1"/>
      <c r="K363" s="1"/>
      <c r="L363" s="1"/>
      <c r="M363" s="1"/>
      <c r="N363" s="1"/>
      <c r="O363" s="1"/>
      <c r="P363" s="1"/>
      <c r="Q363" s="1"/>
    </row>
    <row r="364" spans="1:17" x14ac:dyDescent="0.35">
      <c r="A364" s="3"/>
      <c r="B364" s="3"/>
      <c r="C364" s="3"/>
      <c r="D364" s="3"/>
      <c r="E364" s="3"/>
      <c r="F364" s="3"/>
      <c r="G364" s="3"/>
      <c r="H364" s="3"/>
      <c r="J364" s="1"/>
      <c r="K364" s="1"/>
      <c r="L364" s="1"/>
      <c r="M364" s="1"/>
      <c r="N364" s="1"/>
      <c r="O364" s="1"/>
      <c r="P364" s="1"/>
      <c r="Q364" s="1"/>
    </row>
    <row r="365" spans="1:17" x14ac:dyDescent="0.35">
      <c r="A365" s="3"/>
      <c r="B365" s="3"/>
      <c r="C365" s="3"/>
      <c r="D365" s="3"/>
      <c r="E365" s="3"/>
      <c r="F365" s="3"/>
      <c r="G365" s="3"/>
      <c r="H365" s="3"/>
      <c r="J365" s="1"/>
      <c r="K365" s="1"/>
      <c r="L365" s="1"/>
      <c r="M365" s="1"/>
      <c r="N365" s="1"/>
      <c r="O365" s="1"/>
      <c r="P365" s="1"/>
      <c r="Q365" s="1"/>
    </row>
    <row r="366" spans="1:17" x14ac:dyDescent="0.35">
      <c r="A366" s="3"/>
      <c r="B366" s="3"/>
      <c r="C366" s="3"/>
      <c r="D366" s="3"/>
      <c r="E366" s="3"/>
      <c r="F366" s="3"/>
      <c r="G366" s="3"/>
      <c r="H366" s="3"/>
      <c r="J366" s="1"/>
      <c r="K366" s="1"/>
      <c r="L366" s="1"/>
      <c r="M366" s="1"/>
      <c r="N366" s="1"/>
      <c r="O366" s="1"/>
      <c r="P366" s="1"/>
      <c r="Q366" s="1"/>
    </row>
    <row r="367" spans="1:17" x14ac:dyDescent="0.35">
      <c r="A367" s="3"/>
      <c r="B367" s="3"/>
      <c r="C367" s="3"/>
      <c r="D367" s="3"/>
      <c r="E367" s="3"/>
      <c r="F367" s="3"/>
      <c r="G367" s="3"/>
      <c r="H367" s="3"/>
      <c r="J367" s="1"/>
      <c r="K367" s="1"/>
      <c r="L367" s="1"/>
      <c r="M367" s="1"/>
      <c r="N367" s="1"/>
      <c r="O367" s="1"/>
      <c r="P367" s="1"/>
      <c r="Q367" s="1"/>
    </row>
    <row r="368" spans="1:17" x14ac:dyDescent="0.35">
      <c r="A368" s="3"/>
      <c r="B368" s="3"/>
      <c r="C368" s="3"/>
      <c r="D368" s="3"/>
      <c r="E368" s="3"/>
      <c r="F368" s="3"/>
      <c r="G368" s="3"/>
      <c r="H368" s="3"/>
      <c r="J368" s="1"/>
      <c r="K368" s="1"/>
      <c r="L368" s="1"/>
      <c r="M368" s="1"/>
      <c r="N368" s="1"/>
      <c r="O368" s="1"/>
      <c r="P368" s="1"/>
      <c r="Q368" s="1"/>
    </row>
    <row r="369" spans="1:17" x14ac:dyDescent="0.35">
      <c r="A369" s="3"/>
      <c r="B369" s="3"/>
      <c r="C369" s="3"/>
      <c r="D369" s="3"/>
      <c r="E369" s="3"/>
      <c r="F369" s="3"/>
      <c r="G369" s="3"/>
      <c r="H369" s="3"/>
      <c r="J369" s="1"/>
      <c r="K369" s="1"/>
      <c r="L369" s="1"/>
      <c r="M369" s="1"/>
      <c r="N369" s="1"/>
      <c r="O369" s="1"/>
      <c r="P369" s="1"/>
      <c r="Q369" s="1"/>
    </row>
    <row r="370" spans="1:17" x14ac:dyDescent="0.35">
      <c r="A370" s="3"/>
      <c r="B370" s="3"/>
      <c r="C370" s="3"/>
      <c r="D370" s="3"/>
      <c r="E370" s="3"/>
      <c r="F370" s="3"/>
      <c r="G370" s="3"/>
      <c r="H370" s="3"/>
      <c r="J370" s="1"/>
      <c r="K370" s="1"/>
      <c r="L370" s="1"/>
      <c r="M370" s="1"/>
      <c r="N370" s="1"/>
      <c r="O370" s="1"/>
      <c r="P370" s="1"/>
      <c r="Q370" s="1"/>
    </row>
    <row r="371" spans="1:17" x14ac:dyDescent="0.35">
      <c r="A371" s="3"/>
      <c r="B371" s="3"/>
      <c r="C371" s="3"/>
      <c r="D371" s="3"/>
      <c r="E371" s="3"/>
      <c r="F371" s="3"/>
      <c r="G371" s="3"/>
      <c r="H371" s="3"/>
      <c r="J371" s="1"/>
      <c r="K371" s="1"/>
      <c r="L371" s="1"/>
      <c r="M371" s="1"/>
      <c r="N371" s="1"/>
      <c r="O371" s="1"/>
      <c r="P371" s="1"/>
      <c r="Q371" s="1"/>
    </row>
    <row r="372" spans="1:17" x14ac:dyDescent="0.35">
      <c r="A372" s="3"/>
      <c r="B372" s="3"/>
      <c r="C372" s="3"/>
      <c r="D372" s="3"/>
      <c r="E372" s="3"/>
      <c r="F372" s="3"/>
      <c r="G372" s="3"/>
      <c r="H372" s="3"/>
      <c r="J372" s="1"/>
      <c r="K372" s="1"/>
      <c r="L372" s="1"/>
      <c r="M372" s="1"/>
      <c r="N372" s="1"/>
      <c r="O372" s="1"/>
      <c r="P372" s="1"/>
      <c r="Q372" s="1"/>
    </row>
    <row r="373" spans="1:17" x14ac:dyDescent="0.35">
      <c r="A373" s="3"/>
      <c r="B373" s="3"/>
      <c r="C373" s="3"/>
      <c r="D373" s="3"/>
      <c r="E373" s="3"/>
      <c r="F373" s="3"/>
      <c r="G373" s="3"/>
      <c r="H373" s="3"/>
      <c r="J373" s="1"/>
      <c r="K373" s="1"/>
      <c r="L373" s="1"/>
      <c r="M373" s="1"/>
      <c r="N373" s="1"/>
      <c r="O373" s="1"/>
      <c r="P373" s="1"/>
      <c r="Q373" s="1"/>
    </row>
    <row r="374" spans="1:17" x14ac:dyDescent="0.35">
      <c r="A374" s="3"/>
      <c r="B374" s="3"/>
      <c r="C374" s="3"/>
      <c r="D374" s="3"/>
      <c r="E374" s="3"/>
      <c r="F374" s="3"/>
      <c r="G374" s="3"/>
      <c r="H374" s="3"/>
      <c r="J374" s="1"/>
      <c r="K374" s="1"/>
      <c r="L374" s="1"/>
      <c r="M374" s="1"/>
      <c r="N374" s="1"/>
      <c r="O374" s="1"/>
      <c r="P374" s="1"/>
      <c r="Q374" s="1"/>
    </row>
    <row r="375" spans="1:17" x14ac:dyDescent="0.35">
      <c r="A375" s="3"/>
      <c r="B375" s="3"/>
      <c r="C375" s="3"/>
      <c r="D375" s="3"/>
      <c r="E375" s="3"/>
      <c r="F375" s="3"/>
      <c r="G375" s="3"/>
      <c r="H375" s="3"/>
      <c r="J375" s="1"/>
      <c r="K375" s="1"/>
      <c r="L375" s="1"/>
      <c r="M375" s="1"/>
      <c r="N375" s="1"/>
      <c r="O375" s="1"/>
      <c r="P375" s="1"/>
      <c r="Q375" s="1"/>
    </row>
    <row r="376" spans="1:17" x14ac:dyDescent="0.35">
      <c r="A376" s="3"/>
      <c r="B376" s="3"/>
      <c r="C376" s="3"/>
      <c r="D376" s="3"/>
      <c r="E376" s="3"/>
      <c r="F376" s="3"/>
      <c r="G376" s="3"/>
      <c r="H376" s="3"/>
      <c r="J376" s="1"/>
      <c r="K376" s="1"/>
      <c r="L376" s="1"/>
      <c r="M376" s="1"/>
      <c r="N376" s="1"/>
      <c r="O376" s="1"/>
      <c r="P376" s="1"/>
      <c r="Q376" s="1"/>
    </row>
    <row r="377" spans="1:17" x14ac:dyDescent="0.35">
      <c r="A377" s="3"/>
      <c r="B377" s="3"/>
      <c r="C377" s="3"/>
      <c r="D377" s="3"/>
      <c r="E377" s="3"/>
      <c r="F377" s="3"/>
      <c r="G377" s="3"/>
      <c r="H377" s="3"/>
      <c r="J377" s="1"/>
      <c r="K377" s="1"/>
      <c r="L377" s="1"/>
      <c r="M377" s="1"/>
      <c r="N377" s="1"/>
      <c r="O377" s="1"/>
      <c r="P377" s="1"/>
      <c r="Q377" s="1"/>
    </row>
    <row r="378" spans="1:17" x14ac:dyDescent="0.35">
      <c r="A378" s="3"/>
      <c r="B378" s="3"/>
      <c r="C378" s="3"/>
      <c r="D378" s="3"/>
      <c r="E378" s="3"/>
      <c r="F378" s="3"/>
      <c r="G378" s="3"/>
      <c r="H378" s="3"/>
      <c r="J378" s="1"/>
      <c r="K378" s="1"/>
      <c r="L378" s="1"/>
      <c r="M378" s="1"/>
      <c r="N378" s="1"/>
      <c r="O378" s="1"/>
      <c r="P378" s="1"/>
      <c r="Q378" s="1"/>
    </row>
    <row r="379" spans="1:17" x14ac:dyDescent="0.35">
      <c r="A379" s="3"/>
      <c r="B379" s="3"/>
      <c r="C379" s="3"/>
      <c r="D379" s="3"/>
      <c r="E379" s="3"/>
      <c r="F379" s="3"/>
      <c r="G379" s="3"/>
      <c r="H379" s="3"/>
      <c r="J379" s="1"/>
      <c r="K379" s="1"/>
      <c r="L379" s="1"/>
      <c r="M379" s="1"/>
      <c r="N379" s="1"/>
      <c r="O379" s="1"/>
      <c r="P379" s="1"/>
      <c r="Q379" s="1"/>
    </row>
    <row r="380" spans="1:17" x14ac:dyDescent="0.35">
      <c r="A380" s="3"/>
      <c r="B380" s="3"/>
      <c r="C380" s="3"/>
      <c r="D380" s="3"/>
      <c r="E380" s="3"/>
      <c r="F380" s="3"/>
      <c r="G380" s="3"/>
      <c r="H380" s="3"/>
      <c r="J380" s="1"/>
      <c r="K380" s="1"/>
      <c r="L380" s="1"/>
      <c r="M380" s="1"/>
      <c r="N380" s="1"/>
      <c r="O380" s="1"/>
      <c r="P380" s="1"/>
      <c r="Q380" s="1"/>
    </row>
    <row r="381" spans="1:17" x14ac:dyDescent="0.35">
      <c r="A381" s="3"/>
      <c r="B381" s="3"/>
      <c r="C381" s="3"/>
      <c r="D381" s="3"/>
      <c r="E381" s="3"/>
      <c r="F381" s="3"/>
      <c r="G381" s="3"/>
      <c r="H381" s="3"/>
      <c r="J381" s="1"/>
      <c r="K381" s="1"/>
      <c r="L381" s="1"/>
      <c r="M381" s="1"/>
      <c r="N381" s="1"/>
      <c r="O381" s="1"/>
      <c r="P381" s="1"/>
      <c r="Q381" s="1"/>
    </row>
    <row r="382" spans="1:17" x14ac:dyDescent="0.35">
      <c r="A382" s="3"/>
      <c r="B382" s="3"/>
      <c r="C382" s="3"/>
      <c r="D382" s="3"/>
      <c r="E382" s="3"/>
      <c r="F382" s="3"/>
      <c r="G382" s="3"/>
      <c r="H382" s="3"/>
      <c r="J382" s="1"/>
      <c r="K382" s="1"/>
      <c r="L382" s="1"/>
      <c r="M382" s="1"/>
      <c r="N382" s="1"/>
      <c r="O382" s="1"/>
      <c r="P382" s="1"/>
      <c r="Q382" s="1"/>
    </row>
    <row r="383" spans="1:17" x14ac:dyDescent="0.35">
      <c r="A383" s="3"/>
      <c r="B383" s="3"/>
      <c r="C383" s="3"/>
      <c r="D383" s="3"/>
      <c r="E383" s="3"/>
      <c r="F383" s="3"/>
      <c r="G383" s="3"/>
      <c r="H383" s="3"/>
      <c r="J383" s="1"/>
      <c r="K383" s="1"/>
      <c r="L383" s="1"/>
      <c r="M383" s="1"/>
      <c r="N383" s="1"/>
      <c r="O383" s="1"/>
      <c r="P383" s="1"/>
      <c r="Q383" s="1"/>
    </row>
    <row r="384" spans="1:17" x14ac:dyDescent="0.35">
      <c r="A384" s="3"/>
      <c r="B384" s="3"/>
      <c r="C384" s="3"/>
      <c r="D384" s="3"/>
      <c r="E384" s="3"/>
      <c r="F384" s="3"/>
      <c r="G384" s="3"/>
      <c r="H384" s="3"/>
      <c r="J384" s="1"/>
      <c r="K384" s="1"/>
      <c r="L384" s="1"/>
      <c r="M384" s="1"/>
      <c r="N384" s="1"/>
      <c r="O384" s="1"/>
      <c r="P384" s="1"/>
      <c r="Q384" s="1"/>
    </row>
    <row r="385" spans="1:17" x14ac:dyDescent="0.35">
      <c r="A385" s="3"/>
      <c r="B385" s="3"/>
      <c r="C385" s="3"/>
      <c r="D385" s="3"/>
      <c r="E385" s="3"/>
      <c r="F385" s="3"/>
      <c r="G385" s="3"/>
      <c r="H385" s="3"/>
      <c r="J385" s="1"/>
      <c r="K385" s="1"/>
      <c r="L385" s="1"/>
      <c r="M385" s="1"/>
      <c r="N385" s="1"/>
      <c r="O385" s="1"/>
      <c r="P385" s="1"/>
      <c r="Q385" s="1"/>
    </row>
    <row r="386" spans="1:17" x14ac:dyDescent="0.35">
      <c r="A386" s="3"/>
      <c r="B386" s="3"/>
      <c r="C386" s="3"/>
      <c r="D386" s="3"/>
      <c r="E386" s="3"/>
      <c r="F386" s="3"/>
      <c r="G386" s="3"/>
      <c r="H386" s="3"/>
      <c r="J386" s="1"/>
      <c r="K386" s="1"/>
      <c r="L386" s="1"/>
      <c r="M386" s="1"/>
      <c r="N386" s="1"/>
      <c r="O386" s="1"/>
      <c r="P386" s="1"/>
      <c r="Q386" s="1"/>
    </row>
    <row r="387" spans="1:17" x14ac:dyDescent="0.35">
      <c r="A387" s="3"/>
      <c r="B387" s="3"/>
      <c r="C387" s="3"/>
      <c r="D387" s="3"/>
      <c r="E387" s="3"/>
      <c r="F387" s="3"/>
      <c r="G387" s="3"/>
      <c r="H387" s="3"/>
      <c r="J387" s="1"/>
      <c r="K387" s="1"/>
      <c r="L387" s="1"/>
      <c r="M387" s="1"/>
      <c r="N387" s="1"/>
      <c r="O387" s="1"/>
      <c r="P387" s="1"/>
      <c r="Q387" s="1"/>
    </row>
    <row r="388" spans="1:17" x14ac:dyDescent="0.35">
      <c r="A388" s="3"/>
      <c r="B388" s="3"/>
      <c r="C388" s="3"/>
      <c r="D388" s="3"/>
      <c r="E388" s="3"/>
      <c r="F388" s="3"/>
      <c r="G388" s="3"/>
      <c r="H388" s="3"/>
      <c r="J388" s="1"/>
      <c r="K388" s="1"/>
      <c r="L388" s="1"/>
      <c r="M388" s="1"/>
      <c r="N388" s="1"/>
      <c r="O388" s="1"/>
      <c r="P388" s="1"/>
      <c r="Q388" s="1"/>
    </row>
    <row r="389" spans="1:17" x14ac:dyDescent="0.35">
      <c r="A389" s="3"/>
      <c r="B389" s="3"/>
      <c r="C389" s="3"/>
      <c r="D389" s="3"/>
      <c r="E389" s="3"/>
      <c r="F389" s="3"/>
      <c r="G389" s="3"/>
      <c r="H389" s="3"/>
      <c r="J389" s="1"/>
      <c r="K389" s="1"/>
      <c r="L389" s="1"/>
      <c r="M389" s="1"/>
      <c r="N389" s="1"/>
      <c r="O389" s="1"/>
      <c r="P389" s="1"/>
      <c r="Q389" s="1"/>
    </row>
    <row r="390" spans="1:17" x14ac:dyDescent="0.35">
      <c r="A390" s="3"/>
      <c r="B390" s="3"/>
      <c r="C390" s="3"/>
      <c r="D390" s="3"/>
      <c r="E390" s="3"/>
      <c r="F390" s="3"/>
      <c r="G390" s="3"/>
      <c r="H390" s="3"/>
      <c r="J390" s="1"/>
      <c r="K390" s="1"/>
      <c r="L390" s="1"/>
      <c r="M390" s="1"/>
      <c r="N390" s="1"/>
      <c r="O390" s="1"/>
      <c r="P390" s="1"/>
      <c r="Q390" s="1"/>
    </row>
    <row r="391" spans="1:17" x14ac:dyDescent="0.35">
      <c r="A391" s="3"/>
      <c r="B391" s="3"/>
      <c r="C391" s="3"/>
      <c r="D391" s="3"/>
      <c r="E391" s="3"/>
      <c r="F391" s="3"/>
      <c r="G391" s="3"/>
      <c r="H391" s="3"/>
      <c r="J391" s="1"/>
      <c r="K391" s="1"/>
      <c r="L391" s="1"/>
      <c r="M391" s="1"/>
      <c r="N391" s="1"/>
      <c r="O391" s="1"/>
      <c r="P391" s="1"/>
      <c r="Q391" s="1"/>
    </row>
    <row r="392" spans="1:17" x14ac:dyDescent="0.35">
      <c r="A392" s="3"/>
      <c r="B392" s="3"/>
      <c r="C392" s="3"/>
      <c r="D392" s="3"/>
      <c r="E392" s="3"/>
      <c r="F392" s="3"/>
      <c r="G392" s="3"/>
      <c r="H392" s="3"/>
      <c r="J392" s="1"/>
      <c r="K392" s="1"/>
      <c r="L392" s="1"/>
      <c r="M392" s="1"/>
      <c r="N392" s="1"/>
      <c r="O392" s="1"/>
      <c r="P392" s="1"/>
      <c r="Q392" s="1"/>
    </row>
    <row r="393" spans="1:17" x14ac:dyDescent="0.35">
      <c r="A393" s="3"/>
      <c r="B393" s="3"/>
      <c r="C393" s="3"/>
      <c r="D393" s="3"/>
      <c r="E393" s="3"/>
      <c r="F393" s="3"/>
      <c r="G393" s="3"/>
      <c r="H393" s="3"/>
      <c r="J393" s="1"/>
      <c r="K393" s="1"/>
      <c r="L393" s="1"/>
      <c r="M393" s="1"/>
      <c r="N393" s="1"/>
      <c r="O393" s="1"/>
      <c r="P393" s="1"/>
      <c r="Q393" s="1"/>
    </row>
    <row r="394" spans="1:17" x14ac:dyDescent="0.35">
      <c r="A394" s="3"/>
      <c r="B394" s="3"/>
      <c r="C394" s="3"/>
      <c r="D394" s="3"/>
      <c r="E394" s="3"/>
      <c r="F394" s="3"/>
      <c r="G394" s="3"/>
      <c r="H394" s="3"/>
      <c r="J394" s="1"/>
      <c r="K394" s="1"/>
      <c r="L394" s="1"/>
      <c r="M394" s="1"/>
      <c r="N394" s="1"/>
      <c r="O394" s="1"/>
      <c r="P394" s="1"/>
      <c r="Q394" s="1"/>
    </row>
    <row r="395" spans="1:17" x14ac:dyDescent="0.35">
      <c r="A395" s="3"/>
      <c r="B395" s="3"/>
      <c r="C395" s="3"/>
      <c r="D395" s="3"/>
      <c r="E395" s="3"/>
      <c r="F395" s="3"/>
      <c r="G395" s="3"/>
      <c r="H395" s="3"/>
      <c r="J395" s="1"/>
      <c r="K395" s="1"/>
      <c r="L395" s="1"/>
      <c r="M395" s="1"/>
      <c r="N395" s="1"/>
      <c r="O395" s="1"/>
      <c r="P395" s="1"/>
      <c r="Q395" s="1"/>
    </row>
    <row r="396" spans="1:17" x14ac:dyDescent="0.35">
      <c r="A396" s="3"/>
      <c r="B396" s="3"/>
      <c r="C396" s="3"/>
      <c r="D396" s="3"/>
      <c r="E396" s="3"/>
      <c r="F396" s="3"/>
      <c r="G396" s="3"/>
      <c r="H396" s="3"/>
      <c r="J396" s="1"/>
      <c r="K396" s="1"/>
      <c r="L396" s="1"/>
      <c r="M396" s="1"/>
      <c r="N396" s="1"/>
      <c r="O396" s="1"/>
      <c r="P396" s="1"/>
      <c r="Q396" s="1"/>
    </row>
    <row r="397" spans="1:17" x14ac:dyDescent="0.35">
      <c r="A397" s="3"/>
      <c r="B397" s="3"/>
      <c r="C397" s="3"/>
      <c r="D397" s="3"/>
      <c r="E397" s="3"/>
      <c r="F397" s="3"/>
      <c r="G397" s="3"/>
      <c r="H397" s="3"/>
      <c r="J397" s="1"/>
      <c r="K397" s="1"/>
      <c r="L397" s="1"/>
      <c r="M397" s="1"/>
      <c r="N397" s="1"/>
      <c r="O397" s="1"/>
      <c r="P397" s="1"/>
      <c r="Q397" s="1"/>
    </row>
    <row r="398" spans="1:17" x14ac:dyDescent="0.35">
      <c r="A398" s="3"/>
      <c r="B398" s="3"/>
      <c r="C398" s="3"/>
      <c r="D398" s="3"/>
      <c r="E398" s="3"/>
      <c r="F398" s="3"/>
      <c r="G398" s="3"/>
      <c r="H398" s="3"/>
      <c r="J398" s="1"/>
      <c r="K398" s="1"/>
      <c r="L398" s="1"/>
      <c r="M398" s="1"/>
      <c r="N398" s="1"/>
      <c r="O398" s="1"/>
      <c r="P398" s="1"/>
      <c r="Q398" s="1"/>
    </row>
    <row r="399" spans="1:17" x14ac:dyDescent="0.35">
      <c r="A399" s="3"/>
      <c r="B399" s="3"/>
      <c r="C399" s="3"/>
      <c r="D399" s="3"/>
      <c r="E399" s="3"/>
      <c r="F399" s="3"/>
      <c r="G399" s="3"/>
      <c r="H399" s="3"/>
      <c r="J399" s="1"/>
      <c r="K399" s="1"/>
      <c r="L399" s="1"/>
      <c r="M399" s="1"/>
      <c r="N399" s="1"/>
      <c r="O399" s="1"/>
      <c r="P399" s="1"/>
      <c r="Q399" s="1"/>
    </row>
    <row r="400" spans="1:17" x14ac:dyDescent="0.35">
      <c r="A400" s="3"/>
      <c r="B400" s="3"/>
      <c r="C400" s="3"/>
      <c r="D400" s="3"/>
      <c r="E400" s="3"/>
      <c r="F400" s="3"/>
      <c r="G400" s="3"/>
      <c r="H400" s="3"/>
      <c r="J400" s="1"/>
      <c r="K400" s="1"/>
      <c r="L400" s="1"/>
      <c r="M400" s="1"/>
      <c r="N400" s="1"/>
      <c r="O400" s="1"/>
      <c r="P400" s="1"/>
      <c r="Q400" s="1"/>
    </row>
    <row r="401" spans="1:17" x14ac:dyDescent="0.35">
      <c r="A401" s="3"/>
      <c r="B401" s="3"/>
      <c r="C401" s="3"/>
      <c r="D401" s="3"/>
      <c r="E401" s="3"/>
      <c r="F401" s="3"/>
      <c r="G401" s="3"/>
      <c r="H401" s="3"/>
      <c r="J401" s="1"/>
      <c r="K401" s="1"/>
      <c r="L401" s="1"/>
      <c r="M401" s="1"/>
      <c r="N401" s="1"/>
      <c r="O401" s="1"/>
      <c r="P401" s="1"/>
      <c r="Q401" s="1"/>
    </row>
    <row r="402" spans="1:17" x14ac:dyDescent="0.35">
      <c r="A402" s="3"/>
      <c r="B402" s="3"/>
      <c r="C402" s="3"/>
      <c r="D402" s="3"/>
      <c r="E402" s="3"/>
      <c r="F402" s="3"/>
      <c r="G402" s="3"/>
      <c r="H402" s="3"/>
      <c r="J402" s="1"/>
      <c r="K402" s="1"/>
      <c r="L402" s="1"/>
      <c r="M402" s="1"/>
      <c r="N402" s="1"/>
      <c r="O402" s="1"/>
      <c r="P402" s="1"/>
      <c r="Q402" s="1"/>
    </row>
    <row r="403" spans="1:17" x14ac:dyDescent="0.35">
      <c r="A403" s="3"/>
      <c r="B403" s="3"/>
      <c r="C403" s="3"/>
      <c r="D403" s="3"/>
      <c r="E403" s="3"/>
      <c r="F403" s="3"/>
      <c r="G403" s="3"/>
      <c r="H403" s="3"/>
      <c r="J403" s="1"/>
      <c r="K403" s="1"/>
      <c r="L403" s="1"/>
      <c r="M403" s="1"/>
      <c r="N403" s="1"/>
      <c r="O403" s="1"/>
      <c r="P403" s="1"/>
      <c r="Q403" s="1"/>
    </row>
    <row r="404" spans="1:17" x14ac:dyDescent="0.35">
      <c r="A404" s="3"/>
      <c r="B404" s="3"/>
      <c r="C404" s="3"/>
      <c r="D404" s="3"/>
      <c r="E404" s="3"/>
      <c r="F404" s="3"/>
      <c r="G404" s="3"/>
      <c r="H404" s="3"/>
      <c r="J404" s="1"/>
      <c r="K404" s="1"/>
      <c r="L404" s="1"/>
      <c r="M404" s="1"/>
      <c r="N404" s="1"/>
      <c r="O404" s="1"/>
      <c r="P404" s="1"/>
      <c r="Q404" s="1"/>
    </row>
    <row r="405" spans="1:17" x14ac:dyDescent="0.35">
      <c r="A405" s="3"/>
      <c r="B405" s="3"/>
      <c r="C405" s="3"/>
      <c r="D405" s="3"/>
      <c r="E405" s="3"/>
      <c r="F405" s="3"/>
      <c r="G405" s="3"/>
      <c r="H405" s="3"/>
      <c r="J405" s="1"/>
      <c r="K405" s="1"/>
      <c r="L405" s="1"/>
      <c r="M405" s="1"/>
      <c r="N405" s="1"/>
      <c r="O405" s="1"/>
      <c r="P405" s="1"/>
      <c r="Q405" s="1"/>
    </row>
    <row r="406" spans="1:17" x14ac:dyDescent="0.35">
      <c r="A406" s="3"/>
      <c r="B406" s="3"/>
      <c r="C406" s="3"/>
      <c r="D406" s="3"/>
      <c r="E406" s="3"/>
      <c r="F406" s="3"/>
      <c r="G406" s="3"/>
      <c r="H406" s="3"/>
      <c r="J406" s="1"/>
      <c r="K406" s="1"/>
      <c r="L406" s="1"/>
      <c r="M406" s="1"/>
      <c r="N406" s="1"/>
      <c r="O406" s="1"/>
      <c r="P406" s="1"/>
      <c r="Q406" s="1"/>
    </row>
    <row r="407" spans="1:17" x14ac:dyDescent="0.35">
      <c r="A407" s="3"/>
      <c r="B407" s="3"/>
      <c r="C407" s="3"/>
      <c r="D407" s="3"/>
      <c r="E407" s="3"/>
      <c r="F407" s="3"/>
      <c r="G407" s="3"/>
      <c r="H407" s="3"/>
      <c r="J407" s="1"/>
      <c r="K407" s="1"/>
      <c r="L407" s="1"/>
      <c r="M407" s="1"/>
      <c r="N407" s="1"/>
      <c r="O407" s="1"/>
      <c r="P407" s="1"/>
      <c r="Q407" s="1"/>
    </row>
    <row r="408" spans="1:17" x14ac:dyDescent="0.35">
      <c r="A408" s="3"/>
      <c r="B408" s="3"/>
      <c r="C408" s="3"/>
      <c r="D408" s="3"/>
      <c r="E408" s="3"/>
      <c r="F408" s="3"/>
      <c r="G408" s="3"/>
      <c r="H408" s="3"/>
      <c r="J408" s="1"/>
      <c r="K408" s="1"/>
      <c r="L408" s="1"/>
      <c r="M408" s="1"/>
      <c r="N408" s="1"/>
      <c r="O408" s="1"/>
      <c r="P408" s="1"/>
      <c r="Q408" s="1"/>
    </row>
    <row r="409" spans="1:17" x14ac:dyDescent="0.35">
      <c r="A409" s="3"/>
      <c r="B409" s="3"/>
      <c r="C409" s="3"/>
      <c r="D409" s="3"/>
      <c r="E409" s="3"/>
      <c r="F409" s="3"/>
      <c r="G409" s="3"/>
      <c r="H409" s="3"/>
      <c r="J409" s="1"/>
      <c r="K409" s="1"/>
      <c r="L409" s="1"/>
      <c r="M409" s="1"/>
      <c r="N409" s="1"/>
      <c r="O409" s="1"/>
      <c r="P409" s="1"/>
      <c r="Q409" s="1"/>
    </row>
    <row r="410" spans="1:17" x14ac:dyDescent="0.35">
      <c r="A410" s="3"/>
      <c r="B410" s="3"/>
      <c r="C410" s="3"/>
      <c r="D410" s="3"/>
      <c r="E410" s="3"/>
      <c r="F410" s="3"/>
      <c r="G410" s="3"/>
      <c r="H410" s="3"/>
      <c r="J410" s="1"/>
      <c r="K410" s="1"/>
      <c r="L410" s="1"/>
      <c r="M410" s="1"/>
      <c r="N410" s="1"/>
      <c r="O410" s="1"/>
      <c r="P410" s="1"/>
      <c r="Q410" s="1"/>
    </row>
    <row r="411" spans="1:17" x14ac:dyDescent="0.35">
      <c r="A411" s="3"/>
      <c r="B411" s="3"/>
      <c r="C411" s="3"/>
      <c r="D411" s="3"/>
      <c r="E411" s="3"/>
      <c r="F411" s="3"/>
      <c r="G411" s="3"/>
      <c r="H411" s="3"/>
      <c r="J411" s="1"/>
      <c r="K411" s="1"/>
      <c r="L411" s="1"/>
      <c r="M411" s="1"/>
      <c r="N411" s="1"/>
      <c r="O411" s="1"/>
      <c r="P411" s="1"/>
      <c r="Q411" s="1"/>
    </row>
    <row r="412" spans="1:17" x14ac:dyDescent="0.35">
      <c r="A412" s="3"/>
      <c r="B412" s="3"/>
      <c r="C412" s="3"/>
      <c r="D412" s="3"/>
      <c r="E412" s="3"/>
      <c r="F412" s="3"/>
      <c r="G412" s="3"/>
      <c r="H412" s="3"/>
      <c r="J412" s="1"/>
      <c r="K412" s="1"/>
      <c r="L412" s="1"/>
      <c r="M412" s="1"/>
      <c r="N412" s="1"/>
      <c r="O412" s="1"/>
      <c r="P412" s="1"/>
      <c r="Q412" s="1"/>
    </row>
    <row r="413" spans="1:17" x14ac:dyDescent="0.35">
      <c r="A413" s="3"/>
      <c r="B413" s="3"/>
      <c r="C413" s="3"/>
      <c r="D413" s="3"/>
      <c r="E413" s="3"/>
      <c r="F413" s="3"/>
      <c r="G413" s="3"/>
      <c r="H413" s="3"/>
      <c r="J413" s="1"/>
      <c r="K413" s="1"/>
      <c r="L413" s="1"/>
      <c r="M413" s="1"/>
      <c r="N413" s="1"/>
      <c r="O413" s="1"/>
      <c r="P413" s="1"/>
      <c r="Q413" s="1"/>
    </row>
    <row r="414" spans="1:17" x14ac:dyDescent="0.35">
      <c r="A414" s="3"/>
      <c r="B414" s="3"/>
      <c r="C414" s="3"/>
      <c r="D414" s="3"/>
      <c r="E414" s="3"/>
      <c r="F414" s="3"/>
      <c r="G414" s="3"/>
      <c r="H414" s="3"/>
      <c r="J414" s="1"/>
      <c r="K414" s="1"/>
      <c r="L414" s="1"/>
      <c r="M414" s="1"/>
      <c r="N414" s="1"/>
      <c r="O414" s="1"/>
      <c r="P414" s="1"/>
      <c r="Q414" s="1"/>
    </row>
    <row r="415" spans="1:17" x14ac:dyDescent="0.35">
      <c r="A415" s="3"/>
      <c r="B415" s="3"/>
      <c r="C415" s="3"/>
      <c r="D415" s="3"/>
      <c r="E415" s="3"/>
      <c r="F415" s="3"/>
      <c r="G415" s="3"/>
      <c r="H415" s="3"/>
      <c r="J415" s="1"/>
      <c r="K415" s="1"/>
      <c r="L415" s="1"/>
      <c r="M415" s="1"/>
      <c r="N415" s="1"/>
      <c r="O415" s="1"/>
      <c r="P415" s="1"/>
      <c r="Q415" s="1"/>
    </row>
    <row r="416" spans="1:17" x14ac:dyDescent="0.35">
      <c r="A416" s="3"/>
      <c r="B416" s="3"/>
      <c r="C416" s="3"/>
      <c r="D416" s="3"/>
      <c r="E416" s="3"/>
      <c r="F416" s="3"/>
      <c r="G416" s="3"/>
      <c r="H416" s="3"/>
      <c r="J416" s="1"/>
      <c r="K416" s="1"/>
      <c r="L416" s="1"/>
      <c r="M416" s="1"/>
      <c r="N416" s="1"/>
      <c r="O416" s="1"/>
      <c r="P416" s="1"/>
      <c r="Q416" s="1"/>
    </row>
    <row r="417" spans="1:17" x14ac:dyDescent="0.35">
      <c r="A417" s="3"/>
      <c r="B417" s="3"/>
      <c r="C417" s="3"/>
      <c r="D417" s="3"/>
      <c r="E417" s="3"/>
      <c r="F417" s="3"/>
      <c r="G417" s="3"/>
      <c r="H417" s="3"/>
      <c r="J417" s="1"/>
      <c r="K417" s="1"/>
      <c r="L417" s="1"/>
      <c r="M417" s="1"/>
      <c r="N417" s="1"/>
      <c r="O417" s="1"/>
      <c r="P417" s="1"/>
      <c r="Q417" s="1"/>
    </row>
    <row r="418" spans="1:17" x14ac:dyDescent="0.35">
      <c r="A418" s="3"/>
      <c r="B418" s="3"/>
      <c r="C418" s="3"/>
      <c r="D418" s="3"/>
      <c r="E418" s="3"/>
      <c r="F418" s="3"/>
      <c r="G418" s="3"/>
      <c r="H418" s="3"/>
      <c r="J418" s="1"/>
      <c r="K418" s="1"/>
      <c r="L418" s="1"/>
      <c r="M418" s="1"/>
      <c r="N418" s="1"/>
      <c r="O418" s="1"/>
      <c r="P418" s="1"/>
      <c r="Q418" s="1"/>
    </row>
    <row r="419" spans="1:17" x14ac:dyDescent="0.35">
      <c r="A419" s="3"/>
      <c r="B419" s="3"/>
      <c r="C419" s="3"/>
      <c r="D419" s="3"/>
      <c r="E419" s="3"/>
      <c r="F419" s="3"/>
      <c r="G419" s="3"/>
      <c r="H419" s="3"/>
      <c r="J419" s="1"/>
      <c r="K419" s="1"/>
      <c r="L419" s="1"/>
      <c r="M419" s="1"/>
      <c r="N419" s="1"/>
      <c r="O419" s="1"/>
      <c r="P419" s="1"/>
      <c r="Q419" s="1"/>
    </row>
    <row r="420" spans="1:17" x14ac:dyDescent="0.35">
      <c r="A420" s="3"/>
      <c r="B420" s="3"/>
      <c r="C420" s="3"/>
      <c r="D420" s="3"/>
      <c r="E420" s="3"/>
      <c r="F420" s="3"/>
      <c r="G420" s="3"/>
      <c r="H420" s="3"/>
      <c r="J420" s="1"/>
      <c r="K420" s="1"/>
      <c r="L420" s="1"/>
      <c r="M420" s="1"/>
      <c r="N420" s="1"/>
      <c r="O420" s="1"/>
      <c r="P420" s="1"/>
      <c r="Q420" s="1"/>
    </row>
    <row r="421" spans="1:17" x14ac:dyDescent="0.35">
      <c r="A421" s="3"/>
      <c r="B421" s="3"/>
      <c r="C421" s="3"/>
      <c r="D421" s="3"/>
      <c r="E421" s="3"/>
      <c r="F421" s="3"/>
      <c r="G421" s="3"/>
      <c r="H421" s="3"/>
      <c r="J421" s="1"/>
      <c r="K421" s="1"/>
      <c r="L421" s="1"/>
      <c r="M421" s="1"/>
      <c r="N421" s="1"/>
      <c r="O421" s="1"/>
      <c r="P421" s="1"/>
      <c r="Q421" s="1"/>
    </row>
    <row r="422" spans="1:17" x14ac:dyDescent="0.35">
      <c r="A422" s="3"/>
      <c r="B422" s="3"/>
      <c r="C422" s="3"/>
      <c r="D422" s="3"/>
      <c r="E422" s="3"/>
      <c r="F422" s="3"/>
      <c r="G422" s="3"/>
      <c r="H422" s="3"/>
      <c r="J422" s="1"/>
      <c r="K422" s="1"/>
      <c r="L422" s="1"/>
      <c r="M422" s="1"/>
      <c r="N422" s="1"/>
      <c r="O422" s="1"/>
      <c r="P422" s="1"/>
      <c r="Q422" s="1"/>
    </row>
    <row r="423" spans="1:17" x14ac:dyDescent="0.35">
      <c r="A423" s="3"/>
      <c r="B423" s="3"/>
      <c r="C423" s="3"/>
      <c r="D423" s="3"/>
      <c r="E423" s="3"/>
      <c r="F423" s="3"/>
      <c r="G423" s="3"/>
      <c r="H423" s="3"/>
      <c r="J423" s="1"/>
      <c r="K423" s="1"/>
      <c r="L423" s="1"/>
      <c r="M423" s="1"/>
      <c r="N423" s="1"/>
      <c r="O423" s="1"/>
      <c r="P423" s="1"/>
      <c r="Q423" s="1"/>
    </row>
    <row r="424" spans="1:17" x14ac:dyDescent="0.35">
      <c r="A424" s="3"/>
      <c r="B424" s="3"/>
      <c r="C424" s="3"/>
      <c r="D424" s="3"/>
      <c r="E424" s="3"/>
      <c r="F424" s="3"/>
      <c r="G424" s="3"/>
      <c r="H424" s="3"/>
      <c r="J424" s="1"/>
      <c r="K424" s="1"/>
      <c r="L424" s="1"/>
      <c r="M424" s="1"/>
      <c r="N424" s="1"/>
      <c r="O424" s="1"/>
      <c r="P424" s="1"/>
      <c r="Q424" s="1"/>
    </row>
    <row r="425" spans="1:17" x14ac:dyDescent="0.35">
      <c r="A425" s="3"/>
      <c r="B425" s="3"/>
      <c r="C425" s="3"/>
      <c r="D425" s="3"/>
      <c r="E425" s="3"/>
      <c r="F425" s="3"/>
      <c r="G425" s="3"/>
      <c r="H425" s="3"/>
      <c r="J425" s="1"/>
      <c r="K425" s="1"/>
      <c r="L425" s="1"/>
      <c r="M425" s="1"/>
      <c r="N425" s="1"/>
      <c r="O425" s="1"/>
      <c r="P425" s="1"/>
      <c r="Q425" s="1"/>
    </row>
    <row r="426" spans="1:17" x14ac:dyDescent="0.35">
      <c r="A426" s="3"/>
      <c r="B426" s="3"/>
      <c r="C426" s="3"/>
      <c r="D426" s="3"/>
      <c r="E426" s="3"/>
      <c r="F426" s="3"/>
      <c r="G426" s="3"/>
      <c r="H426" s="3"/>
      <c r="J426" s="1"/>
      <c r="K426" s="1"/>
      <c r="L426" s="1"/>
      <c r="M426" s="1"/>
      <c r="N426" s="1"/>
      <c r="O426" s="1"/>
      <c r="P426" s="1"/>
      <c r="Q426" s="1"/>
    </row>
    <row r="427" spans="1:17" x14ac:dyDescent="0.35">
      <c r="A427" s="3"/>
      <c r="B427" s="3"/>
      <c r="C427" s="3"/>
      <c r="D427" s="3"/>
      <c r="E427" s="3"/>
      <c r="F427" s="3"/>
      <c r="G427" s="3"/>
      <c r="H427" s="3"/>
      <c r="J427" s="1"/>
      <c r="K427" s="1"/>
      <c r="L427" s="1"/>
      <c r="M427" s="1"/>
      <c r="N427" s="1"/>
      <c r="O427" s="1"/>
      <c r="P427" s="1"/>
      <c r="Q427" s="1"/>
    </row>
    <row r="428" spans="1:17" x14ac:dyDescent="0.35">
      <c r="A428" s="3"/>
      <c r="B428" s="3"/>
      <c r="C428" s="3"/>
      <c r="D428" s="3"/>
      <c r="E428" s="3"/>
      <c r="F428" s="3"/>
      <c r="G428" s="3"/>
      <c r="H428" s="3"/>
      <c r="J428" s="1"/>
      <c r="K428" s="1"/>
      <c r="L428" s="1"/>
      <c r="M428" s="1"/>
      <c r="N428" s="1"/>
      <c r="O428" s="1"/>
      <c r="P428" s="1"/>
      <c r="Q428" s="1"/>
    </row>
    <row r="429" spans="1:17" x14ac:dyDescent="0.35">
      <c r="A429" s="3"/>
      <c r="B429" s="3"/>
      <c r="C429" s="3"/>
      <c r="D429" s="3"/>
      <c r="E429" s="3"/>
      <c r="F429" s="3"/>
      <c r="G429" s="3"/>
      <c r="H429" s="3"/>
      <c r="J429" s="1"/>
      <c r="K429" s="1"/>
      <c r="L429" s="1"/>
      <c r="M429" s="1"/>
      <c r="N429" s="1"/>
      <c r="O429" s="1"/>
      <c r="P429" s="1"/>
      <c r="Q429" s="1"/>
    </row>
    <row r="430" spans="1:17" x14ac:dyDescent="0.35">
      <c r="A430" s="3"/>
      <c r="B430" s="3"/>
      <c r="C430" s="3"/>
      <c r="D430" s="3"/>
      <c r="E430" s="3"/>
      <c r="F430" s="3"/>
      <c r="G430" s="3"/>
      <c r="H430" s="3"/>
      <c r="J430" s="1"/>
      <c r="K430" s="1"/>
      <c r="L430" s="1"/>
      <c r="M430" s="1"/>
      <c r="N430" s="1"/>
      <c r="O430" s="1"/>
      <c r="P430" s="1"/>
      <c r="Q430" s="1"/>
    </row>
    <row r="431" spans="1:17" x14ac:dyDescent="0.35">
      <c r="A431" s="3"/>
      <c r="B431" s="3"/>
      <c r="C431" s="3"/>
      <c r="D431" s="3"/>
      <c r="E431" s="3"/>
      <c r="F431" s="3"/>
      <c r="G431" s="3"/>
      <c r="H431" s="3"/>
      <c r="J431" s="1"/>
      <c r="K431" s="1"/>
      <c r="L431" s="1"/>
      <c r="M431" s="1"/>
      <c r="N431" s="1"/>
      <c r="O431" s="1"/>
      <c r="P431" s="1"/>
      <c r="Q431" s="1"/>
    </row>
    <row r="432" spans="1:17" x14ac:dyDescent="0.35">
      <c r="A432" s="3"/>
      <c r="B432" s="3"/>
      <c r="C432" s="3"/>
      <c r="D432" s="3"/>
      <c r="E432" s="3"/>
      <c r="F432" s="3"/>
      <c r="G432" s="3"/>
      <c r="H432" s="3"/>
      <c r="J432" s="1"/>
      <c r="K432" s="1"/>
      <c r="L432" s="1"/>
      <c r="M432" s="1"/>
      <c r="N432" s="1"/>
      <c r="O432" s="1"/>
      <c r="P432" s="1"/>
      <c r="Q432" s="1"/>
    </row>
    <row r="433" spans="1:17" x14ac:dyDescent="0.35">
      <c r="A433" s="3"/>
      <c r="B433" s="3"/>
      <c r="C433" s="3"/>
      <c r="D433" s="3"/>
      <c r="E433" s="3"/>
      <c r="F433" s="3"/>
      <c r="G433" s="3"/>
      <c r="H433" s="3"/>
      <c r="J433" s="1"/>
      <c r="K433" s="1"/>
      <c r="L433" s="1"/>
      <c r="M433" s="1"/>
      <c r="N433" s="1"/>
      <c r="O433" s="1"/>
      <c r="P433" s="1"/>
      <c r="Q433" s="1"/>
    </row>
    <row r="434" spans="1:17" x14ac:dyDescent="0.35">
      <c r="A434" s="3"/>
      <c r="B434" s="3"/>
      <c r="C434" s="3"/>
      <c r="D434" s="3"/>
      <c r="E434" s="3"/>
      <c r="F434" s="3"/>
      <c r="G434" s="3"/>
      <c r="H434" s="3"/>
      <c r="J434" s="1"/>
      <c r="K434" s="1"/>
      <c r="L434" s="1"/>
      <c r="M434" s="1"/>
      <c r="N434" s="1"/>
      <c r="O434" s="1"/>
      <c r="P434" s="1"/>
      <c r="Q434" s="1"/>
    </row>
    <row r="435" spans="1:17" x14ac:dyDescent="0.35">
      <c r="A435" s="3"/>
      <c r="B435" s="3"/>
      <c r="C435" s="3"/>
      <c r="D435" s="3"/>
      <c r="E435" s="3"/>
      <c r="F435" s="3"/>
      <c r="G435" s="3"/>
      <c r="H435" s="3"/>
      <c r="J435" s="1"/>
      <c r="K435" s="1"/>
      <c r="L435" s="1"/>
      <c r="M435" s="1"/>
      <c r="N435" s="1"/>
      <c r="O435" s="1"/>
      <c r="P435" s="1"/>
      <c r="Q435" s="1"/>
    </row>
    <row r="436" spans="1:17" x14ac:dyDescent="0.35">
      <c r="A436" s="3"/>
      <c r="B436" s="3"/>
      <c r="C436" s="3"/>
      <c r="D436" s="3"/>
      <c r="E436" s="3"/>
      <c r="F436" s="3"/>
      <c r="G436" s="3"/>
      <c r="H436" s="3"/>
      <c r="J436" s="1"/>
      <c r="K436" s="1"/>
      <c r="L436" s="1"/>
      <c r="M436" s="1"/>
      <c r="N436" s="1"/>
      <c r="O436" s="1"/>
      <c r="P436" s="1"/>
      <c r="Q436" s="1"/>
    </row>
    <row r="437" spans="1:17" x14ac:dyDescent="0.35">
      <c r="A437" s="3"/>
      <c r="B437" s="3"/>
      <c r="C437" s="3"/>
      <c r="D437" s="3"/>
      <c r="E437" s="3"/>
      <c r="F437" s="3"/>
      <c r="G437" s="3"/>
      <c r="H437" s="3"/>
      <c r="J437" s="1"/>
      <c r="K437" s="1"/>
      <c r="L437" s="1"/>
      <c r="M437" s="1"/>
      <c r="N437" s="1"/>
      <c r="O437" s="1"/>
      <c r="P437" s="1"/>
      <c r="Q437" s="1"/>
    </row>
    <row r="438" spans="1:17" x14ac:dyDescent="0.35">
      <c r="A438" s="3"/>
      <c r="B438" s="3"/>
      <c r="C438" s="3"/>
      <c r="D438" s="3"/>
      <c r="E438" s="3"/>
      <c r="F438" s="3"/>
      <c r="G438" s="3"/>
      <c r="H438" s="3"/>
      <c r="J438" s="1"/>
      <c r="K438" s="1"/>
      <c r="L438" s="1"/>
      <c r="M438" s="1"/>
      <c r="N438" s="1"/>
      <c r="O438" s="1"/>
      <c r="P438" s="1"/>
      <c r="Q438" s="1"/>
    </row>
    <row r="439" spans="1:17" x14ac:dyDescent="0.35">
      <c r="A439" s="3"/>
      <c r="B439" s="3"/>
      <c r="C439" s="3"/>
      <c r="D439" s="3"/>
      <c r="E439" s="3"/>
      <c r="F439" s="3"/>
      <c r="G439" s="3"/>
      <c r="H439" s="3"/>
      <c r="J439" s="1"/>
      <c r="K439" s="1"/>
      <c r="L439" s="1"/>
      <c r="M439" s="1"/>
      <c r="N439" s="1"/>
      <c r="O439" s="1"/>
      <c r="P439" s="1"/>
      <c r="Q439" s="1"/>
    </row>
    <row r="440" spans="1:17" x14ac:dyDescent="0.35">
      <c r="A440" s="3"/>
      <c r="B440" s="3"/>
      <c r="C440" s="3"/>
      <c r="D440" s="3"/>
      <c r="E440" s="3"/>
      <c r="F440" s="3"/>
      <c r="G440" s="3"/>
      <c r="H440" s="3"/>
      <c r="J440" s="1"/>
      <c r="K440" s="1"/>
      <c r="L440" s="1"/>
      <c r="M440" s="1"/>
      <c r="N440" s="1"/>
      <c r="O440" s="1"/>
      <c r="P440" s="1"/>
      <c r="Q440" s="1"/>
    </row>
    <row r="441" spans="1:17" x14ac:dyDescent="0.35">
      <c r="A441" s="3"/>
      <c r="B441" s="3"/>
      <c r="C441" s="3"/>
      <c r="D441" s="3"/>
      <c r="E441" s="3"/>
      <c r="F441" s="3"/>
      <c r="G441" s="3"/>
      <c r="H441" s="3"/>
      <c r="J441" s="1"/>
      <c r="K441" s="1"/>
      <c r="L441" s="1"/>
      <c r="M441" s="1"/>
      <c r="N441" s="1"/>
      <c r="O441" s="1"/>
      <c r="P441" s="1"/>
      <c r="Q441" s="1"/>
    </row>
    <row r="442" spans="1:17" x14ac:dyDescent="0.35">
      <c r="A442" s="3"/>
      <c r="B442" s="3"/>
      <c r="C442" s="3"/>
      <c r="D442" s="3"/>
      <c r="E442" s="3"/>
      <c r="F442" s="3"/>
      <c r="G442" s="3"/>
      <c r="H442" s="3"/>
      <c r="J442" s="1"/>
      <c r="K442" s="1"/>
      <c r="L442" s="1"/>
      <c r="M442" s="1"/>
      <c r="N442" s="1"/>
      <c r="O442" s="1"/>
      <c r="P442" s="1"/>
      <c r="Q442" s="1"/>
    </row>
    <row r="443" spans="1:17" x14ac:dyDescent="0.35">
      <c r="A443" s="3"/>
      <c r="B443" s="3"/>
      <c r="C443" s="3"/>
      <c r="D443" s="3"/>
      <c r="E443" s="3"/>
      <c r="F443" s="3"/>
      <c r="G443" s="3"/>
      <c r="H443" s="3"/>
      <c r="J443" s="1"/>
      <c r="K443" s="1"/>
      <c r="L443" s="1"/>
      <c r="M443" s="1"/>
      <c r="N443" s="1"/>
      <c r="O443" s="1"/>
      <c r="P443" s="1"/>
      <c r="Q443" s="1"/>
    </row>
    <row r="444" spans="1:17" x14ac:dyDescent="0.35">
      <c r="A444" s="3"/>
      <c r="B444" s="3"/>
      <c r="C444" s="3"/>
      <c r="D444" s="3"/>
      <c r="E444" s="3"/>
      <c r="F444" s="3"/>
      <c r="G444" s="3"/>
      <c r="H444" s="3"/>
      <c r="J444" s="1"/>
      <c r="K444" s="1"/>
      <c r="L444" s="1"/>
      <c r="M444" s="1"/>
      <c r="N444" s="1"/>
      <c r="O444" s="1"/>
      <c r="P444" s="1"/>
      <c r="Q444" s="1"/>
    </row>
    <row r="445" spans="1:17" x14ac:dyDescent="0.35">
      <c r="A445" s="3"/>
      <c r="B445" s="3"/>
      <c r="C445" s="3"/>
      <c r="D445" s="3"/>
      <c r="E445" s="3"/>
      <c r="F445" s="3"/>
      <c r="G445" s="3"/>
      <c r="H445" s="3"/>
      <c r="J445" s="1"/>
      <c r="K445" s="1"/>
      <c r="L445" s="1"/>
      <c r="M445" s="1"/>
      <c r="N445" s="1"/>
      <c r="O445" s="1"/>
      <c r="P445" s="1"/>
      <c r="Q445" s="1"/>
    </row>
    <row r="446" spans="1:17" x14ac:dyDescent="0.35">
      <c r="A446" s="3"/>
      <c r="B446" s="3"/>
      <c r="C446" s="3"/>
      <c r="D446" s="3"/>
      <c r="E446" s="3"/>
      <c r="F446" s="3"/>
      <c r="G446" s="3"/>
      <c r="H446" s="3"/>
      <c r="J446" s="1"/>
      <c r="K446" s="1"/>
      <c r="L446" s="1"/>
      <c r="M446" s="1"/>
      <c r="N446" s="1"/>
      <c r="O446" s="1"/>
      <c r="P446" s="1"/>
      <c r="Q446" s="1"/>
    </row>
    <row r="447" spans="1:17" x14ac:dyDescent="0.35">
      <c r="A447" s="3"/>
      <c r="B447" s="3"/>
      <c r="C447" s="3"/>
      <c r="D447" s="3"/>
      <c r="E447" s="3"/>
      <c r="F447" s="3"/>
      <c r="G447" s="3"/>
      <c r="H447" s="3"/>
      <c r="J447" s="1"/>
      <c r="K447" s="1"/>
      <c r="L447" s="1"/>
      <c r="M447" s="1"/>
      <c r="N447" s="1"/>
      <c r="O447" s="1"/>
      <c r="P447" s="1"/>
      <c r="Q447" s="1"/>
    </row>
    <row r="448" spans="1:17" x14ac:dyDescent="0.35">
      <c r="A448" s="3"/>
      <c r="B448" s="3"/>
      <c r="C448" s="3"/>
      <c r="D448" s="3"/>
      <c r="E448" s="3"/>
      <c r="F448" s="3"/>
      <c r="G448" s="3"/>
      <c r="H448" s="3"/>
      <c r="J448" s="1"/>
      <c r="K448" s="1"/>
      <c r="L448" s="1"/>
      <c r="M448" s="1"/>
      <c r="N448" s="1"/>
      <c r="O448" s="1"/>
      <c r="P448" s="1"/>
      <c r="Q448" s="1"/>
    </row>
    <row r="449" spans="1:17" x14ac:dyDescent="0.35">
      <c r="A449" s="3"/>
      <c r="B449" s="3"/>
      <c r="C449" s="3"/>
      <c r="D449" s="3"/>
      <c r="E449" s="3"/>
      <c r="F449" s="3"/>
      <c r="G449" s="3"/>
      <c r="H449" s="3"/>
      <c r="J449" s="1"/>
      <c r="K449" s="1"/>
      <c r="L449" s="1"/>
      <c r="M449" s="1"/>
      <c r="N449" s="1"/>
      <c r="O449" s="1"/>
      <c r="P449" s="1"/>
      <c r="Q449" s="1"/>
    </row>
    <row r="450" spans="1:17" x14ac:dyDescent="0.35">
      <c r="A450" s="3"/>
      <c r="B450" s="3"/>
      <c r="C450" s="3"/>
      <c r="D450" s="3"/>
      <c r="E450" s="3"/>
      <c r="F450" s="3"/>
      <c r="G450" s="3"/>
      <c r="H450" s="3"/>
      <c r="J450" s="1"/>
      <c r="K450" s="1"/>
      <c r="L450" s="1"/>
      <c r="M450" s="1"/>
      <c r="N450" s="1"/>
      <c r="O450" s="1"/>
      <c r="P450" s="1"/>
      <c r="Q450" s="1"/>
    </row>
    <row r="451" spans="1:17" x14ac:dyDescent="0.35">
      <c r="A451" s="3"/>
      <c r="B451" s="3"/>
      <c r="C451" s="3"/>
      <c r="D451" s="3"/>
      <c r="E451" s="3"/>
      <c r="F451" s="3"/>
      <c r="G451" s="3"/>
      <c r="H451" s="3"/>
      <c r="J451" s="1"/>
      <c r="K451" s="1"/>
      <c r="L451" s="1"/>
      <c r="M451" s="1"/>
      <c r="N451" s="1"/>
      <c r="O451" s="1"/>
      <c r="P451" s="1"/>
      <c r="Q451" s="1"/>
    </row>
    <row r="452" spans="1:17" x14ac:dyDescent="0.35">
      <c r="A452" s="3"/>
      <c r="B452" s="3"/>
      <c r="C452" s="3"/>
      <c r="D452" s="3"/>
      <c r="E452" s="3"/>
      <c r="F452" s="3"/>
      <c r="G452" s="3"/>
      <c r="H452" s="3"/>
      <c r="J452" s="1"/>
      <c r="K452" s="1"/>
      <c r="L452" s="1"/>
      <c r="M452" s="1"/>
      <c r="N452" s="1"/>
      <c r="O452" s="1"/>
      <c r="P452" s="1"/>
      <c r="Q452" s="1"/>
    </row>
    <row r="453" spans="1:17" x14ac:dyDescent="0.35">
      <c r="A453" s="3"/>
      <c r="B453" s="3"/>
      <c r="C453" s="3"/>
      <c r="D453" s="3"/>
      <c r="E453" s="3"/>
      <c r="F453" s="3"/>
      <c r="G453" s="3"/>
      <c r="H453" s="3"/>
      <c r="J453" s="1"/>
      <c r="K453" s="1"/>
      <c r="L453" s="1"/>
      <c r="M453" s="1"/>
      <c r="N453" s="1"/>
      <c r="O453" s="1"/>
      <c r="P453" s="1"/>
      <c r="Q453" s="1"/>
    </row>
    <row r="454" spans="1:17" x14ac:dyDescent="0.35">
      <c r="A454" s="3"/>
      <c r="B454" s="3"/>
      <c r="C454" s="3"/>
      <c r="D454" s="3"/>
      <c r="E454" s="3"/>
      <c r="F454" s="3"/>
      <c r="G454" s="3"/>
      <c r="H454" s="3"/>
      <c r="J454" s="1"/>
      <c r="K454" s="1"/>
      <c r="L454" s="1"/>
      <c r="M454" s="1"/>
      <c r="N454" s="1"/>
      <c r="O454" s="1"/>
      <c r="P454" s="1"/>
      <c r="Q454" s="1"/>
    </row>
    <row r="455" spans="1:17" x14ac:dyDescent="0.35">
      <c r="A455" s="3"/>
      <c r="B455" s="3"/>
      <c r="C455" s="3"/>
      <c r="D455" s="3"/>
      <c r="E455" s="3"/>
      <c r="F455" s="3"/>
      <c r="G455" s="3"/>
      <c r="H455" s="3"/>
      <c r="J455" s="1"/>
      <c r="K455" s="1"/>
      <c r="L455" s="1"/>
      <c r="M455" s="1"/>
      <c r="N455" s="1"/>
      <c r="O455" s="1"/>
      <c r="P455" s="1"/>
      <c r="Q455" s="1"/>
    </row>
    <row r="456" spans="1:17" x14ac:dyDescent="0.35">
      <c r="A456" s="3"/>
      <c r="B456" s="3"/>
      <c r="C456" s="3"/>
      <c r="D456" s="3"/>
      <c r="E456" s="3"/>
      <c r="F456" s="3"/>
      <c r="G456" s="3"/>
      <c r="H456" s="3"/>
      <c r="J456" s="1"/>
      <c r="K456" s="1"/>
      <c r="L456" s="1"/>
      <c r="M456" s="1"/>
      <c r="N456" s="1"/>
      <c r="O456" s="1"/>
      <c r="P456" s="1"/>
      <c r="Q456" s="1"/>
    </row>
    <row r="457" spans="1:17" x14ac:dyDescent="0.35">
      <c r="A457" s="3"/>
      <c r="B457" s="3"/>
      <c r="C457" s="3"/>
      <c r="D457" s="3"/>
      <c r="E457" s="3"/>
      <c r="F457" s="3"/>
      <c r="G457" s="3"/>
      <c r="H457" s="3"/>
      <c r="J457" s="1"/>
      <c r="K457" s="1"/>
      <c r="L457" s="1"/>
      <c r="M457" s="1"/>
      <c r="N457" s="1"/>
      <c r="O457" s="1"/>
      <c r="P457" s="1"/>
      <c r="Q457" s="1"/>
    </row>
    <row r="458" spans="1:17" x14ac:dyDescent="0.35">
      <c r="A458" s="3"/>
      <c r="B458" s="3"/>
      <c r="C458" s="3"/>
      <c r="D458" s="3"/>
      <c r="E458" s="3"/>
      <c r="F458" s="3"/>
      <c r="G458" s="3"/>
      <c r="H458" s="3"/>
      <c r="J458" s="1"/>
      <c r="K458" s="1"/>
      <c r="L458" s="1"/>
      <c r="M458" s="1"/>
      <c r="N458" s="1"/>
      <c r="O458" s="1"/>
      <c r="P458" s="1"/>
      <c r="Q458" s="1"/>
    </row>
    <row r="459" spans="1:17" x14ac:dyDescent="0.35">
      <c r="A459" s="3"/>
      <c r="B459" s="3"/>
      <c r="C459" s="3"/>
      <c r="D459" s="3"/>
      <c r="E459" s="3"/>
      <c r="F459" s="3"/>
      <c r="G459" s="3"/>
      <c r="H459" s="3"/>
      <c r="J459" s="1"/>
      <c r="K459" s="1"/>
      <c r="L459" s="1"/>
      <c r="M459" s="1"/>
      <c r="N459" s="1"/>
      <c r="O459" s="1"/>
      <c r="P459" s="1"/>
      <c r="Q459" s="1"/>
    </row>
    <row r="460" spans="1:17" x14ac:dyDescent="0.35">
      <c r="A460" s="3"/>
      <c r="B460" s="3"/>
      <c r="C460" s="3"/>
      <c r="D460" s="3"/>
      <c r="E460" s="3"/>
      <c r="F460" s="3"/>
      <c r="G460" s="3"/>
      <c r="H460" s="3"/>
      <c r="J460" s="1"/>
      <c r="K460" s="1"/>
      <c r="L460" s="1"/>
      <c r="M460" s="1"/>
      <c r="N460" s="1"/>
      <c r="O460" s="1"/>
      <c r="P460" s="1"/>
      <c r="Q460" s="1"/>
    </row>
    <row r="461" spans="1:17" x14ac:dyDescent="0.35">
      <c r="A461" s="3"/>
      <c r="B461" s="3"/>
      <c r="C461" s="3"/>
      <c r="D461" s="3"/>
      <c r="E461" s="3"/>
      <c r="F461" s="3"/>
      <c r="G461" s="3"/>
      <c r="H461" s="3"/>
      <c r="J461" s="1"/>
      <c r="K461" s="1"/>
      <c r="L461" s="1"/>
      <c r="M461" s="1"/>
      <c r="N461" s="1"/>
      <c r="O461" s="1"/>
      <c r="P461" s="1"/>
      <c r="Q461" s="1"/>
    </row>
    <row r="462" spans="1:17" x14ac:dyDescent="0.35">
      <c r="A462" s="3"/>
      <c r="B462" s="3"/>
      <c r="C462" s="3"/>
      <c r="D462" s="3"/>
      <c r="E462" s="3"/>
      <c r="F462" s="3"/>
      <c r="G462" s="3"/>
      <c r="H462" s="3"/>
      <c r="J462" s="1"/>
      <c r="K462" s="1"/>
      <c r="L462" s="1"/>
      <c r="M462" s="1"/>
      <c r="N462" s="1"/>
      <c r="O462" s="1"/>
      <c r="P462" s="1"/>
      <c r="Q462" s="1"/>
    </row>
    <row r="463" spans="1:17" x14ac:dyDescent="0.35">
      <c r="A463" s="3"/>
      <c r="B463" s="3"/>
      <c r="C463" s="3"/>
      <c r="D463" s="3"/>
      <c r="E463" s="3"/>
      <c r="F463" s="3"/>
      <c r="G463" s="3"/>
      <c r="H463" s="3"/>
      <c r="J463" s="1"/>
      <c r="K463" s="1"/>
      <c r="L463" s="1"/>
      <c r="M463" s="1"/>
      <c r="N463" s="1"/>
      <c r="O463" s="1"/>
      <c r="P463" s="1"/>
      <c r="Q463" s="1"/>
    </row>
    <row r="464" spans="1:17" x14ac:dyDescent="0.35">
      <c r="A464" s="3"/>
      <c r="B464" s="3"/>
      <c r="C464" s="3"/>
      <c r="D464" s="3"/>
      <c r="E464" s="3"/>
      <c r="F464" s="3"/>
      <c r="G464" s="3"/>
      <c r="H464" s="3"/>
      <c r="J464" s="1"/>
      <c r="K464" s="1"/>
      <c r="L464" s="1"/>
      <c r="M464" s="1"/>
      <c r="N464" s="1"/>
      <c r="O464" s="1"/>
      <c r="P464" s="1"/>
      <c r="Q464" s="1"/>
    </row>
    <row r="465" spans="1:17" x14ac:dyDescent="0.35">
      <c r="A465" s="3"/>
      <c r="B465" s="3"/>
      <c r="C465" s="3"/>
      <c r="D465" s="3"/>
      <c r="E465" s="3"/>
      <c r="F465" s="3"/>
      <c r="G465" s="3"/>
      <c r="H465" s="3"/>
      <c r="J465" s="1"/>
      <c r="K465" s="1"/>
      <c r="L465" s="1"/>
      <c r="M465" s="1"/>
      <c r="N465" s="1"/>
      <c r="O465" s="1"/>
      <c r="P465" s="1"/>
      <c r="Q465" s="1"/>
    </row>
    <row r="466" spans="1:17" x14ac:dyDescent="0.35">
      <c r="A466" s="3"/>
      <c r="B466" s="3"/>
      <c r="C466" s="3"/>
      <c r="D466" s="3"/>
      <c r="E466" s="3"/>
      <c r="F466" s="3"/>
      <c r="G466" s="3"/>
      <c r="H466" s="3"/>
      <c r="J466" s="1"/>
      <c r="K466" s="1"/>
      <c r="L466" s="1"/>
      <c r="M466" s="1"/>
      <c r="N466" s="1"/>
      <c r="O466" s="1"/>
      <c r="P466" s="1"/>
      <c r="Q466" s="1"/>
    </row>
    <row r="467" spans="1:17" x14ac:dyDescent="0.35">
      <c r="A467" s="3"/>
      <c r="B467" s="3"/>
      <c r="C467" s="3"/>
      <c r="D467" s="3"/>
      <c r="E467" s="3"/>
      <c r="F467" s="3"/>
      <c r="G467" s="3"/>
      <c r="H467" s="3"/>
      <c r="J467" s="1"/>
      <c r="K467" s="1"/>
      <c r="L467" s="1"/>
      <c r="M467" s="1"/>
      <c r="N467" s="1"/>
      <c r="O467" s="1"/>
      <c r="P467" s="1"/>
      <c r="Q467" s="1"/>
    </row>
    <row r="468" spans="1:17" x14ac:dyDescent="0.35">
      <c r="A468" s="3"/>
      <c r="B468" s="3"/>
      <c r="C468" s="3"/>
      <c r="D468" s="3"/>
      <c r="E468" s="3"/>
      <c r="F468" s="3"/>
      <c r="G468" s="3"/>
      <c r="H468" s="3"/>
      <c r="J468" s="1"/>
      <c r="K468" s="1"/>
      <c r="L468" s="1"/>
      <c r="M468" s="1"/>
      <c r="N468" s="1"/>
      <c r="O468" s="1"/>
      <c r="P468" s="1"/>
      <c r="Q468" s="1"/>
    </row>
    <row r="469" spans="1:17" x14ac:dyDescent="0.35">
      <c r="A469" s="3"/>
      <c r="B469" s="3"/>
      <c r="C469" s="3"/>
      <c r="D469" s="3"/>
      <c r="E469" s="3"/>
      <c r="F469" s="3"/>
      <c r="G469" s="3"/>
      <c r="H469" s="3"/>
      <c r="J469" s="1"/>
      <c r="K469" s="1"/>
      <c r="L469" s="1"/>
      <c r="M469" s="1"/>
      <c r="N469" s="1"/>
      <c r="O469" s="1"/>
      <c r="P469" s="1"/>
      <c r="Q469" s="1"/>
    </row>
    <row r="470" spans="1:17" x14ac:dyDescent="0.35">
      <c r="A470" s="3"/>
      <c r="B470" s="3"/>
      <c r="C470" s="3"/>
      <c r="D470" s="3"/>
      <c r="E470" s="3"/>
      <c r="F470" s="3"/>
      <c r="G470" s="3"/>
      <c r="H470" s="3"/>
      <c r="J470" s="1"/>
      <c r="K470" s="1"/>
      <c r="L470" s="1"/>
      <c r="M470" s="1"/>
      <c r="N470" s="1"/>
      <c r="O470" s="1"/>
      <c r="P470" s="1"/>
      <c r="Q470" s="1"/>
    </row>
    <row r="471" spans="1:17" x14ac:dyDescent="0.35">
      <c r="A471" s="3"/>
      <c r="B471" s="3"/>
      <c r="C471" s="3"/>
      <c r="D471" s="3"/>
      <c r="E471" s="3"/>
      <c r="F471" s="3"/>
      <c r="G471" s="3"/>
      <c r="H471" s="3"/>
      <c r="J471" s="1"/>
      <c r="K471" s="1"/>
      <c r="L471" s="1"/>
      <c r="M471" s="1"/>
      <c r="N471" s="1"/>
      <c r="O471" s="1"/>
      <c r="P471" s="1"/>
      <c r="Q471" s="1"/>
    </row>
    <row r="472" spans="1:17" x14ac:dyDescent="0.35">
      <c r="A472" s="3"/>
      <c r="B472" s="3"/>
      <c r="C472" s="3"/>
      <c r="D472" s="3"/>
      <c r="E472" s="3"/>
      <c r="F472" s="3"/>
      <c r="G472" s="3"/>
      <c r="H472" s="3"/>
      <c r="J472" s="1"/>
      <c r="K472" s="1"/>
      <c r="L472" s="1"/>
      <c r="M472" s="1"/>
      <c r="N472" s="1"/>
      <c r="O472" s="1"/>
      <c r="P472" s="1"/>
      <c r="Q472" s="1"/>
    </row>
    <row r="473" spans="1:17" x14ac:dyDescent="0.35">
      <c r="A473" s="3"/>
      <c r="B473" s="3"/>
      <c r="C473" s="3"/>
      <c r="D473" s="3"/>
      <c r="E473" s="3"/>
      <c r="F473" s="3"/>
      <c r="G473" s="3"/>
      <c r="H473" s="3"/>
      <c r="J473" s="1"/>
      <c r="K473" s="1"/>
      <c r="L473" s="1"/>
      <c r="M473" s="1"/>
      <c r="N473" s="1"/>
      <c r="O473" s="1"/>
      <c r="P473" s="1"/>
      <c r="Q473" s="1"/>
    </row>
    <row r="474" spans="1:17" x14ac:dyDescent="0.35">
      <c r="A474" s="3"/>
      <c r="B474" s="3"/>
      <c r="C474" s="3"/>
      <c r="D474" s="3"/>
      <c r="E474" s="3"/>
      <c r="F474" s="3"/>
      <c r="G474" s="3"/>
      <c r="H474" s="3"/>
      <c r="J474" s="1"/>
      <c r="K474" s="1"/>
      <c r="L474" s="1"/>
      <c r="M474" s="1"/>
      <c r="N474" s="1"/>
      <c r="O474" s="1"/>
      <c r="P474" s="1"/>
      <c r="Q474" s="1"/>
    </row>
    <row r="475" spans="1:17" x14ac:dyDescent="0.35">
      <c r="A475" s="3"/>
      <c r="B475" s="3"/>
      <c r="C475" s="3"/>
      <c r="D475" s="3"/>
      <c r="E475" s="3"/>
      <c r="F475" s="3"/>
      <c r="G475" s="3"/>
      <c r="H475" s="3"/>
      <c r="J475" s="1"/>
      <c r="K475" s="1"/>
      <c r="L475" s="1"/>
      <c r="M475" s="1"/>
      <c r="N475" s="1"/>
      <c r="O475" s="1"/>
      <c r="P475" s="1"/>
      <c r="Q475" s="1"/>
    </row>
    <row r="476" spans="1:17" x14ac:dyDescent="0.35">
      <c r="A476" s="3"/>
      <c r="B476" s="3"/>
      <c r="C476" s="3"/>
      <c r="D476" s="3"/>
      <c r="E476" s="3"/>
      <c r="F476" s="3"/>
      <c r="G476" s="3"/>
      <c r="H476" s="3"/>
      <c r="J476" s="1"/>
      <c r="K476" s="1"/>
      <c r="L476" s="1"/>
      <c r="M476" s="1"/>
      <c r="N476" s="1"/>
      <c r="O476" s="1"/>
      <c r="P476" s="1"/>
      <c r="Q476" s="1"/>
    </row>
    <row r="477" spans="1:17" x14ac:dyDescent="0.35">
      <c r="A477" s="3"/>
      <c r="B477" s="3"/>
      <c r="C477" s="3"/>
      <c r="D477" s="3"/>
      <c r="E477" s="3"/>
      <c r="F477" s="3"/>
      <c r="G477" s="3"/>
      <c r="H477" s="3"/>
      <c r="J477" s="1"/>
      <c r="K477" s="1"/>
      <c r="L477" s="1"/>
      <c r="M477" s="1"/>
      <c r="N477" s="1"/>
      <c r="O477" s="1"/>
      <c r="P477" s="1"/>
      <c r="Q477" s="1"/>
    </row>
    <row r="478" spans="1:17" x14ac:dyDescent="0.35">
      <c r="A478" s="3"/>
      <c r="B478" s="3"/>
      <c r="C478" s="3"/>
      <c r="D478" s="3"/>
      <c r="E478" s="3"/>
      <c r="F478" s="3"/>
      <c r="G478" s="3"/>
      <c r="H478" s="3"/>
      <c r="J478" s="1"/>
      <c r="K478" s="1"/>
      <c r="L478" s="1"/>
      <c r="M478" s="1"/>
      <c r="N478" s="1"/>
      <c r="O478" s="1"/>
      <c r="P478" s="1"/>
      <c r="Q478" s="1"/>
    </row>
    <row r="479" spans="1:17" x14ac:dyDescent="0.35">
      <c r="A479" s="3"/>
      <c r="B479" s="3"/>
      <c r="C479" s="3"/>
      <c r="D479" s="3"/>
      <c r="E479" s="3"/>
      <c r="F479" s="3"/>
      <c r="G479" s="3"/>
      <c r="H479" s="3"/>
      <c r="J479" s="1"/>
      <c r="K479" s="1"/>
      <c r="L479" s="1"/>
      <c r="M479" s="1"/>
      <c r="N479" s="1"/>
      <c r="O479" s="1"/>
      <c r="P479" s="1"/>
      <c r="Q479" s="1"/>
    </row>
    <row r="480" spans="1:17" x14ac:dyDescent="0.35">
      <c r="A480" s="3"/>
      <c r="B480" s="3"/>
      <c r="C480" s="3"/>
      <c r="D480" s="3"/>
      <c r="E480" s="3"/>
      <c r="F480" s="3"/>
      <c r="G480" s="3"/>
      <c r="H480" s="3"/>
      <c r="J480" s="1"/>
      <c r="K480" s="1"/>
      <c r="L480" s="1"/>
      <c r="M480" s="1"/>
      <c r="N480" s="1"/>
      <c r="O480" s="1"/>
      <c r="P480" s="1"/>
      <c r="Q480" s="1"/>
    </row>
    <row r="481" spans="1:17" x14ac:dyDescent="0.35">
      <c r="A481" s="3"/>
      <c r="B481" s="3"/>
      <c r="C481" s="3"/>
      <c r="D481" s="3"/>
      <c r="E481" s="3"/>
      <c r="F481" s="3"/>
      <c r="G481" s="3"/>
      <c r="H481" s="3"/>
      <c r="J481" s="1"/>
      <c r="K481" s="1"/>
      <c r="L481" s="1"/>
      <c r="M481" s="1"/>
      <c r="N481" s="1"/>
      <c r="O481" s="1"/>
      <c r="P481" s="1"/>
      <c r="Q481" s="1"/>
    </row>
    <row r="482" spans="1:17" x14ac:dyDescent="0.35">
      <c r="A482" s="3"/>
      <c r="B482" s="3"/>
      <c r="C482" s="3"/>
      <c r="D482" s="3"/>
      <c r="E482" s="3"/>
      <c r="F482" s="3"/>
      <c r="G482" s="3"/>
      <c r="H482" s="3"/>
      <c r="J482" s="1"/>
      <c r="K482" s="1"/>
      <c r="L482" s="1"/>
      <c r="M482" s="1"/>
      <c r="N482" s="1"/>
      <c r="O482" s="1"/>
      <c r="P482" s="1"/>
      <c r="Q482" s="1"/>
    </row>
    <row r="483" spans="1:17" x14ac:dyDescent="0.35">
      <c r="A483" s="3"/>
      <c r="B483" s="3"/>
      <c r="C483" s="3"/>
      <c r="D483" s="3"/>
      <c r="E483" s="3"/>
      <c r="F483" s="3"/>
      <c r="G483" s="3"/>
      <c r="H483" s="3"/>
      <c r="J483" s="1"/>
      <c r="K483" s="1"/>
      <c r="L483" s="1"/>
      <c r="M483" s="1"/>
      <c r="N483" s="1"/>
      <c r="O483" s="1"/>
      <c r="P483" s="1"/>
      <c r="Q483" s="1"/>
    </row>
    <row r="484" spans="1:17" x14ac:dyDescent="0.35">
      <c r="A484" s="3"/>
      <c r="B484" s="3"/>
      <c r="C484" s="3"/>
      <c r="D484" s="3"/>
      <c r="E484" s="3"/>
      <c r="F484" s="3"/>
      <c r="G484" s="3"/>
      <c r="H484" s="3"/>
      <c r="J484" s="1"/>
      <c r="K484" s="1"/>
      <c r="L484" s="1"/>
      <c r="M484" s="1"/>
      <c r="N484" s="1"/>
      <c r="O484" s="1"/>
      <c r="P484" s="1"/>
      <c r="Q484" s="1"/>
    </row>
    <row r="485" spans="1:17" x14ac:dyDescent="0.35">
      <c r="A485" s="3"/>
      <c r="B485" s="3"/>
      <c r="C485" s="3"/>
      <c r="D485" s="3"/>
      <c r="E485" s="3"/>
      <c r="F485" s="3"/>
      <c r="G485" s="3"/>
      <c r="H485" s="3"/>
      <c r="J485" s="1"/>
      <c r="K485" s="1"/>
      <c r="L485" s="1"/>
      <c r="M485" s="1"/>
      <c r="N485" s="1"/>
      <c r="O485" s="1"/>
      <c r="P485" s="1"/>
      <c r="Q485" s="1"/>
    </row>
    <row r="486" spans="1:17" x14ac:dyDescent="0.35">
      <c r="A486" s="3"/>
      <c r="B486" s="3"/>
      <c r="C486" s="3"/>
      <c r="D486" s="3"/>
      <c r="E486" s="3"/>
      <c r="F486" s="3"/>
      <c r="G486" s="3"/>
      <c r="H486" s="3"/>
      <c r="J486" s="1"/>
      <c r="K486" s="1"/>
      <c r="L486" s="1"/>
      <c r="M486" s="1"/>
      <c r="N486" s="1"/>
      <c r="O486" s="1"/>
      <c r="P486" s="1"/>
      <c r="Q486" s="1"/>
    </row>
    <row r="487" spans="1:17" x14ac:dyDescent="0.35">
      <c r="A487" s="3"/>
      <c r="B487" s="3"/>
      <c r="C487" s="3"/>
      <c r="D487" s="3"/>
      <c r="E487" s="3"/>
      <c r="F487" s="3"/>
      <c r="G487" s="3"/>
      <c r="H487" s="3"/>
      <c r="J487" s="1"/>
      <c r="K487" s="1"/>
      <c r="L487" s="1"/>
      <c r="M487" s="1"/>
      <c r="N487" s="1"/>
      <c r="O487" s="1"/>
      <c r="P487" s="1"/>
      <c r="Q487" s="1"/>
    </row>
    <row r="488" spans="1:17" x14ac:dyDescent="0.35">
      <c r="A488" s="3"/>
      <c r="B488" s="3"/>
      <c r="C488" s="3"/>
      <c r="D488" s="3"/>
      <c r="E488" s="3"/>
      <c r="F488" s="3"/>
      <c r="G488" s="3"/>
      <c r="H488" s="3"/>
      <c r="J488" s="1"/>
      <c r="K488" s="1"/>
      <c r="L488" s="1"/>
      <c r="M488" s="1"/>
      <c r="N488" s="1"/>
      <c r="O488" s="1"/>
      <c r="P488" s="1"/>
      <c r="Q488" s="1"/>
    </row>
    <row r="489" spans="1:17" x14ac:dyDescent="0.35">
      <c r="A489" s="3"/>
      <c r="B489" s="3"/>
      <c r="C489" s="3"/>
      <c r="D489" s="3"/>
      <c r="E489" s="3"/>
      <c r="F489" s="3"/>
      <c r="G489" s="3"/>
      <c r="H489" s="3"/>
      <c r="J489" s="1"/>
      <c r="K489" s="1"/>
      <c r="L489" s="1"/>
      <c r="M489" s="1"/>
      <c r="N489" s="1"/>
      <c r="O489" s="1"/>
      <c r="P489" s="1"/>
      <c r="Q489" s="1"/>
    </row>
    <row r="490" spans="1:17" x14ac:dyDescent="0.35">
      <c r="A490" s="3"/>
      <c r="B490" s="3"/>
      <c r="C490" s="3"/>
      <c r="D490" s="3"/>
      <c r="E490" s="3"/>
      <c r="F490" s="3"/>
      <c r="G490" s="3"/>
      <c r="H490" s="3"/>
      <c r="J490" s="1"/>
      <c r="K490" s="1"/>
      <c r="L490" s="1"/>
      <c r="M490" s="1"/>
      <c r="N490" s="1"/>
      <c r="O490" s="1"/>
      <c r="P490" s="1"/>
      <c r="Q490" s="1"/>
    </row>
    <row r="491" spans="1:17" x14ac:dyDescent="0.35">
      <c r="A491" s="3"/>
      <c r="B491" s="3"/>
      <c r="C491" s="3"/>
      <c r="D491" s="3"/>
      <c r="E491" s="3"/>
      <c r="F491" s="3"/>
      <c r="G491" s="3"/>
      <c r="H491" s="3"/>
      <c r="J491" s="1"/>
      <c r="K491" s="1"/>
      <c r="L491" s="1"/>
      <c r="M491" s="1"/>
      <c r="N491" s="1"/>
      <c r="O491" s="1"/>
      <c r="P491" s="1"/>
      <c r="Q491" s="1"/>
    </row>
    <row r="492" spans="1:17" x14ac:dyDescent="0.35">
      <c r="A492" s="3"/>
      <c r="B492" s="3"/>
      <c r="C492" s="3"/>
      <c r="D492" s="3"/>
      <c r="E492" s="3"/>
      <c r="F492" s="3"/>
      <c r="G492" s="3"/>
      <c r="H492" s="3"/>
      <c r="J492" s="1"/>
      <c r="K492" s="1"/>
      <c r="L492" s="1"/>
      <c r="M492" s="1"/>
      <c r="N492" s="1"/>
      <c r="O492" s="1"/>
      <c r="P492" s="1"/>
      <c r="Q492" s="1"/>
    </row>
    <row r="493" spans="1:17" x14ac:dyDescent="0.35">
      <c r="A493" s="3"/>
      <c r="B493" s="3"/>
      <c r="C493" s="3"/>
      <c r="D493" s="3"/>
      <c r="E493" s="3"/>
      <c r="F493" s="3"/>
      <c r="G493" s="3"/>
      <c r="H493" s="3"/>
      <c r="J493" s="1"/>
      <c r="K493" s="1"/>
      <c r="L493" s="1"/>
      <c r="M493" s="1"/>
      <c r="N493" s="1"/>
      <c r="O493" s="1"/>
      <c r="P493" s="1"/>
      <c r="Q493" s="1"/>
    </row>
    <row r="494" spans="1:17" x14ac:dyDescent="0.35">
      <c r="A494" s="3"/>
      <c r="B494" s="3"/>
      <c r="C494" s="3"/>
      <c r="D494" s="3"/>
      <c r="E494" s="3"/>
      <c r="F494" s="3"/>
      <c r="G494" s="3"/>
      <c r="H494" s="3"/>
      <c r="J494" s="1"/>
      <c r="K494" s="1"/>
      <c r="L494" s="1"/>
      <c r="M494" s="1"/>
      <c r="N494" s="1"/>
      <c r="O494" s="1"/>
      <c r="P494" s="1"/>
      <c r="Q494" s="1"/>
    </row>
    <row r="495" spans="1:17" x14ac:dyDescent="0.35">
      <c r="A495" s="3"/>
      <c r="B495" s="3"/>
      <c r="C495" s="3"/>
      <c r="D495" s="3"/>
      <c r="E495" s="3"/>
      <c r="F495" s="3"/>
      <c r="G495" s="3"/>
      <c r="H495" s="3"/>
      <c r="J495" s="1"/>
      <c r="K495" s="1"/>
      <c r="L495" s="1"/>
      <c r="M495" s="1"/>
      <c r="N495" s="1"/>
      <c r="O495" s="1"/>
      <c r="P495" s="1"/>
      <c r="Q495" s="1"/>
    </row>
    <row r="496" spans="1:17" x14ac:dyDescent="0.35">
      <c r="A496" s="3"/>
      <c r="B496" s="3"/>
      <c r="C496" s="3"/>
      <c r="D496" s="3"/>
      <c r="E496" s="3"/>
      <c r="F496" s="3"/>
      <c r="G496" s="3"/>
      <c r="H496" s="3"/>
      <c r="J496" s="1"/>
      <c r="K496" s="1"/>
      <c r="L496" s="1"/>
      <c r="M496" s="1"/>
      <c r="N496" s="1"/>
      <c r="O496" s="1"/>
      <c r="P496" s="1"/>
      <c r="Q496" s="1"/>
    </row>
    <row r="497" spans="1:17" x14ac:dyDescent="0.35">
      <c r="A497" s="3"/>
      <c r="B497" s="3"/>
      <c r="C497" s="3"/>
      <c r="D497" s="3"/>
      <c r="E497" s="3"/>
      <c r="F497" s="3"/>
      <c r="G497" s="3"/>
      <c r="H497" s="3"/>
      <c r="J497" s="1"/>
      <c r="K497" s="1"/>
      <c r="L497" s="1"/>
      <c r="M497" s="1"/>
      <c r="N497" s="1"/>
      <c r="O497" s="1"/>
      <c r="P497" s="1"/>
      <c r="Q497" s="1"/>
    </row>
    <row r="498" spans="1:17" x14ac:dyDescent="0.35">
      <c r="A498" s="3"/>
      <c r="B498" s="3"/>
      <c r="C498" s="3"/>
      <c r="D498" s="3"/>
      <c r="E498" s="3"/>
      <c r="F498" s="3"/>
      <c r="G498" s="3"/>
      <c r="H498" s="3"/>
      <c r="J498" s="1"/>
      <c r="K498" s="1"/>
      <c r="L498" s="1"/>
      <c r="M498" s="1"/>
      <c r="N498" s="1"/>
      <c r="O498" s="1"/>
      <c r="P498" s="1"/>
      <c r="Q498" s="1"/>
    </row>
    <row r="499" spans="1:17" x14ac:dyDescent="0.35">
      <c r="A499" s="3"/>
      <c r="B499" s="3"/>
      <c r="C499" s="3"/>
      <c r="D499" s="3"/>
      <c r="E499" s="3"/>
      <c r="F499" s="3"/>
      <c r="G499" s="3"/>
      <c r="H499" s="3"/>
      <c r="J499" s="1"/>
      <c r="K499" s="1"/>
      <c r="L499" s="1"/>
      <c r="M499" s="1"/>
      <c r="N499" s="1"/>
      <c r="O499" s="1"/>
      <c r="P499" s="1"/>
      <c r="Q499" s="1"/>
    </row>
    <row r="500" spans="1:17" x14ac:dyDescent="0.35">
      <c r="A500" s="3"/>
      <c r="B500" s="3"/>
      <c r="C500" s="3"/>
      <c r="D500" s="3"/>
      <c r="E500" s="3"/>
      <c r="F500" s="3"/>
      <c r="G500" s="3"/>
      <c r="H500" s="3"/>
      <c r="J500" s="1"/>
      <c r="K500" s="1"/>
      <c r="L500" s="1"/>
      <c r="M500" s="1"/>
      <c r="N500" s="1"/>
      <c r="O500" s="1"/>
      <c r="P500" s="1"/>
      <c r="Q500" s="1"/>
    </row>
    <row r="501" spans="1:17" x14ac:dyDescent="0.35">
      <c r="A501" s="3"/>
      <c r="B501" s="3"/>
      <c r="C501" s="3"/>
      <c r="D501" s="3"/>
      <c r="E501" s="3"/>
      <c r="F501" s="3"/>
      <c r="G501" s="3"/>
      <c r="H501" s="3"/>
      <c r="J501" s="1"/>
      <c r="K501" s="1"/>
      <c r="L501" s="1"/>
      <c r="M501" s="1"/>
      <c r="N501" s="1"/>
      <c r="O501" s="1"/>
      <c r="P501" s="1"/>
      <c r="Q501" s="1"/>
    </row>
    <row r="502" spans="1:17" x14ac:dyDescent="0.35">
      <c r="A502" s="3"/>
      <c r="B502" s="3"/>
      <c r="C502" s="3"/>
      <c r="D502" s="3"/>
      <c r="E502" s="3"/>
      <c r="F502" s="3"/>
      <c r="G502" s="3"/>
      <c r="H502" s="3"/>
      <c r="J502" s="1"/>
      <c r="K502" s="1"/>
      <c r="L502" s="1"/>
      <c r="M502" s="1"/>
      <c r="N502" s="1"/>
      <c r="O502" s="1"/>
      <c r="P502" s="1"/>
      <c r="Q502" s="1"/>
    </row>
    <row r="503" spans="1:17" x14ac:dyDescent="0.35">
      <c r="A503" s="3"/>
      <c r="B503" s="3"/>
      <c r="C503" s="3"/>
      <c r="D503" s="3"/>
      <c r="E503" s="3"/>
      <c r="F503" s="3"/>
      <c r="G503" s="3"/>
      <c r="H503" s="3"/>
      <c r="J503" s="1"/>
      <c r="K503" s="1"/>
      <c r="L503" s="1"/>
      <c r="M503" s="1"/>
      <c r="N503" s="1"/>
      <c r="O503" s="1"/>
      <c r="P503" s="1"/>
      <c r="Q503" s="1"/>
    </row>
    <row r="504" spans="1:17" x14ac:dyDescent="0.35">
      <c r="A504" s="3"/>
      <c r="B504" s="3"/>
      <c r="C504" s="3"/>
      <c r="D504" s="3"/>
      <c r="E504" s="3"/>
      <c r="F504" s="3"/>
      <c r="G504" s="3"/>
      <c r="H504" s="3"/>
      <c r="J504" s="1"/>
      <c r="K504" s="1"/>
      <c r="L504" s="1"/>
      <c r="M504" s="1"/>
      <c r="N504" s="1"/>
      <c r="O504" s="1"/>
      <c r="P504" s="1"/>
      <c r="Q504" s="1"/>
    </row>
    <row r="505" spans="1:17" x14ac:dyDescent="0.35">
      <c r="A505" s="3"/>
      <c r="B505" s="3"/>
      <c r="C505" s="3"/>
      <c r="D505" s="3"/>
      <c r="E505" s="3"/>
      <c r="F505" s="3"/>
      <c r="G505" s="3"/>
      <c r="H505" s="3"/>
      <c r="J505" s="1"/>
      <c r="K505" s="1"/>
      <c r="L505" s="1"/>
      <c r="M505" s="1"/>
      <c r="N505" s="1"/>
      <c r="O505" s="1"/>
      <c r="P505" s="1"/>
      <c r="Q505" s="1"/>
    </row>
    <row r="506" spans="1:17" x14ac:dyDescent="0.35">
      <c r="A506" s="3"/>
      <c r="B506" s="3"/>
      <c r="C506" s="3"/>
      <c r="D506" s="3"/>
      <c r="E506" s="3"/>
      <c r="F506" s="3"/>
      <c r="G506" s="3"/>
      <c r="H506" s="3"/>
      <c r="J506" s="1"/>
      <c r="K506" s="1"/>
      <c r="L506" s="1"/>
      <c r="M506" s="1"/>
      <c r="N506" s="1"/>
      <c r="O506" s="1"/>
      <c r="P506" s="1"/>
      <c r="Q506" s="1"/>
    </row>
    <row r="507" spans="1:17" x14ac:dyDescent="0.35">
      <c r="A507" s="3"/>
      <c r="B507" s="3"/>
      <c r="C507" s="3"/>
      <c r="D507" s="3"/>
      <c r="E507" s="3"/>
      <c r="F507" s="3"/>
      <c r="G507" s="3"/>
      <c r="H507" s="3"/>
      <c r="J507" s="1"/>
      <c r="K507" s="1"/>
      <c r="L507" s="1"/>
      <c r="M507" s="1"/>
      <c r="N507" s="1"/>
      <c r="O507" s="1"/>
      <c r="P507" s="1"/>
      <c r="Q507" s="1"/>
    </row>
    <row r="508" spans="1:17" x14ac:dyDescent="0.35">
      <c r="A508" s="3"/>
      <c r="B508" s="3"/>
      <c r="C508" s="3"/>
      <c r="D508" s="3"/>
      <c r="E508" s="3"/>
      <c r="F508" s="3"/>
      <c r="G508" s="3"/>
      <c r="H508" s="3"/>
      <c r="J508" s="1"/>
      <c r="K508" s="1"/>
      <c r="L508" s="1"/>
      <c r="M508" s="1"/>
      <c r="N508" s="1"/>
      <c r="O508" s="1"/>
      <c r="P508" s="1"/>
      <c r="Q508" s="1"/>
    </row>
    <row r="509" spans="1:17" x14ac:dyDescent="0.35">
      <c r="A509" s="3"/>
      <c r="B509" s="3"/>
      <c r="C509" s="3"/>
      <c r="D509" s="3"/>
      <c r="E509" s="3"/>
      <c r="F509" s="3"/>
      <c r="G509" s="3"/>
      <c r="H509" s="3"/>
      <c r="J509" s="1"/>
      <c r="K509" s="1"/>
      <c r="L509" s="1"/>
      <c r="M509" s="1"/>
      <c r="N509" s="1"/>
      <c r="O509" s="1"/>
      <c r="P509" s="1"/>
      <c r="Q509" s="1"/>
    </row>
    <row r="510" spans="1:17" x14ac:dyDescent="0.35">
      <c r="A510" s="3"/>
      <c r="B510" s="3"/>
      <c r="C510" s="3"/>
      <c r="D510" s="3"/>
      <c r="E510" s="3"/>
      <c r="F510" s="3"/>
      <c r="G510" s="3"/>
      <c r="H510" s="3"/>
      <c r="J510" s="1"/>
      <c r="K510" s="1"/>
      <c r="L510" s="1"/>
      <c r="M510" s="1"/>
      <c r="N510" s="1"/>
      <c r="O510" s="1"/>
      <c r="P510" s="1"/>
      <c r="Q510" s="1"/>
    </row>
    <row r="511" spans="1:17" x14ac:dyDescent="0.35">
      <c r="A511" s="3"/>
      <c r="B511" s="3"/>
      <c r="C511" s="3"/>
      <c r="D511" s="3"/>
      <c r="E511" s="3"/>
      <c r="F511" s="3"/>
      <c r="G511" s="3"/>
      <c r="H511" s="3"/>
      <c r="J511" s="1"/>
      <c r="K511" s="1"/>
      <c r="L511" s="1"/>
      <c r="M511" s="1"/>
      <c r="N511" s="1"/>
      <c r="O511" s="1"/>
      <c r="P511" s="1"/>
      <c r="Q511" s="1"/>
    </row>
    <row r="512" spans="1:17" x14ac:dyDescent="0.35">
      <c r="A512" s="3"/>
      <c r="B512" s="3"/>
      <c r="C512" s="3"/>
      <c r="D512" s="3"/>
      <c r="E512" s="3"/>
      <c r="F512" s="3"/>
      <c r="G512" s="3"/>
      <c r="H512" s="3"/>
      <c r="J512" s="1"/>
      <c r="K512" s="1"/>
      <c r="L512" s="1"/>
      <c r="M512" s="1"/>
      <c r="N512" s="1"/>
      <c r="O512" s="1"/>
      <c r="P512" s="1"/>
      <c r="Q512" s="1"/>
    </row>
    <row r="513" spans="1:17" x14ac:dyDescent="0.35">
      <c r="A513" s="3"/>
      <c r="B513" s="3"/>
      <c r="C513" s="3"/>
      <c r="D513" s="3"/>
      <c r="E513" s="3"/>
      <c r="F513" s="3"/>
      <c r="G513" s="3"/>
      <c r="H513" s="3"/>
      <c r="J513" s="1"/>
      <c r="K513" s="1"/>
      <c r="L513" s="1"/>
      <c r="M513" s="1"/>
      <c r="N513" s="1"/>
      <c r="O513" s="1"/>
      <c r="P513" s="1"/>
      <c r="Q513" s="1"/>
    </row>
    <row r="514" spans="1:17" x14ac:dyDescent="0.35">
      <c r="A514" s="3"/>
      <c r="B514" s="3"/>
      <c r="C514" s="3"/>
      <c r="D514" s="3"/>
      <c r="E514" s="3"/>
      <c r="F514" s="3"/>
      <c r="G514" s="3"/>
      <c r="H514" s="3"/>
      <c r="J514" s="1"/>
      <c r="K514" s="1"/>
      <c r="L514" s="1"/>
      <c r="M514" s="1"/>
      <c r="N514" s="1"/>
      <c r="O514" s="1"/>
      <c r="P514" s="1"/>
      <c r="Q514" s="1"/>
    </row>
    <row r="515" spans="1:17" x14ac:dyDescent="0.35">
      <c r="A515" s="3"/>
      <c r="B515" s="3"/>
      <c r="C515" s="3"/>
      <c r="D515" s="3"/>
      <c r="E515" s="3"/>
      <c r="F515" s="3"/>
      <c r="G515" s="3"/>
      <c r="H515" s="3"/>
      <c r="J515" s="1"/>
      <c r="K515" s="1"/>
      <c r="L515" s="1"/>
      <c r="M515" s="1"/>
      <c r="N515" s="1"/>
      <c r="O515" s="1"/>
      <c r="P515" s="1"/>
      <c r="Q515" s="1"/>
    </row>
    <row r="516" spans="1:17" x14ac:dyDescent="0.35">
      <c r="A516" s="3"/>
      <c r="B516" s="3"/>
      <c r="C516" s="3"/>
      <c r="D516" s="3"/>
      <c r="E516" s="3"/>
      <c r="F516" s="3"/>
      <c r="G516" s="3"/>
      <c r="H516" s="3"/>
      <c r="J516" s="1"/>
      <c r="K516" s="1"/>
      <c r="L516" s="1"/>
      <c r="M516" s="1"/>
      <c r="N516" s="1"/>
      <c r="O516" s="1"/>
      <c r="P516" s="1"/>
      <c r="Q516" s="1"/>
    </row>
    <row r="517" spans="1:17" x14ac:dyDescent="0.35">
      <c r="A517" s="3"/>
      <c r="B517" s="3"/>
      <c r="C517" s="3"/>
      <c r="D517" s="3"/>
      <c r="E517" s="3"/>
      <c r="F517" s="3"/>
      <c r="G517" s="3"/>
      <c r="H517" s="3"/>
      <c r="J517" s="1"/>
      <c r="K517" s="1"/>
      <c r="L517" s="1"/>
      <c r="M517" s="1"/>
      <c r="N517" s="1"/>
      <c r="O517" s="1"/>
      <c r="P517" s="1"/>
      <c r="Q517" s="1"/>
    </row>
    <row r="518" spans="1:17" x14ac:dyDescent="0.35">
      <c r="A518" s="3"/>
      <c r="B518" s="3"/>
      <c r="C518" s="3"/>
      <c r="D518" s="3"/>
      <c r="E518" s="3"/>
      <c r="F518" s="3"/>
      <c r="G518" s="3"/>
      <c r="H518" s="3"/>
      <c r="J518" s="1"/>
      <c r="K518" s="1"/>
      <c r="L518" s="1"/>
      <c r="M518" s="1"/>
      <c r="N518" s="1"/>
      <c r="O518" s="1"/>
      <c r="P518" s="1"/>
      <c r="Q518" s="1"/>
    </row>
    <row r="519" spans="1:17" x14ac:dyDescent="0.35">
      <c r="A519" s="3"/>
      <c r="B519" s="3"/>
      <c r="C519" s="3"/>
      <c r="D519" s="3"/>
      <c r="E519" s="3"/>
      <c r="F519" s="3"/>
      <c r="G519" s="3"/>
      <c r="H519" s="3"/>
      <c r="J519" s="1"/>
      <c r="K519" s="1"/>
      <c r="L519" s="1"/>
      <c r="M519" s="1"/>
      <c r="N519" s="1"/>
      <c r="O519" s="1"/>
      <c r="P519" s="1"/>
      <c r="Q519" s="1"/>
    </row>
    <row r="520" spans="1:17" x14ac:dyDescent="0.35">
      <c r="A520" s="3"/>
      <c r="B520" s="3"/>
      <c r="C520" s="3"/>
      <c r="D520" s="3"/>
      <c r="E520" s="3"/>
      <c r="F520" s="3"/>
      <c r="G520" s="3"/>
      <c r="H520" s="3"/>
      <c r="J520" s="1"/>
      <c r="K520" s="1"/>
      <c r="L520" s="1"/>
      <c r="M520" s="1"/>
      <c r="N520" s="1"/>
      <c r="O520" s="1"/>
      <c r="P520" s="1"/>
      <c r="Q520" s="1"/>
    </row>
    <row r="521" spans="1:17" x14ac:dyDescent="0.35">
      <c r="A521" s="3"/>
      <c r="B521" s="3"/>
      <c r="C521" s="3"/>
      <c r="D521" s="3"/>
      <c r="E521" s="3"/>
      <c r="F521" s="3"/>
      <c r="G521" s="3"/>
      <c r="H521" s="3"/>
      <c r="J521" s="1"/>
      <c r="K521" s="1"/>
      <c r="L521" s="1"/>
      <c r="M521" s="1"/>
      <c r="N521" s="1"/>
      <c r="O521" s="1"/>
      <c r="P521" s="1"/>
      <c r="Q521" s="1"/>
    </row>
    <row r="522" spans="1:17" x14ac:dyDescent="0.35">
      <c r="A522" s="3"/>
      <c r="B522" s="3"/>
      <c r="C522" s="3"/>
      <c r="D522" s="3"/>
      <c r="E522" s="3"/>
      <c r="F522" s="3"/>
      <c r="G522" s="3"/>
      <c r="H522" s="3"/>
      <c r="J522" s="1"/>
      <c r="K522" s="1"/>
      <c r="L522" s="1"/>
      <c r="M522" s="1"/>
      <c r="N522" s="1"/>
      <c r="O522" s="1"/>
      <c r="P522" s="1"/>
      <c r="Q522" s="1"/>
    </row>
    <row r="523" spans="1:17" x14ac:dyDescent="0.35">
      <c r="A523" s="3"/>
      <c r="B523" s="3"/>
      <c r="C523" s="3"/>
      <c r="D523" s="3"/>
      <c r="E523" s="3"/>
      <c r="F523" s="3"/>
      <c r="G523" s="3"/>
      <c r="H523" s="3"/>
      <c r="J523" s="1"/>
      <c r="K523" s="1"/>
      <c r="L523" s="1"/>
      <c r="M523" s="1"/>
      <c r="N523" s="1"/>
      <c r="O523" s="1"/>
      <c r="P523" s="1"/>
      <c r="Q523" s="1"/>
    </row>
    <row r="524" spans="1:17" x14ac:dyDescent="0.35">
      <c r="A524" s="3"/>
      <c r="B524" s="3"/>
      <c r="C524" s="3"/>
      <c r="D524" s="3"/>
      <c r="E524" s="3"/>
      <c r="F524" s="3"/>
      <c r="G524" s="3"/>
      <c r="H524" s="3"/>
      <c r="J524" s="1"/>
      <c r="K524" s="1"/>
      <c r="L524" s="1"/>
      <c r="M524" s="1"/>
      <c r="N524" s="1"/>
      <c r="O524" s="1"/>
      <c r="P524" s="1"/>
      <c r="Q524" s="1"/>
    </row>
    <row r="525" spans="1:17" x14ac:dyDescent="0.35">
      <c r="A525" s="3"/>
      <c r="B525" s="3"/>
      <c r="C525" s="3"/>
      <c r="D525" s="3"/>
      <c r="E525" s="3"/>
      <c r="F525" s="3"/>
      <c r="G525" s="3"/>
      <c r="H525" s="3"/>
      <c r="J525" s="1"/>
      <c r="K525" s="1"/>
      <c r="L525" s="1"/>
      <c r="M525" s="1"/>
      <c r="N525" s="1"/>
      <c r="O525" s="1"/>
      <c r="P525" s="1"/>
      <c r="Q525" s="1"/>
    </row>
    <row r="526" spans="1:17" x14ac:dyDescent="0.35">
      <c r="A526" s="3"/>
      <c r="B526" s="3"/>
      <c r="C526" s="3"/>
      <c r="D526" s="3"/>
      <c r="E526" s="3"/>
      <c r="F526" s="3"/>
      <c r="G526" s="3"/>
      <c r="H526" s="3"/>
      <c r="J526" s="1"/>
      <c r="K526" s="1"/>
      <c r="L526" s="1"/>
      <c r="M526" s="1"/>
      <c r="N526" s="1"/>
      <c r="O526" s="1"/>
      <c r="P526" s="1"/>
      <c r="Q526" s="1"/>
    </row>
    <row r="527" spans="1:17" x14ac:dyDescent="0.35">
      <c r="A527" s="3"/>
      <c r="B527" s="3"/>
      <c r="C527" s="3"/>
      <c r="D527" s="3"/>
      <c r="E527" s="3"/>
      <c r="F527" s="3"/>
      <c r="G527" s="3"/>
      <c r="H527" s="3"/>
      <c r="J527" s="1"/>
      <c r="K527" s="1"/>
      <c r="L527" s="1"/>
      <c r="M527" s="1"/>
      <c r="N527" s="1"/>
      <c r="O527" s="1"/>
      <c r="P527" s="1"/>
      <c r="Q527" s="1"/>
    </row>
    <row r="528" spans="1:17" x14ac:dyDescent="0.35">
      <c r="A528" s="3"/>
      <c r="B528" s="3"/>
      <c r="C528" s="3"/>
      <c r="D528" s="3"/>
      <c r="E528" s="3"/>
      <c r="F528" s="3"/>
      <c r="G528" s="3"/>
      <c r="H528" s="3"/>
      <c r="J528" s="1"/>
      <c r="K528" s="1"/>
      <c r="L528" s="1"/>
      <c r="M528" s="1"/>
      <c r="N528" s="1"/>
      <c r="O528" s="1"/>
      <c r="P528" s="1"/>
      <c r="Q528" s="1"/>
    </row>
    <row r="529" spans="1:17" x14ac:dyDescent="0.35">
      <c r="A529" s="3"/>
      <c r="B529" s="3"/>
      <c r="C529" s="3"/>
      <c r="D529" s="3"/>
      <c r="E529" s="3"/>
      <c r="F529" s="3"/>
      <c r="G529" s="3"/>
      <c r="H529" s="3"/>
      <c r="J529" s="1"/>
      <c r="K529" s="1"/>
      <c r="L529" s="1"/>
      <c r="M529" s="1"/>
      <c r="N529" s="1"/>
      <c r="O529" s="1"/>
      <c r="P529" s="1"/>
      <c r="Q529" s="1"/>
    </row>
    <row r="530" spans="1:17" x14ac:dyDescent="0.35">
      <c r="A530" s="3"/>
      <c r="B530" s="3"/>
      <c r="C530" s="3"/>
      <c r="D530" s="3"/>
      <c r="E530" s="3"/>
      <c r="F530" s="3"/>
      <c r="G530" s="3"/>
      <c r="H530" s="3"/>
      <c r="J530" s="1"/>
      <c r="K530" s="1"/>
      <c r="L530" s="1"/>
      <c r="M530" s="1"/>
      <c r="N530" s="1"/>
      <c r="O530" s="1"/>
      <c r="P530" s="1"/>
      <c r="Q530" s="1"/>
    </row>
    <row r="531" spans="1:17" x14ac:dyDescent="0.35">
      <c r="A531" s="3"/>
      <c r="B531" s="3"/>
      <c r="C531" s="3"/>
      <c r="D531" s="3"/>
      <c r="E531" s="3"/>
      <c r="F531" s="3"/>
      <c r="G531" s="3"/>
      <c r="H531" s="3"/>
      <c r="J531" s="1"/>
      <c r="K531" s="1"/>
      <c r="L531" s="1"/>
      <c r="M531" s="1"/>
      <c r="N531" s="1"/>
      <c r="O531" s="1"/>
      <c r="P531" s="1"/>
      <c r="Q531" s="1"/>
    </row>
    <row r="532" spans="1:17" x14ac:dyDescent="0.35">
      <c r="A532" s="3"/>
      <c r="B532" s="3"/>
      <c r="C532" s="3"/>
      <c r="D532" s="3"/>
      <c r="E532" s="3"/>
      <c r="F532" s="3"/>
      <c r="G532" s="3"/>
      <c r="H532" s="3"/>
      <c r="J532" s="1"/>
      <c r="K532" s="1"/>
      <c r="L532" s="1"/>
      <c r="M532" s="1"/>
      <c r="N532" s="1"/>
      <c r="O532" s="1"/>
      <c r="P532" s="1"/>
      <c r="Q532" s="1"/>
    </row>
    <row r="533" spans="1:17" x14ac:dyDescent="0.35">
      <c r="A533" s="3"/>
      <c r="B533" s="3"/>
      <c r="C533" s="3"/>
      <c r="D533" s="3"/>
      <c r="E533" s="3"/>
      <c r="F533" s="3"/>
      <c r="G533" s="3"/>
      <c r="H533" s="3"/>
      <c r="J533" s="1"/>
      <c r="K533" s="1"/>
      <c r="L533" s="1"/>
      <c r="M533" s="1"/>
      <c r="N533" s="1"/>
      <c r="O533" s="1"/>
      <c r="P533" s="1"/>
      <c r="Q533" s="1"/>
    </row>
    <row r="534" spans="1:17" x14ac:dyDescent="0.35">
      <c r="A534" s="3"/>
      <c r="B534" s="3"/>
      <c r="C534" s="3"/>
      <c r="D534" s="3"/>
      <c r="E534" s="3"/>
      <c r="F534" s="3"/>
      <c r="G534" s="3"/>
      <c r="H534" s="3"/>
      <c r="J534" s="1"/>
      <c r="K534" s="1"/>
      <c r="L534" s="1"/>
      <c r="M534" s="1"/>
      <c r="N534" s="1"/>
      <c r="O534" s="1"/>
      <c r="P534" s="1"/>
      <c r="Q534" s="1"/>
    </row>
    <row r="535" spans="1:17" x14ac:dyDescent="0.35">
      <c r="A535" s="3"/>
      <c r="B535" s="3"/>
      <c r="C535" s="3"/>
      <c r="D535" s="3"/>
      <c r="E535" s="3"/>
      <c r="F535" s="3"/>
      <c r="G535" s="3"/>
      <c r="H535" s="3"/>
      <c r="J535" s="1"/>
      <c r="K535" s="1"/>
      <c r="L535" s="1"/>
      <c r="M535" s="1"/>
      <c r="N535" s="1"/>
      <c r="O535" s="1"/>
      <c r="P535" s="1"/>
      <c r="Q535" s="1"/>
    </row>
    <row r="536" spans="1:17" x14ac:dyDescent="0.35">
      <c r="A536" s="3"/>
      <c r="B536" s="3"/>
      <c r="C536" s="3"/>
      <c r="D536" s="3"/>
      <c r="E536" s="3"/>
      <c r="F536" s="3"/>
      <c r="G536" s="3"/>
      <c r="H536" s="3"/>
      <c r="J536" s="1"/>
      <c r="K536" s="1"/>
      <c r="L536" s="1"/>
      <c r="M536" s="1"/>
      <c r="N536" s="1"/>
      <c r="O536" s="1"/>
      <c r="P536" s="1"/>
      <c r="Q536" s="1"/>
    </row>
    <row r="537" spans="1:17" x14ac:dyDescent="0.35">
      <c r="A537" s="3"/>
      <c r="B537" s="3"/>
      <c r="C537" s="3"/>
      <c r="D537" s="3"/>
      <c r="E537" s="3"/>
      <c r="F537" s="3"/>
      <c r="G537" s="3"/>
      <c r="H537" s="3"/>
      <c r="J537" s="1"/>
      <c r="K537" s="1"/>
      <c r="L537" s="1"/>
      <c r="M537" s="1"/>
      <c r="N537" s="1"/>
      <c r="O537" s="1"/>
      <c r="P537" s="1"/>
      <c r="Q537" s="1"/>
    </row>
    <row r="538" spans="1:17" x14ac:dyDescent="0.35">
      <c r="A538" s="3"/>
      <c r="B538" s="3"/>
      <c r="C538" s="3"/>
      <c r="D538" s="3"/>
      <c r="E538" s="3"/>
      <c r="F538" s="3"/>
      <c r="G538" s="3"/>
      <c r="H538" s="3"/>
      <c r="J538" s="1"/>
      <c r="K538" s="1"/>
      <c r="L538" s="1"/>
      <c r="M538" s="1"/>
      <c r="N538" s="1"/>
      <c r="O538" s="1"/>
      <c r="P538" s="1"/>
      <c r="Q538" s="1"/>
    </row>
    <row r="539" spans="1:17" x14ac:dyDescent="0.35">
      <c r="A539" s="3"/>
      <c r="B539" s="3"/>
      <c r="C539" s="3"/>
      <c r="D539" s="3"/>
      <c r="E539" s="3"/>
      <c r="F539" s="3"/>
      <c r="G539" s="3"/>
      <c r="H539" s="3"/>
      <c r="J539" s="1"/>
      <c r="K539" s="1"/>
      <c r="L539" s="1"/>
      <c r="M539" s="1"/>
      <c r="N539" s="1"/>
      <c r="O539" s="1"/>
      <c r="P539" s="1"/>
      <c r="Q539" s="1"/>
    </row>
    <row r="540" spans="1:17" x14ac:dyDescent="0.35">
      <c r="A540" s="3"/>
      <c r="B540" s="3"/>
      <c r="C540" s="3"/>
      <c r="D540" s="3"/>
      <c r="E540" s="3"/>
      <c r="F540" s="3"/>
      <c r="G540" s="3"/>
      <c r="H540" s="3"/>
      <c r="J540" s="1"/>
      <c r="K540" s="1"/>
      <c r="L540" s="1"/>
      <c r="M540" s="1"/>
      <c r="N540" s="1"/>
      <c r="O540" s="1"/>
      <c r="P540" s="1"/>
      <c r="Q540" s="1"/>
    </row>
    <row r="541" spans="1:17" x14ac:dyDescent="0.35">
      <c r="A541" s="3"/>
      <c r="B541" s="3"/>
      <c r="C541" s="3"/>
      <c r="D541" s="3"/>
      <c r="E541" s="3"/>
      <c r="F541" s="3"/>
      <c r="G541" s="3"/>
      <c r="H541" s="3"/>
      <c r="J541" s="1"/>
      <c r="K541" s="1"/>
      <c r="L541" s="1"/>
      <c r="M541" s="1"/>
      <c r="N541" s="1"/>
      <c r="O541" s="1"/>
      <c r="P541" s="1"/>
      <c r="Q541" s="1"/>
    </row>
    <row r="542" spans="1:17" x14ac:dyDescent="0.35">
      <c r="A542" s="3"/>
      <c r="B542" s="3"/>
      <c r="C542" s="3"/>
      <c r="D542" s="3"/>
      <c r="E542" s="3"/>
      <c r="F542" s="3"/>
      <c r="G542" s="3"/>
      <c r="H542" s="3"/>
      <c r="J542" s="1"/>
      <c r="K542" s="1"/>
      <c r="L542" s="1"/>
      <c r="M542" s="1"/>
      <c r="N542" s="1"/>
      <c r="O542" s="1"/>
      <c r="P542" s="1"/>
      <c r="Q542" s="1"/>
    </row>
    <row r="543" spans="1:17" x14ac:dyDescent="0.35">
      <c r="A543" s="3"/>
      <c r="B543" s="3"/>
      <c r="C543" s="3"/>
      <c r="D543" s="3"/>
      <c r="E543" s="3"/>
      <c r="F543" s="3"/>
      <c r="G543" s="3"/>
      <c r="H543" s="3"/>
      <c r="J543" s="1"/>
      <c r="K543" s="1"/>
      <c r="L543" s="1"/>
      <c r="M543" s="1"/>
      <c r="N543" s="1"/>
      <c r="O543" s="1"/>
      <c r="P543" s="1"/>
      <c r="Q543" s="1"/>
    </row>
    <row r="544" spans="1:17" x14ac:dyDescent="0.35">
      <c r="A544" s="3"/>
      <c r="B544" s="3"/>
      <c r="C544" s="3"/>
      <c r="D544" s="3"/>
      <c r="E544" s="3"/>
      <c r="F544" s="3"/>
      <c r="G544" s="3"/>
      <c r="H544" s="3"/>
      <c r="J544" s="1"/>
      <c r="K544" s="1"/>
      <c r="L544" s="1"/>
      <c r="M544" s="1"/>
      <c r="N544" s="1"/>
      <c r="O544" s="1"/>
      <c r="P544" s="1"/>
      <c r="Q544" s="1"/>
    </row>
    <row r="545" spans="1:17" x14ac:dyDescent="0.35">
      <c r="A545" s="3"/>
      <c r="B545" s="3"/>
      <c r="C545" s="3"/>
      <c r="D545" s="3"/>
      <c r="E545" s="3"/>
      <c r="F545" s="3"/>
      <c r="G545" s="3"/>
      <c r="H545" s="3"/>
      <c r="J545" s="1"/>
      <c r="K545" s="1"/>
      <c r="L545" s="1"/>
      <c r="M545" s="1"/>
      <c r="N545" s="1"/>
      <c r="O545" s="1"/>
      <c r="P545" s="1"/>
      <c r="Q545" s="1"/>
    </row>
    <row r="546" spans="1:17" x14ac:dyDescent="0.35">
      <c r="A546" s="3"/>
      <c r="B546" s="3"/>
      <c r="C546" s="3"/>
      <c r="D546" s="3"/>
      <c r="E546" s="3"/>
      <c r="F546" s="3"/>
      <c r="G546" s="3"/>
      <c r="H546" s="3"/>
      <c r="J546" s="1"/>
      <c r="K546" s="1"/>
      <c r="L546" s="1"/>
      <c r="M546" s="1"/>
      <c r="N546" s="1"/>
      <c r="O546" s="1"/>
      <c r="P546" s="1"/>
      <c r="Q546" s="1"/>
    </row>
    <row r="547" spans="1:17" x14ac:dyDescent="0.35">
      <c r="A547" s="3"/>
      <c r="B547" s="3"/>
      <c r="C547" s="3"/>
      <c r="D547" s="3"/>
      <c r="E547" s="3"/>
      <c r="F547" s="3"/>
      <c r="G547" s="3"/>
      <c r="H547" s="3"/>
      <c r="J547" s="1"/>
      <c r="K547" s="1"/>
      <c r="L547" s="1"/>
      <c r="M547" s="1"/>
      <c r="N547" s="1"/>
      <c r="O547" s="1"/>
      <c r="P547" s="1"/>
      <c r="Q547" s="1"/>
    </row>
    <row r="548" spans="1:17" x14ac:dyDescent="0.35">
      <c r="A548" s="3"/>
      <c r="B548" s="3"/>
      <c r="C548" s="3"/>
      <c r="D548" s="3"/>
      <c r="E548" s="3"/>
      <c r="F548" s="3"/>
      <c r="G548" s="3"/>
      <c r="H548" s="3"/>
      <c r="J548" s="1"/>
      <c r="K548" s="1"/>
      <c r="L548" s="1"/>
      <c r="M548" s="1"/>
      <c r="N548" s="1"/>
      <c r="O548" s="1"/>
      <c r="P548" s="1"/>
      <c r="Q548" s="1"/>
    </row>
    <row r="549" spans="1:17" x14ac:dyDescent="0.35">
      <c r="A549" s="3"/>
      <c r="B549" s="3"/>
      <c r="C549" s="3"/>
      <c r="D549" s="3"/>
      <c r="E549" s="3"/>
      <c r="F549" s="3"/>
      <c r="G549" s="3"/>
      <c r="H549" s="3"/>
      <c r="J549" s="1"/>
      <c r="K549" s="1"/>
      <c r="L549" s="1"/>
      <c r="M549" s="1"/>
      <c r="N549" s="1"/>
      <c r="O549" s="1"/>
      <c r="P549" s="1"/>
      <c r="Q549" s="1"/>
    </row>
    <row r="550" spans="1:17" x14ac:dyDescent="0.35">
      <c r="A550" s="3"/>
      <c r="B550" s="3"/>
      <c r="C550" s="3"/>
      <c r="D550" s="3"/>
      <c r="E550" s="3"/>
      <c r="F550" s="3"/>
      <c r="G550" s="3"/>
      <c r="H550" s="3"/>
      <c r="J550" s="1"/>
      <c r="K550" s="1"/>
      <c r="L550" s="1"/>
      <c r="M550" s="1"/>
      <c r="N550" s="1"/>
      <c r="O550" s="1"/>
      <c r="P550" s="1"/>
      <c r="Q550" s="1"/>
    </row>
    <row r="551" spans="1:17" x14ac:dyDescent="0.35">
      <c r="A551" s="3"/>
      <c r="B551" s="3"/>
      <c r="C551" s="3"/>
      <c r="D551" s="3"/>
      <c r="E551" s="3"/>
      <c r="F551" s="3"/>
      <c r="G551" s="3"/>
      <c r="H551" s="3"/>
      <c r="J551" s="1"/>
      <c r="K551" s="1"/>
      <c r="L551" s="1"/>
      <c r="M551" s="1"/>
      <c r="N551" s="1"/>
      <c r="O551" s="1"/>
      <c r="P551" s="1"/>
      <c r="Q551" s="1"/>
    </row>
    <row r="552" spans="1:17" x14ac:dyDescent="0.35">
      <c r="A552" s="3"/>
      <c r="B552" s="3"/>
      <c r="C552" s="3"/>
      <c r="D552" s="3"/>
      <c r="E552" s="3"/>
      <c r="F552" s="3"/>
      <c r="G552" s="3"/>
      <c r="H552" s="3"/>
      <c r="J552" s="1"/>
      <c r="K552" s="1"/>
      <c r="L552" s="1"/>
      <c r="M552" s="1"/>
      <c r="N552" s="1"/>
      <c r="O552" s="1"/>
      <c r="P552" s="1"/>
      <c r="Q552" s="1"/>
    </row>
    <row r="553" spans="1:17" x14ac:dyDescent="0.35">
      <c r="A553" s="3"/>
      <c r="B553" s="3"/>
      <c r="C553" s="3"/>
      <c r="D553" s="3"/>
      <c r="E553" s="3"/>
      <c r="F553" s="3"/>
      <c r="G553" s="3"/>
      <c r="H553" s="3"/>
      <c r="J553" s="1"/>
      <c r="K553" s="1"/>
      <c r="L553" s="1"/>
      <c r="M553" s="1"/>
      <c r="N553" s="1"/>
      <c r="O553" s="1"/>
      <c r="P553" s="1"/>
      <c r="Q553" s="1"/>
    </row>
    <row r="554" spans="1:17" x14ac:dyDescent="0.35">
      <c r="A554" s="3"/>
      <c r="B554" s="3"/>
      <c r="C554" s="3"/>
      <c r="D554" s="3"/>
      <c r="E554" s="3"/>
      <c r="F554" s="3"/>
      <c r="G554" s="3"/>
      <c r="H554" s="3"/>
      <c r="J554" s="1"/>
      <c r="K554" s="1"/>
      <c r="L554" s="1"/>
      <c r="M554" s="1"/>
      <c r="N554" s="1"/>
      <c r="O554" s="1"/>
      <c r="P554" s="1"/>
      <c r="Q554" s="1"/>
    </row>
    <row r="555" spans="1:17" x14ac:dyDescent="0.35">
      <c r="A555" s="3"/>
      <c r="B555" s="3"/>
      <c r="C555" s="3"/>
      <c r="D555" s="3"/>
      <c r="E555" s="3"/>
      <c r="F555" s="3"/>
      <c r="G555" s="3"/>
      <c r="H555" s="3"/>
      <c r="J555" s="1"/>
      <c r="K555" s="1"/>
      <c r="L555" s="1"/>
      <c r="M555" s="1"/>
      <c r="N555" s="1"/>
      <c r="O555" s="1"/>
      <c r="P555" s="1"/>
      <c r="Q555" s="1"/>
    </row>
    <row r="556" spans="1:17" x14ac:dyDescent="0.35">
      <c r="A556" s="3"/>
      <c r="B556" s="3"/>
      <c r="C556" s="3"/>
      <c r="D556" s="3"/>
      <c r="E556" s="3"/>
      <c r="F556" s="3"/>
      <c r="G556" s="3"/>
      <c r="H556" s="3"/>
      <c r="J556" s="1"/>
      <c r="K556" s="1"/>
      <c r="L556" s="1"/>
      <c r="M556" s="1"/>
      <c r="N556" s="1"/>
      <c r="O556" s="1"/>
      <c r="P556" s="1"/>
      <c r="Q556" s="1"/>
    </row>
    <row r="557" spans="1:17" x14ac:dyDescent="0.35">
      <c r="A557" s="3"/>
      <c r="B557" s="3"/>
      <c r="C557" s="3"/>
      <c r="D557" s="3"/>
      <c r="E557" s="3"/>
      <c r="F557" s="3"/>
      <c r="G557" s="3"/>
      <c r="H557" s="3"/>
      <c r="J557" s="1"/>
      <c r="K557" s="1"/>
      <c r="L557" s="1"/>
      <c r="M557" s="1"/>
      <c r="N557" s="1"/>
      <c r="O557" s="1"/>
      <c r="P557" s="1"/>
      <c r="Q557" s="1"/>
    </row>
    <row r="558" spans="1:17" x14ac:dyDescent="0.35">
      <c r="A558" s="3"/>
      <c r="B558" s="3"/>
      <c r="C558" s="3"/>
      <c r="D558" s="3"/>
      <c r="E558" s="3"/>
      <c r="F558" s="3"/>
      <c r="G558" s="3"/>
      <c r="H558" s="3"/>
      <c r="J558" s="1"/>
      <c r="K558" s="1"/>
      <c r="L558" s="1"/>
      <c r="M558" s="1"/>
      <c r="N558" s="1"/>
      <c r="O558" s="1"/>
      <c r="P558" s="1"/>
      <c r="Q558" s="1"/>
    </row>
    <row r="559" spans="1:17" x14ac:dyDescent="0.35">
      <c r="A559" s="3"/>
      <c r="B559" s="3"/>
      <c r="C559" s="3"/>
      <c r="D559" s="3"/>
      <c r="E559" s="3"/>
      <c r="F559" s="3"/>
      <c r="G559" s="3"/>
      <c r="H559" s="3"/>
      <c r="J559" s="1"/>
      <c r="K559" s="1"/>
      <c r="L559" s="1"/>
      <c r="M559" s="1"/>
      <c r="N559" s="1"/>
      <c r="O559" s="1"/>
      <c r="P559" s="1"/>
      <c r="Q559" s="1"/>
    </row>
    <row r="560" spans="1:17" x14ac:dyDescent="0.35">
      <c r="A560" s="3"/>
      <c r="B560" s="3"/>
      <c r="C560" s="3"/>
      <c r="D560" s="3"/>
      <c r="E560" s="3"/>
      <c r="F560" s="3"/>
      <c r="G560" s="3"/>
      <c r="H560" s="3"/>
      <c r="J560" s="1"/>
      <c r="K560" s="1"/>
      <c r="L560" s="1"/>
      <c r="M560" s="1"/>
      <c r="N560" s="1"/>
      <c r="O560" s="1"/>
      <c r="P560" s="1"/>
      <c r="Q560" s="1"/>
    </row>
    <row r="561" spans="1:17" x14ac:dyDescent="0.35">
      <c r="A561" s="3"/>
      <c r="B561" s="3"/>
      <c r="C561" s="3"/>
      <c r="D561" s="3"/>
      <c r="E561" s="3"/>
      <c r="F561" s="3"/>
      <c r="G561" s="3"/>
      <c r="H561" s="3"/>
      <c r="J561" s="1"/>
      <c r="K561" s="1"/>
      <c r="L561" s="1"/>
      <c r="M561" s="1"/>
      <c r="N561" s="1"/>
      <c r="O561" s="1"/>
      <c r="P561" s="1"/>
      <c r="Q561" s="1"/>
    </row>
    <row r="562" spans="1:17" x14ac:dyDescent="0.35">
      <c r="A562" s="3"/>
      <c r="B562" s="3"/>
      <c r="C562" s="3"/>
      <c r="D562" s="3"/>
      <c r="E562" s="3"/>
      <c r="F562" s="3"/>
      <c r="G562" s="3"/>
      <c r="H562" s="3"/>
      <c r="J562" s="1"/>
      <c r="K562" s="1"/>
      <c r="L562" s="1"/>
      <c r="M562" s="1"/>
      <c r="N562" s="1"/>
      <c r="O562" s="1"/>
      <c r="P562" s="1"/>
      <c r="Q562" s="1"/>
    </row>
    <row r="563" spans="1:17" x14ac:dyDescent="0.35">
      <c r="A563" s="3"/>
      <c r="B563" s="3"/>
      <c r="C563" s="3"/>
      <c r="D563" s="3"/>
      <c r="E563" s="3"/>
      <c r="F563" s="3"/>
      <c r="G563" s="3"/>
      <c r="H563" s="3"/>
      <c r="J563" s="1"/>
      <c r="K563" s="1"/>
      <c r="L563" s="1"/>
      <c r="M563" s="1"/>
      <c r="N563" s="1"/>
      <c r="O563" s="1"/>
      <c r="P563" s="1"/>
      <c r="Q563" s="1"/>
    </row>
    <row r="564" spans="1:17" x14ac:dyDescent="0.35">
      <c r="A564" s="3"/>
      <c r="B564" s="3"/>
      <c r="C564" s="3"/>
      <c r="D564" s="3"/>
      <c r="E564" s="3"/>
      <c r="F564" s="3"/>
      <c r="G564" s="3"/>
      <c r="H564" s="3"/>
      <c r="J564" s="1"/>
      <c r="K564" s="1"/>
      <c r="L564" s="1"/>
      <c r="M564" s="1"/>
      <c r="N564" s="1"/>
      <c r="O564" s="1"/>
      <c r="P564" s="1"/>
      <c r="Q564" s="1"/>
    </row>
    <row r="565" spans="1:17" x14ac:dyDescent="0.35">
      <c r="A565" s="3"/>
      <c r="B565" s="3"/>
      <c r="C565" s="3"/>
      <c r="D565" s="3"/>
      <c r="E565" s="3"/>
      <c r="F565" s="3"/>
      <c r="G565" s="3"/>
      <c r="H565" s="3"/>
      <c r="J565" s="1"/>
      <c r="K565" s="1"/>
      <c r="L565" s="1"/>
      <c r="M565" s="1"/>
      <c r="N565" s="1"/>
      <c r="O565" s="1"/>
      <c r="P565" s="1"/>
      <c r="Q565" s="1"/>
    </row>
    <row r="566" spans="1:17" x14ac:dyDescent="0.35">
      <c r="A566" s="3"/>
      <c r="B566" s="3"/>
      <c r="C566" s="3"/>
      <c r="D566" s="3"/>
      <c r="E566" s="3"/>
      <c r="F566" s="3"/>
      <c r="G566" s="3"/>
      <c r="H566" s="3"/>
      <c r="J566" s="1"/>
      <c r="K566" s="1"/>
      <c r="L566" s="1"/>
      <c r="M566" s="1"/>
      <c r="N566" s="1"/>
      <c r="O566" s="1"/>
      <c r="P566" s="1"/>
      <c r="Q566" s="1"/>
    </row>
    <row r="567" spans="1:17" x14ac:dyDescent="0.35">
      <c r="A567" s="3"/>
      <c r="B567" s="3"/>
      <c r="C567" s="3"/>
      <c r="D567" s="3"/>
      <c r="E567" s="3"/>
      <c r="F567" s="3"/>
      <c r="G567" s="3"/>
      <c r="H567" s="3"/>
      <c r="J567" s="1"/>
      <c r="K567" s="1"/>
      <c r="L567" s="1"/>
      <c r="M567" s="1"/>
      <c r="N567" s="1"/>
      <c r="O567" s="1"/>
      <c r="P567" s="1"/>
      <c r="Q567" s="1"/>
    </row>
    <row r="568" spans="1:17" x14ac:dyDescent="0.35">
      <c r="A568" s="3"/>
      <c r="B568" s="3"/>
      <c r="C568" s="3"/>
      <c r="D568" s="3"/>
      <c r="E568" s="3"/>
      <c r="F568" s="3"/>
      <c r="G568" s="3"/>
      <c r="H568" s="3"/>
      <c r="J568" s="1"/>
      <c r="K568" s="1"/>
      <c r="L568" s="1"/>
      <c r="M568" s="1"/>
      <c r="N568" s="1"/>
      <c r="O568" s="1"/>
      <c r="P568" s="1"/>
      <c r="Q568" s="1"/>
    </row>
    <row r="569" spans="1:17" x14ac:dyDescent="0.35">
      <c r="A569" s="3"/>
      <c r="B569" s="3"/>
      <c r="C569" s="3"/>
      <c r="D569" s="3"/>
      <c r="E569" s="3"/>
      <c r="F569" s="3"/>
      <c r="G569" s="3"/>
      <c r="H569" s="3"/>
      <c r="J569" s="1"/>
      <c r="K569" s="1"/>
      <c r="L569" s="1"/>
      <c r="M569" s="1"/>
      <c r="N569" s="1"/>
      <c r="O569" s="1"/>
      <c r="P569" s="1"/>
      <c r="Q569" s="1"/>
    </row>
    <row r="570" spans="1:17" x14ac:dyDescent="0.35">
      <c r="A570" s="3"/>
      <c r="B570" s="3"/>
      <c r="C570" s="3"/>
      <c r="D570" s="3"/>
      <c r="E570" s="3"/>
      <c r="F570" s="3"/>
      <c r="G570" s="3"/>
      <c r="H570" s="3"/>
      <c r="J570" s="1"/>
      <c r="K570" s="1"/>
      <c r="L570" s="1"/>
      <c r="M570" s="1"/>
      <c r="N570" s="1"/>
      <c r="O570" s="1"/>
      <c r="P570" s="1"/>
      <c r="Q570" s="1"/>
    </row>
    <row r="571" spans="1:17" x14ac:dyDescent="0.35">
      <c r="A571" s="3"/>
      <c r="B571" s="3"/>
      <c r="C571" s="3"/>
      <c r="D571" s="3"/>
      <c r="E571" s="3"/>
      <c r="F571" s="3"/>
      <c r="G571" s="3"/>
      <c r="H571" s="3"/>
      <c r="J571" s="1"/>
      <c r="K571" s="1"/>
      <c r="L571" s="1"/>
      <c r="M571" s="1"/>
      <c r="N571" s="1"/>
      <c r="O571" s="1"/>
      <c r="P571" s="1"/>
      <c r="Q571" s="1"/>
    </row>
    <row r="572" spans="1:17" x14ac:dyDescent="0.35">
      <c r="A572" s="3"/>
      <c r="B572" s="3"/>
      <c r="C572" s="3"/>
      <c r="D572" s="3"/>
      <c r="E572" s="3"/>
      <c r="F572" s="3"/>
      <c r="G572" s="3"/>
      <c r="H572" s="3"/>
      <c r="J572" s="1"/>
      <c r="K572" s="1"/>
      <c r="L572" s="1"/>
      <c r="M572" s="1"/>
      <c r="N572" s="1"/>
      <c r="O572" s="1"/>
      <c r="P572" s="1"/>
      <c r="Q572" s="1"/>
    </row>
    <row r="573" spans="1:17" x14ac:dyDescent="0.35">
      <c r="A573" s="3"/>
      <c r="B573" s="3"/>
      <c r="C573" s="3"/>
      <c r="D573" s="3"/>
      <c r="E573" s="3"/>
      <c r="F573" s="3"/>
      <c r="G573" s="3"/>
      <c r="H573" s="3"/>
      <c r="J573" s="1"/>
      <c r="K573" s="1"/>
      <c r="L573" s="1"/>
      <c r="M573" s="1"/>
      <c r="N573" s="1"/>
      <c r="O573" s="1"/>
      <c r="P573" s="1"/>
      <c r="Q573" s="1"/>
    </row>
    <row r="574" spans="1:17" x14ac:dyDescent="0.35">
      <c r="A574" s="3"/>
      <c r="B574" s="3"/>
      <c r="C574" s="3"/>
      <c r="D574" s="3"/>
      <c r="E574" s="3"/>
      <c r="F574" s="3"/>
      <c r="G574" s="3"/>
      <c r="H574" s="3"/>
      <c r="J574" s="1"/>
      <c r="K574" s="1"/>
      <c r="L574" s="1"/>
      <c r="M574" s="1"/>
      <c r="N574" s="1"/>
      <c r="O574" s="1"/>
      <c r="P574" s="1"/>
      <c r="Q574" s="1"/>
    </row>
    <row r="575" spans="1:17" x14ac:dyDescent="0.35">
      <c r="A575" s="3"/>
      <c r="B575" s="3"/>
      <c r="C575" s="3"/>
      <c r="D575" s="3"/>
      <c r="E575" s="3"/>
      <c r="F575" s="3"/>
      <c r="G575" s="3"/>
      <c r="H575" s="3"/>
      <c r="J575" s="1"/>
      <c r="K575" s="1"/>
      <c r="L575" s="1"/>
      <c r="M575" s="1"/>
      <c r="N575" s="1"/>
      <c r="O575" s="1"/>
      <c r="P575" s="1"/>
      <c r="Q575" s="1"/>
    </row>
    <row r="576" spans="1:17" x14ac:dyDescent="0.35">
      <c r="A576" s="3"/>
      <c r="B576" s="3"/>
      <c r="C576" s="3"/>
      <c r="D576" s="3"/>
      <c r="E576" s="3"/>
      <c r="F576" s="3"/>
      <c r="G576" s="3"/>
      <c r="H576" s="3"/>
      <c r="J576" s="1"/>
      <c r="K576" s="1"/>
      <c r="L576" s="1"/>
      <c r="M576" s="1"/>
      <c r="N576" s="1"/>
      <c r="O576" s="1"/>
      <c r="P576" s="1"/>
      <c r="Q576" s="1"/>
    </row>
    <row r="577" spans="1:17" x14ac:dyDescent="0.35">
      <c r="A577" s="3"/>
      <c r="B577" s="3"/>
      <c r="C577" s="3"/>
      <c r="D577" s="3"/>
      <c r="E577" s="3"/>
      <c r="F577" s="3"/>
      <c r="G577" s="3"/>
      <c r="H577" s="3"/>
      <c r="J577" s="1"/>
      <c r="K577" s="1"/>
      <c r="L577" s="1"/>
      <c r="M577" s="1"/>
      <c r="N577" s="1"/>
      <c r="O577" s="1"/>
      <c r="P577" s="1"/>
      <c r="Q577" s="1"/>
    </row>
    <row r="578" spans="1:17" x14ac:dyDescent="0.35">
      <c r="A578" s="3"/>
      <c r="B578" s="3"/>
      <c r="C578" s="3"/>
      <c r="D578" s="3"/>
      <c r="E578" s="3"/>
      <c r="F578" s="3"/>
      <c r="G578" s="3"/>
      <c r="H578" s="3"/>
      <c r="J578" s="1"/>
      <c r="K578" s="1"/>
      <c r="L578" s="1"/>
      <c r="M578" s="1"/>
      <c r="N578" s="1"/>
      <c r="O578" s="1"/>
      <c r="P578" s="1"/>
      <c r="Q578" s="1"/>
    </row>
    <row r="579" spans="1:17" x14ac:dyDescent="0.35">
      <c r="A579" s="3"/>
      <c r="B579" s="3"/>
      <c r="C579" s="3"/>
      <c r="D579" s="3"/>
      <c r="E579" s="3"/>
      <c r="F579" s="3"/>
      <c r="G579" s="3"/>
      <c r="H579" s="3"/>
      <c r="J579" s="1"/>
      <c r="K579" s="1"/>
      <c r="L579" s="1"/>
      <c r="M579" s="1"/>
      <c r="N579" s="1"/>
      <c r="O579" s="1"/>
      <c r="P579" s="1"/>
      <c r="Q579" s="1"/>
    </row>
    <row r="580" spans="1:17" x14ac:dyDescent="0.35">
      <c r="A580" s="3"/>
      <c r="B580" s="3"/>
      <c r="C580" s="3"/>
      <c r="D580" s="3"/>
      <c r="E580" s="3"/>
      <c r="F580" s="3"/>
      <c r="G580" s="3"/>
      <c r="H580" s="3"/>
      <c r="J580" s="1"/>
      <c r="K580" s="1"/>
      <c r="L580" s="1"/>
      <c r="M580" s="1"/>
      <c r="N580" s="1"/>
      <c r="O580" s="1"/>
      <c r="P580" s="1"/>
      <c r="Q580" s="1"/>
    </row>
    <row r="581" spans="1:17" x14ac:dyDescent="0.35">
      <c r="A581" s="3"/>
      <c r="B581" s="3"/>
      <c r="C581" s="3"/>
      <c r="D581" s="3"/>
      <c r="E581" s="3"/>
      <c r="F581" s="3"/>
      <c r="G581" s="3"/>
      <c r="H581" s="3"/>
      <c r="J581" s="1"/>
      <c r="K581" s="1"/>
      <c r="L581" s="1"/>
      <c r="M581" s="1"/>
      <c r="N581" s="1"/>
      <c r="O581" s="1"/>
      <c r="P581" s="1"/>
      <c r="Q581" s="1"/>
    </row>
    <row r="582" spans="1:17" x14ac:dyDescent="0.35">
      <c r="A582" s="3"/>
      <c r="B582" s="3"/>
      <c r="C582" s="3"/>
      <c r="D582" s="3"/>
      <c r="E582" s="3"/>
      <c r="F582" s="3"/>
      <c r="G582" s="3"/>
      <c r="H582" s="3"/>
      <c r="J582" s="1"/>
      <c r="K582" s="1"/>
      <c r="L582" s="1"/>
      <c r="M582" s="1"/>
      <c r="N582" s="1"/>
      <c r="O582" s="1"/>
      <c r="P582" s="1"/>
      <c r="Q582" s="1"/>
    </row>
    <row r="583" spans="1:17" x14ac:dyDescent="0.35">
      <c r="A583" s="3"/>
      <c r="B583" s="3"/>
      <c r="C583" s="3"/>
      <c r="D583" s="3"/>
      <c r="E583" s="3"/>
      <c r="F583" s="3"/>
      <c r="G583" s="3"/>
      <c r="H583" s="3"/>
      <c r="J583" s="1"/>
      <c r="K583" s="1"/>
      <c r="L583" s="1"/>
      <c r="M583" s="1"/>
      <c r="N583" s="1"/>
      <c r="O583" s="1"/>
      <c r="P583" s="1"/>
      <c r="Q583" s="1"/>
    </row>
    <row r="584" spans="1:17" x14ac:dyDescent="0.35">
      <c r="A584" s="3"/>
      <c r="B584" s="3"/>
      <c r="C584" s="3"/>
      <c r="D584" s="3"/>
      <c r="E584" s="3"/>
      <c r="F584" s="3"/>
      <c r="G584" s="3"/>
      <c r="H584" s="3"/>
      <c r="J584" s="1"/>
      <c r="K584" s="1"/>
      <c r="L584" s="1"/>
      <c r="M584" s="1"/>
      <c r="N584" s="1"/>
      <c r="O584" s="1"/>
      <c r="P584" s="1"/>
      <c r="Q584" s="1"/>
    </row>
    <row r="585" spans="1:17" x14ac:dyDescent="0.35">
      <c r="A585" s="3"/>
      <c r="B585" s="3"/>
      <c r="C585" s="3"/>
      <c r="D585" s="3"/>
      <c r="E585" s="3"/>
      <c r="F585" s="3"/>
      <c r="G585" s="3"/>
      <c r="H585" s="3"/>
      <c r="J585" s="1"/>
      <c r="K585" s="1"/>
      <c r="L585" s="1"/>
      <c r="M585" s="1"/>
      <c r="N585" s="1"/>
      <c r="O585" s="1"/>
      <c r="P585" s="1"/>
      <c r="Q585" s="1"/>
    </row>
    <row r="586" spans="1:17" x14ac:dyDescent="0.35">
      <c r="A586" s="3"/>
      <c r="B586" s="3"/>
      <c r="C586" s="3"/>
      <c r="D586" s="3"/>
      <c r="E586" s="3"/>
      <c r="F586" s="3"/>
      <c r="G586" s="3"/>
      <c r="H586" s="3"/>
      <c r="J586" s="1"/>
      <c r="K586" s="1"/>
      <c r="L586" s="1"/>
      <c r="M586" s="1"/>
      <c r="N586" s="1"/>
      <c r="O586" s="1"/>
      <c r="P586" s="1"/>
      <c r="Q586" s="1"/>
    </row>
    <row r="587" spans="1:17" x14ac:dyDescent="0.35">
      <c r="A587" s="3"/>
      <c r="B587" s="3"/>
      <c r="C587" s="3"/>
      <c r="D587" s="3"/>
      <c r="E587" s="3"/>
      <c r="F587" s="3"/>
      <c r="G587" s="3"/>
      <c r="H587" s="3"/>
      <c r="J587" s="1"/>
      <c r="K587" s="1"/>
      <c r="L587" s="1"/>
      <c r="M587" s="1"/>
      <c r="N587" s="1"/>
      <c r="O587" s="1"/>
      <c r="P587" s="1"/>
      <c r="Q587" s="1"/>
    </row>
    <row r="588" spans="1:17" x14ac:dyDescent="0.35">
      <c r="A588" s="3"/>
      <c r="B588" s="3"/>
      <c r="C588" s="3"/>
      <c r="D588" s="3"/>
      <c r="E588" s="3"/>
      <c r="F588" s="3"/>
      <c r="G588" s="3"/>
      <c r="H588" s="3"/>
      <c r="J588" s="1"/>
      <c r="K588" s="1"/>
      <c r="L588" s="1"/>
      <c r="M588" s="1"/>
      <c r="N588" s="1"/>
      <c r="O588" s="1"/>
      <c r="P588" s="1"/>
      <c r="Q588" s="1"/>
    </row>
    <row r="589" spans="1:17" x14ac:dyDescent="0.35">
      <c r="A589" s="3"/>
      <c r="B589" s="3"/>
      <c r="C589" s="3"/>
      <c r="D589" s="3"/>
      <c r="E589" s="3"/>
      <c r="F589" s="3"/>
      <c r="G589" s="3"/>
      <c r="H589" s="3"/>
      <c r="J589" s="1"/>
      <c r="K589" s="1"/>
      <c r="L589" s="1"/>
      <c r="M589" s="1"/>
      <c r="N589" s="1"/>
      <c r="O589" s="1"/>
      <c r="P589" s="1"/>
      <c r="Q589" s="1"/>
    </row>
    <row r="590" spans="1:17" x14ac:dyDescent="0.35">
      <c r="A590" s="3"/>
      <c r="B590" s="3"/>
      <c r="C590" s="3"/>
      <c r="D590" s="3"/>
      <c r="E590" s="3"/>
      <c r="F590" s="3"/>
      <c r="G590" s="3"/>
      <c r="H590" s="3"/>
      <c r="J590" s="1"/>
      <c r="K590" s="1"/>
      <c r="L590" s="1"/>
      <c r="M590" s="1"/>
      <c r="N590" s="1"/>
      <c r="O590" s="1"/>
      <c r="P590" s="1"/>
      <c r="Q590" s="1"/>
    </row>
    <row r="591" spans="1:17" x14ac:dyDescent="0.35">
      <c r="A591" s="3"/>
      <c r="B591" s="3"/>
      <c r="C591" s="3"/>
      <c r="D591" s="3"/>
      <c r="E591" s="3"/>
      <c r="F591" s="3"/>
      <c r="G591" s="3"/>
      <c r="H591" s="3"/>
      <c r="J591" s="1"/>
      <c r="K591" s="1"/>
      <c r="L591" s="1"/>
      <c r="M591" s="1"/>
      <c r="N591" s="1"/>
      <c r="O591" s="1"/>
      <c r="P591" s="1"/>
      <c r="Q591" s="1"/>
    </row>
    <row r="592" spans="1:17" x14ac:dyDescent="0.35">
      <c r="A592" s="3"/>
      <c r="B592" s="3"/>
      <c r="C592" s="3"/>
      <c r="D592" s="3"/>
      <c r="E592" s="3"/>
      <c r="F592" s="3"/>
      <c r="G592" s="3"/>
      <c r="H592" s="3"/>
      <c r="J592" s="1"/>
      <c r="K592" s="1"/>
      <c r="L592" s="1"/>
      <c r="M592" s="1"/>
      <c r="N592" s="1"/>
      <c r="O592" s="1"/>
      <c r="P592" s="1"/>
      <c r="Q592" s="1"/>
    </row>
    <row r="593" spans="1:17" x14ac:dyDescent="0.35">
      <c r="A593" s="3"/>
      <c r="B593" s="3"/>
      <c r="C593" s="3"/>
      <c r="D593" s="3"/>
      <c r="E593" s="3"/>
      <c r="F593" s="3"/>
      <c r="G593" s="3"/>
      <c r="H593" s="3"/>
      <c r="J593" s="1"/>
      <c r="K593" s="1"/>
      <c r="L593" s="1"/>
      <c r="M593" s="1"/>
      <c r="N593" s="1"/>
      <c r="O593" s="1"/>
      <c r="P593" s="1"/>
      <c r="Q593" s="1"/>
    </row>
    <row r="594" spans="1:17" x14ac:dyDescent="0.35">
      <c r="A594" s="3"/>
      <c r="B594" s="3"/>
      <c r="C594" s="3"/>
      <c r="D594" s="3"/>
      <c r="E594" s="3"/>
      <c r="F594" s="3"/>
      <c r="G594" s="3"/>
      <c r="H594" s="3"/>
      <c r="J594" s="1"/>
      <c r="K594" s="1"/>
      <c r="L594" s="1"/>
      <c r="M594" s="1"/>
      <c r="N594" s="1"/>
      <c r="O594" s="1"/>
      <c r="P594" s="1"/>
      <c r="Q594" s="1"/>
    </row>
    <row r="595" spans="1:17" x14ac:dyDescent="0.35">
      <c r="A595" s="3"/>
      <c r="B595" s="3"/>
      <c r="C595" s="3"/>
      <c r="D595" s="3"/>
      <c r="E595" s="3"/>
      <c r="F595" s="3"/>
      <c r="G595" s="3"/>
      <c r="H595" s="3"/>
      <c r="J595" s="1"/>
      <c r="K595" s="1"/>
      <c r="L595" s="1"/>
      <c r="M595" s="1"/>
      <c r="N595" s="1"/>
      <c r="O595" s="1"/>
      <c r="P595" s="1"/>
      <c r="Q595" s="1"/>
    </row>
    <row r="596" spans="1:17" x14ac:dyDescent="0.35">
      <c r="A596" s="3"/>
      <c r="B596" s="3"/>
      <c r="C596" s="3"/>
      <c r="D596" s="3"/>
      <c r="E596" s="3"/>
      <c r="F596" s="3"/>
      <c r="G596" s="3"/>
      <c r="H596" s="3"/>
      <c r="J596" s="1"/>
      <c r="K596" s="1"/>
      <c r="L596" s="1"/>
      <c r="M596" s="1"/>
      <c r="N596" s="1"/>
      <c r="O596" s="1"/>
      <c r="P596" s="1"/>
      <c r="Q596" s="1"/>
    </row>
    <row r="597" spans="1:17" x14ac:dyDescent="0.35">
      <c r="A597" s="3"/>
      <c r="B597" s="3"/>
      <c r="C597" s="3"/>
      <c r="D597" s="3"/>
      <c r="E597" s="3"/>
      <c r="F597" s="3"/>
      <c r="G597" s="3"/>
      <c r="H597" s="3"/>
      <c r="J597" s="1"/>
      <c r="K597" s="1"/>
      <c r="L597" s="1"/>
      <c r="M597" s="1"/>
      <c r="N597" s="1"/>
      <c r="O597" s="1"/>
      <c r="P597" s="1"/>
      <c r="Q597" s="1"/>
    </row>
    <row r="598" spans="1:17" x14ac:dyDescent="0.35">
      <c r="A598" s="3"/>
      <c r="B598" s="3"/>
      <c r="C598" s="3"/>
      <c r="D598" s="3"/>
      <c r="E598" s="3"/>
      <c r="F598" s="3"/>
      <c r="G598" s="3"/>
      <c r="H598" s="3"/>
      <c r="J598" s="1"/>
      <c r="K598" s="1"/>
      <c r="L598" s="1"/>
      <c r="M598" s="1"/>
      <c r="N598" s="1"/>
      <c r="O598" s="1"/>
      <c r="P598" s="1"/>
      <c r="Q598" s="1"/>
    </row>
    <row r="599" spans="1:17" x14ac:dyDescent="0.35">
      <c r="A599" s="3"/>
      <c r="B599" s="3"/>
      <c r="C599" s="3"/>
      <c r="D599" s="3"/>
      <c r="E599" s="3"/>
      <c r="F599" s="3"/>
      <c r="G599" s="3"/>
      <c r="H599" s="3"/>
      <c r="J599" s="1"/>
      <c r="K599" s="1"/>
      <c r="L599" s="1"/>
      <c r="M599" s="1"/>
      <c r="N599" s="1"/>
      <c r="O599" s="1"/>
      <c r="P599" s="1"/>
      <c r="Q599" s="1"/>
    </row>
    <row r="600" spans="1:17" x14ac:dyDescent="0.35">
      <c r="A600" s="3"/>
      <c r="B600" s="3"/>
      <c r="C600" s="3"/>
      <c r="D600" s="3"/>
      <c r="E600" s="3"/>
      <c r="F600" s="3"/>
      <c r="G600" s="3"/>
      <c r="H600" s="3"/>
      <c r="J600" s="1"/>
      <c r="K600" s="1"/>
      <c r="L600" s="1"/>
      <c r="M600" s="1"/>
      <c r="N600" s="1"/>
      <c r="O600" s="1"/>
      <c r="P600" s="1"/>
      <c r="Q600" s="1"/>
    </row>
    <row r="601" spans="1:17" x14ac:dyDescent="0.35">
      <c r="A601" s="3"/>
      <c r="B601" s="3"/>
      <c r="C601" s="3"/>
      <c r="D601" s="3"/>
      <c r="E601" s="3"/>
      <c r="F601" s="3"/>
      <c r="G601" s="3"/>
      <c r="H601" s="3"/>
      <c r="J601" s="1"/>
      <c r="K601" s="1"/>
      <c r="L601" s="1"/>
      <c r="M601" s="1"/>
      <c r="N601" s="1"/>
      <c r="O601" s="1"/>
      <c r="P601" s="1"/>
      <c r="Q601" s="1"/>
    </row>
    <row r="602" spans="1:17" x14ac:dyDescent="0.35">
      <c r="A602" s="3"/>
      <c r="B602" s="3"/>
      <c r="C602" s="3"/>
      <c r="D602" s="3"/>
      <c r="E602" s="3"/>
      <c r="F602" s="3"/>
      <c r="G602" s="3"/>
      <c r="H602" s="3"/>
      <c r="J602" s="1"/>
      <c r="K602" s="1"/>
      <c r="L602" s="1"/>
      <c r="M602" s="1"/>
      <c r="N602" s="1"/>
      <c r="O602" s="1"/>
      <c r="P602" s="1"/>
      <c r="Q602" s="1"/>
    </row>
    <row r="603" spans="1:17" x14ac:dyDescent="0.35">
      <c r="A603" s="3"/>
      <c r="B603" s="3"/>
      <c r="C603" s="3"/>
      <c r="D603" s="3"/>
      <c r="E603" s="3"/>
      <c r="F603" s="3"/>
      <c r="G603" s="3"/>
      <c r="H603" s="3"/>
      <c r="J603" s="1"/>
      <c r="K603" s="1"/>
      <c r="L603" s="1"/>
      <c r="M603" s="1"/>
      <c r="N603" s="1"/>
      <c r="O603" s="1"/>
      <c r="P603" s="1"/>
      <c r="Q603" s="1"/>
    </row>
    <row r="604" spans="1:17" x14ac:dyDescent="0.35">
      <c r="A604" s="3"/>
      <c r="B604" s="3"/>
      <c r="C604" s="3"/>
      <c r="D604" s="3"/>
      <c r="E604" s="3"/>
      <c r="F604" s="3"/>
      <c r="G604" s="3"/>
      <c r="H604" s="3"/>
      <c r="J604" s="1"/>
      <c r="K604" s="1"/>
      <c r="L604" s="1"/>
      <c r="M604" s="1"/>
      <c r="N604" s="1"/>
      <c r="O604" s="1"/>
      <c r="P604" s="1"/>
      <c r="Q604" s="1"/>
    </row>
    <row r="605" spans="1:17" x14ac:dyDescent="0.35">
      <c r="A605" s="3"/>
      <c r="B605" s="3"/>
      <c r="C605" s="3"/>
      <c r="D605" s="3"/>
      <c r="E605" s="3"/>
      <c r="F605" s="3"/>
      <c r="G605" s="3"/>
      <c r="H605" s="3"/>
      <c r="J605" s="1"/>
      <c r="K605" s="1"/>
      <c r="L605" s="1"/>
      <c r="M605" s="1"/>
      <c r="N605" s="1"/>
      <c r="O605" s="1"/>
      <c r="P605" s="1"/>
      <c r="Q605" s="1"/>
    </row>
    <row r="606" spans="1:17" x14ac:dyDescent="0.35">
      <c r="A606" s="3"/>
      <c r="B606" s="3"/>
      <c r="C606" s="3"/>
      <c r="D606" s="3"/>
      <c r="E606" s="3"/>
      <c r="F606" s="3"/>
      <c r="G606" s="3"/>
      <c r="H606" s="3"/>
      <c r="J606" s="1"/>
      <c r="K606" s="1"/>
      <c r="L606" s="1"/>
      <c r="M606" s="1"/>
      <c r="N606" s="1"/>
      <c r="O606" s="1"/>
      <c r="P606" s="1"/>
      <c r="Q606" s="1"/>
    </row>
    <row r="607" spans="1:17" x14ac:dyDescent="0.35">
      <c r="A607" s="3"/>
      <c r="B607" s="3"/>
      <c r="C607" s="3"/>
      <c r="D607" s="3"/>
      <c r="E607" s="3"/>
      <c r="F607" s="3"/>
      <c r="G607" s="3"/>
      <c r="H607" s="3"/>
      <c r="J607" s="1"/>
      <c r="K607" s="1"/>
      <c r="L607" s="1"/>
      <c r="M607" s="1"/>
      <c r="N607" s="1"/>
      <c r="O607" s="1"/>
      <c r="P607" s="1"/>
      <c r="Q607" s="1"/>
    </row>
    <row r="608" spans="1:17" x14ac:dyDescent="0.35">
      <c r="A608" s="3"/>
      <c r="B608" s="3"/>
      <c r="C608" s="3"/>
      <c r="D608" s="3"/>
      <c r="E608" s="3"/>
      <c r="F608" s="3"/>
      <c r="G608" s="3"/>
      <c r="H608" s="3"/>
      <c r="J608" s="1"/>
      <c r="K608" s="1"/>
      <c r="L608" s="1"/>
      <c r="M608" s="1"/>
      <c r="N608" s="1"/>
      <c r="O608" s="1"/>
      <c r="P608" s="1"/>
      <c r="Q608" s="1"/>
    </row>
    <row r="609" spans="1:17" x14ac:dyDescent="0.35">
      <c r="A609" s="3"/>
      <c r="B609" s="3"/>
      <c r="C609" s="3"/>
      <c r="D609" s="3"/>
      <c r="E609" s="3"/>
      <c r="F609" s="3"/>
      <c r="G609" s="3"/>
      <c r="H609" s="3"/>
      <c r="J609" s="1"/>
      <c r="K609" s="1"/>
      <c r="L609" s="1"/>
      <c r="M609" s="1"/>
      <c r="N609" s="1"/>
      <c r="O609" s="1"/>
      <c r="P609" s="1"/>
      <c r="Q609" s="1"/>
    </row>
    <row r="610" spans="1:17" x14ac:dyDescent="0.35">
      <c r="A610" s="3"/>
      <c r="B610" s="3"/>
      <c r="C610" s="3"/>
      <c r="D610" s="3"/>
      <c r="E610" s="3"/>
      <c r="F610" s="3"/>
      <c r="G610" s="3"/>
      <c r="H610" s="3"/>
      <c r="J610" s="1"/>
      <c r="K610" s="1"/>
      <c r="L610" s="1"/>
      <c r="M610" s="1"/>
      <c r="N610" s="1"/>
      <c r="O610" s="1"/>
      <c r="P610" s="1"/>
      <c r="Q610" s="1"/>
    </row>
    <row r="611" spans="1:17" x14ac:dyDescent="0.35">
      <c r="A611" s="3"/>
      <c r="B611" s="3"/>
      <c r="C611" s="3"/>
      <c r="D611" s="3"/>
      <c r="E611" s="3"/>
      <c r="F611" s="3"/>
      <c r="G611" s="3"/>
      <c r="H611" s="3"/>
      <c r="J611" s="1"/>
      <c r="K611" s="1"/>
      <c r="L611" s="1"/>
      <c r="M611" s="1"/>
      <c r="N611" s="1"/>
      <c r="O611" s="1"/>
      <c r="P611" s="1"/>
      <c r="Q611" s="1"/>
    </row>
    <row r="612" spans="1:17" x14ac:dyDescent="0.35">
      <c r="A612" s="3"/>
      <c r="B612" s="3"/>
      <c r="C612" s="3"/>
      <c r="D612" s="3"/>
      <c r="E612" s="3"/>
      <c r="F612" s="3"/>
      <c r="G612" s="3"/>
      <c r="H612" s="3"/>
      <c r="J612" s="1"/>
      <c r="K612" s="1"/>
      <c r="L612" s="1"/>
      <c r="M612" s="1"/>
      <c r="N612" s="1"/>
      <c r="O612" s="1"/>
      <c r="P612" s="1"/>
      <c r="Q612" s="1"/>
    </row>
    <row r="613" spans="1:17" x14ac:dyDescent="0.35">
      <c r="A613" s="3"/>
      <c r="B613" s="3"/>
      <c r="C613" s="3"/>
      <c r="D613" s="3"/>
      <c r="E613" s="3"/>
      <c r="F613" s="3"/>
      <c r="G613" s="3"/>
      <c r="H613" s="3"/>
      <c r="J613" s="1"/>
      <c r="K613" s="1"/>
      <c r="L613" s="1"/>
      <c r="M613" s="1"/>
      <c r="N613" s="1"/>
      <c r="O613" s="1"/>
      <c r="P613" s="1"/>
      <c r="Q613" s="1"/>
    </row>
    <row r="614" spans="1:17" x14ac:dyDescent="0.35">
      <c r="A614" s="3"/>
      <c r="B614" s="3"/>
      <c r="C614" s="3"/>
      <c r="D614" s="3"/>
      <c r="E614" s="3"/>
      <c r="F614" s="3"/>
      <c r="G614" s="3"/>
      <c r="H614" s="3"/>
      <c r="J614" s="1"/>
      <c r="K614" s="1"/>
      <c r="L614" s="1"/>
      <c r="M614" s="1"/>
      <c r="N614" s="1"/>
      <c r="O614" s="1"/>
      <c r="P614" s="1"/>
      <c r="Q614" s="1"/>
    </row>
    <row r="615" spans="1:17" x14ac:dyDescent="0.35">
      <c r="A615" s="3"/>
      <c r="B615" s="3"/>
      <c r="C615" s="3"/>
      <c r="D615" s="3"/>
      <c r="E615" s="3"/>
      <c r="F615" s="3"/>
      <c r="G615" s="3"/>
      <c r="H615" s="3"/>
      <c r="J615" s="1"/>
      <c r="K615" s="1"/>
      <c r="L615" s="1"/>
      <c r="M615" s="1"/>
      <c r="N615" s="1"/>
      <c r="O615" s="1"/>
      <c r="P615" s="1"/>
      <c r="Q615" s="1"/>
    </row>
    <row r="616" spans="1:17" x14ac:dyDescent="0.35">
      <c r="A616" s="3"/>
      <c r="B616" s="3"/>
      <c r="C616" s="3"/>
      <c r="D616" s="3"/>
      <c r="E616" s="3"/>
      <c r="F616" s="3"/>
      <c r="G616" s="3"/>
      <c r="H616" s="3"/>
      <c r="J616" s="1"/>
      <c r="K616" s="1"/>
      <c r="L616" s="1"/>
      <c r="M616" s="1"/>
      <c r="N616" s="1"/>
      <c r="O616" s="1"/>
      <c r="P616" s="1"/>
      <c r="Q616" s="1"/>
    </row>
    <row r="617" spans="1:17" x14ac:dyDescent="0.35">
      <c r="A617" s="3"/>
      <c r="B617" s="3"/>
      <c r="C617" s="3"/>
      <c r="D617" s="3"/>
      <c r="E617" s="3"/>
      <c r="F617" s="3"/>
      <c r="G617" s="3"/>
      <c r="H617" s="3"/>
      <c r="J617" s="1"/>
      <c r="K617" s="1"/>
      <c r="L617" s="1"/>
      <c r="M617" s="1"/>
      <c r="N617" s="1"/>
      <c r="O617" s="1"/>
      <c r="P617" s="1"/>
      <c r="Q617" s="1"/>
    </row>
    <row r="618" spans="1:17" x14ac:dyDescent="0.35">
      <c r="A618" s="3"/>
      <c r="B618" s="3"/>
      <c r="C618" s="3"/>
      <c r="D618" s="3"/>
      <c r="E618" s="3"/>
      <c r="F618" s="3"/>
      <c r="G618" s="3"/>
      <c r="H618" s="3"/>
      <c r="J618" s="1"/>
      <c r="K618" s="1"/>
      <c r="L618" s="1"/>
      <c r="M618" s="1"/>
      <c r="N618" s="1"/>
      <c r="O618" s="1"/>
      <c r="P618" s="1"/>
      <c r="Q618" s="1"/>
    </row>
    <row r="619" spans="1:17" x14ac:dyDescent="0.35">
      <c r="A619" s="3"/>
      <c r="B619" s="3"/>
      <c r="C619" s="3"/>
      <c r="D619" s="3"/>
      <c r="E619" s="3"/>
      <c r="F619" s="3"/>
      <c r="G619" s="3"/>
      <c r="H619" s="3"/>
      <c r="J619" s="1"/>
      <c r="K619" s="1"/>
      <c r="L619" s="1"/>
      <c r="M619" s="1"/>
      <c r="N619" s="1"/>
      <c r="O619" s="1"/>
      <c r="P619" s="1"/>
      <c r="Q619" s="1"/>
    </row>
    <row r="620" spans="1:17" x14ac:dyDescent="0.35">
      <c r="A620" s="3"/>
      <c r="B620" s="3"/>
      <c r="C620" s="3"/>
      <c r="D620" s="3"/>
      <c r="E620" s="3"/>
      <c r="F620" s="3"/>
      <c r="G620" s="3"/>
      <c r="H620" s="3"/>
      <c r="J620" s="1"/>
      <c r="K620" s="1"/>
      <c r="L620" s="1"/>
      <c r="M620" s="1"/>
      <c r="N620" s="1"/>
      <c r="O620" s="1"/>
      <c r="P620" s="1"/>
      <c r="Q620" s="1"/>
    </row>
    <row r="621" spans="1:17" x14ac:dyDescent="0.35">
      <c r="A621" s="3"/>
      <c r="B621" s="3"/>
      <c r="C621" s="3"/>
      <c r="D621" s="3"/>
      <c r="E621" s="3"/>
      <c r="F621" s="3"/>
      <c r="G621" s="3"/>
      <c r="H621" s="3"/>
      <c r="J621" s="1"/>
      <c r="K621" s="1"/>
      <c r="L621" s="1"/>
      <c r="M621" s="1"/>
      <c r="N621" s="1"/>
      <c r="O621" s="1"/>
      <c r="P621" s="1"/>
      <c r="Q621" s="1"/>
    </row>
    <row r="622" spans="1:17" x14ac:dyDescent="0.35">
      <c r="A622" s="3"/>
      <c r="B622" s="3"/>
      <c r="C622" s="3"/>
      <c r="D622" s="3"/>
      <c r="E622" s="3"/>
      <c r="F622" s="3"/>
      <c r="G622" s="3"/>
      <c r="H622" s="3"/>
      <c r="J622" s="1"/>
      <c r="K622" s="1"/>
      <c r="L622" s="1"/>
      <c r="M622" s="1"/>
      <c r="N622" s="1"/>
      <c r="O622" s="1"/>
      <c r="P622" s="1"/>
      <c r="Q622" s="1"/>
    </row>
    <row r="623" spans="1:17" x14ac:dyDescent="0.35">
      <c r="A623" s="3"/>
      <c r="B623" s="3"/>
      <c r="C623" s="3"/>
      <c r="D623" s="3"/>
      <c r="E623" s="3"/>
      <c r="F623" s="3"/>
      <c r="G623" s="3"/>
      <c r="H623" s="3"/>
      <c r="J623" s="1"/>
      <c r="K623" s="1"/>
      <c r="L623" s="1"/>
      <c r="M623" s="1"/>
      <c r="N623" s="1"/>
      <c r="O623" s="1"/>
      <c r="P623" s="1"/>
      <c r="Q623" s="1"/>
    </row>
    <row r="624" spans="1:17" x14ac:dyDescent="0.35">
      <c r="A624" s="3"/>
      <c r="B624" s="3"/>
      <c r="C624" s="3"/>
      <c r="D624" s="3"/>
      <c r="E624" s="3"/>
      <c r="F624" s="3"/>
      <c r="G624" s="3"/>
      <c r="H624" s="3"/>
      <c r="J624" s="1"/>
      <c r="K624" s="1"/>
      <c r="L624" s="1"/>
      <c r="M624" s="1"/>
      <c r="N624" s="1"/>
      <c r="O624" s="1"/>
      <c r="P624" s="1"/>
      <c r="Q624" s="1"/>
    </row>
    <row r="625" spans="1:17" x14ac:dyDescent="0.35">
      <c r="A625" s="3"/>
      <c r="B625" s="3"/>
      <c r="C625" s="3"/>
      <c r="D625" s="3"/>
      <c r="E625" s="3"/>
      <c r="F625" s="3"/>
      <c r="G625" s="3"/>
      <c r="H625" s="3"/>
      <c r="J625" s="1"/>
      <c r="K625" s="1"/>
      <c r="L625" s="1"/>
      <c r="M625" s="1"/>
      <c r="N625" s="1"/>
      <c r="O625" s="1"/>
      <c r="P625" s="1"/>
      <c r="Q625" s="1"/>
    </row>
    <row r="626" spans="1:17" x14ac:dyDescent="0.35">
      <c r="A626" s="3"/>
      <c r="B626" s="3"/>
      <c r="C626" s="3"/>
      <c r="D626" s="3"/>
      <c r="E626" s="3"/>
      <c r="F626" s="3"/>
      <c r="G626" s="3"/>
      <c r="H626" s="3"/>
      <c r="J626" s="1"/>
      <c r="K626" s="1"/>
      <c r="L626" s="1"/>
      <c r="M626" s="1"/>
      <c r="N626" s="1"/>
      <c r="O626" s="1"/>
      <c r="P626" s="1"/>
      <c r="Q626" s="1"/>
    </row>
    <row r="627" spans="1:17" x14ac:dyDescent="0.35">
      <c r="A627" s="3"/>
      <c r="B627" s="3"/>
      <c r="C627" s="3"/>
      <c r="D627" s="3"/>
      <c r="E627" s="3"/>
      <c r="F627" s="3"/>
      <c r="G627" s="3"/>
      <c r="H627" s="3"/>
      <c r="J627" s="1"/>
      <c r="K627" s="1"/>
      <c r="L627" s="1"/>
      <c r="M627" s="1"/>
      <c r="N627" s="1"/>
      <c r="O627" s="1"/>
      <c r="P627" s="1"/>
      <c r="Q627" s="1"/>
    </row>
    <row r="628" spans="1:17" x14ac:dyDescent="0.35">
      <c r="A628" s="3"/>
      <c r="B628" s="3"/>
      <c r="C628" s="3"/>
      <c r="D628" s="3"/>
      <c r="E628" s="3"/>
      <c r="F628" s="3"/>
      <c r="G628" s="3"/>
      <c r="H628" s="3"/>
      <c r="J628" s="1"/>
      <c r="K628" s="1"/>
      <c r="L628" s="1"/>
      <c r="M628" s="1"/>
      <c r="N628" s="1"/>
      <c r="O628" s="1"/>
      <c r="P628" s="1"/>
      <c r="Q628" s="1"/>
    </row>
    <row r="629" spans="1:17" x14ac:dyDescent="0.35">
      <c r="A629" s="3"/>
      <c r="B629" s="3"/>
      <c r="C629" s="3"/>
      <c r="D629" s="3"/>
      <c r="E629" s="3"/>
      <c r="F629" s="3"/>
      <c r="G629" s="3"/>
      <c r="H629" s="3"/>
      <c r="J629" s="1"/>
      <c r="K629" s="1"/>
      <c r="L629" s="1"/>
      <c r="M629" s="1"/>
      <c r="N629" s="1"/>
      <c r="O629" s="1"/>
      <c r="P629" s="1"/>
      <c r="Q629" s="1"/>
    </row>
    <row r="630" spans="1:17" x14ac:dyDescent="0.35">
      <c r="A630" s="3"/>
      <c r="B630" s="3"/>
      <c r="C630" s="3"/>
      <c r="D630" s="3"/>
      <c r="E630" s="3"/>
      <c r="F630" s="3"/>
      <c r="G630" s="3"/>
      <c r="H630" s="3"/>
      <c r="J630" s="1"/>
      <c r="K630" s="1"/>
      <c r="L630" s="1"/>
      <c r="M630" s="1"/>
      <c r="N630" s="1"/>
      <c r="O630" s="1"/>
      <c r="P630" s="1"/>
      <c r="Q630" s="1"/>
    </row>
    <row r="631" spans="1:17" x14ac:dyDescent="0.35">
      <c r="A631" s="3"/>
      <c r="B631" s="3"/>
      <c r="C631" s="3"/>
      <c r="D631" s="3"/>
      <c r="E631" s="3"/>
      <c r="F631" s="3"/>
      <c r="G631" s="3"/>
      <c r="H631" s="3"/>
      <c r="J631" s="1"/>
      <c r="K631" s="1"/>
      <c r="L631" s="1"/>
      <c r="M631" s="1"/>
      <c r="N631" s="1"/>
      <c r="O631" s="1"/>
      <c r="P631" s="1"/>
      <c r="Q631" s="1"/>
    </row>
    <row r="632" spans="1:17" x14ac:dyDescent="0.35">
      <c r="A632" s="3"/>
      <c r="B632" s="3"/>
      <c r="C632" s="3"/>
      <c r="D632" s="3"/>
      <c r="E632" s="3"/>
      <c r="F632" s="3"/>
      <c r="G632" s="3"/>
      <c r="H632" s="3"/>
      <c r="J632" s="1"/>
      <c r="K632" s="1"/>
      <c r="L632" s="1"/>
      <c r="M632" s="1"/>
      <c r="N632" s="1"/>
      <c r="O632" s="1"/>
      <c r="P632" s="1"/>
      <c r="Q632" s="1"/>
    </row>
    <row r="633" spans="1:17" x14ac:dyDescent="0.35">
      <c r="A633" s="3"/>
      <c r="B633" s="3"/>
      <c r="C633" s="3"/>
      <c r="D633" s="3"/>
      <c r="E633" s="3"/>
      <c r="F633" s="3"/>
      <c r="G633" s="3"/>
      <c r="H633" s="3"/>
      <c r="J633" s="1"/>
      <c r="K633" s="1"/>
      <c r="L633" s="1"/>
      <c r="M633" s="1"/>
      <c r="N633" s="1"/>
      <c r="O633" s="1"/>
      <c r="P633" s="1"/>
      <c r="Q633" s="1"/>
    </row>
    <row r="634" spans="1:17" x14ac:dyDescent="0.35">
      <c r="A634" s="3"/>
      <c r="B634" s="3"/>
      <c r="C634" s="3"/>
      <c r="D634" s="3"/>
      <c r="E634" s="3"/>
      <c r="F634" s="3"/>
      <c r="G634" s="3"/>
      <c r="H634" s="3"/>
      <c r="J634" s="1"/>
      <c r="K634" s="1"/>
      <c r="L634" s="1"/>
      <c r="M634" s="1"/>
      <c r="N634" s="1"/>
      <c r="O634" s="1"/>
      <c r="P634" s="1"/>
      <c r="Q634" s="1"/>
    </row>
    <row r="635" spans="1:17" x14ac:dyDescent="0.35">
      <c r="A635" s="3"/>
      <c r="B635" s="3"/>
      <c r="C635" s="3"/>
      <c r="D635" s="3"/>
      <c r="E635" s="3"/>
      <c r="F635" s="3"/>
      <c r="G635" s="3"/>
      <c r="H635" s="3"/>
      <c r="J635" s="1"/>
      <c r="K635" s="1"/>
      <c r="L635" s="1"/>
      <c r="M635" s="1"/>
      <c r="N635" s="1"/>
      <c r="O635" s="1"/>
      <c r="P635" s="1"/>
      <c r="Q635" s="1"/>
    </row>
    <row r="636" spans="1:17" x14ac:dyDescent="0.35">
      <c r="A636" s="3"/>
      <c r="B636" s="3"/>
      <c r="C636" s="3"/>
      <c r="D636" s="3"/>
      <c r="E636" s="3"/>
      <c r="F636" s="3"/>
      <c r="G636" s="3"/>
      <c r="H636" s="3"/>
      <c r="J636" s="1"/>
      <c r="K636" s="1"/>
      <c r="L636" s="1"/>
      <c r="M636" s="1"/>
      <c r="N636" s="1"/>
      <c r="O636" s="1"/>
      <c r="P636" s="1"/>
      <c r="Q636" s="1"/>
    </row>
    <row r="637" spans="1:17" x14ac:dyDescent="0.35">
      <c r="A637" s="3"/>
      <c r="B637" s="3"/>
      <c r="C637" s="3"/>
      <c r="D637" s="3"/>
      <c r="E637" s="3"/>
      <c r="F637" s="3"/>
      <c r="G637" s="3"/>
      <c r="H637" s="3"/>
      <c r="J637" s="1"/>
      <c r="K637" s="1"/>
      <c r="L637" s="1"/>
      <c r="M637" s="1"/>
      <c r="N637" s="1"/>
      <c r="O637" s="1"/>
      <c r="P637" s="1"/>
      <c r="Q637" s="1"/>
    </row>
    <row r="638" spans="1:17" x14ac:dyDescent="0.35">
      <c r="A638" s="3"/>
      <c r="B638" s="3"/>
      <c r="C638" s="3"/>
      <c r="D638" s="3"/>
      <c r="E638" s="3"/>
      <c r="F638" s="3"/>
      <c r="G638" s="3"/>
      <c r="H638" s="3"/>
      <c r="J638" s="1"/>
      <c r="K638" s="1"/>
      <c r="L638" s="1"/>
      <c r="M638" s="1"/>
      <c r="N638" s="1"/>
      <c r="O638" s="1"/>
      <c r="P638" s="1"/>
      <c r="Q638" s="1"/>
    </row>
    <row r="639" spans="1:17" x14ac:dyDescent="0.35">
      <c r="A639" s="3"/>
      <c r="B639" s="3"/>
      <c r="C639" s="3"/>
      <c r="D639" s="3"/>
      <c r="E639" s="3"/>
      <c r="F639" s="3"/>
      <c r="G639" s="3"/>
      <c r="H639" s="3"/>
      <c r="J639" s="1"/>
      <c r="K639" s="1"/>
      <c r="L639" s="1"/>
      <c r="M639" s="1"/>
      <c r="N639" s="1"/>
      <c r="O639" s="1"/>
      <c r="P639" s="1"/>
      <c r="Q639" s="1"/>
    </row>
    <row r="640" spans="1:17" x14ac:dyDescent="0.35">
      <c r="A640" s="3"/>
      <c r="B640" s="3"/>
      <c r="C640" s="3"/>
      <c r="D640" s="3"/>
      <c r="E640" s="3"/>
      <c r="F640" s="3"/>
      <c r="G640" s="3"/>
      <c r="H640" s="3"/>
      <c r="J640" s="1"/>
      <c r="K640" s="1"/>
      <c r="L640" s="1"/>
      <c r="M640" s="1"/>
      <c r="N640" s="1"/>
      <c r="O640" s="1"/>
      <c r="P640" s="1"/>
      <c r="Q640" s="1"/>
    </row>
    <row r="641" spans="1:17" x14ac:dyDescent="0.35">
      <c r="A641" s="3"/>
      <c r="B641" s="3"/>
      <c r="C641" s="3"/>
      <c r="D641" s="3"/>
      <c r="E641" s="3"/>
      <c r="F641" s="3"/>
      <c r="G641" s="3"/>
      <c r="H641" s="3"/>
      <c r="J641" s="1"/>
      <c r="K641" s="1"/>
      <c r="L641" s="1"/>
      <c r="M641" s="1"/>
      <c r="N641" s="1"/>
      <c r="O641" s="1"/>
      <c r="P641" s="1"/>
      <c r="Q641" s="1"/>
    </row>
    <row r="642" spans="1:17" x14ac:dyDescent="0.35">
      <c r="A642" s="3"/>
      <c r="B642" s="3"/>
      <c r="C642" s="3"/>
      <c r="D642" s="3"/>
      <c r="E642" s="3"/>
      <c r="F642" s="3"/>
      <c r="G642" s="3"/>
      <c r="H642" s="3"/>
      <c r="J642" s="1"/>
      <c r="K642" s="1"/>
      <c r="L642" s="1"/>
      <c r="M642" s="1"/>
      <c r="N642" s="1"/>
      <c r="O642" s="1"/>
      <c r="P642" s="1"/>
      <c r="Q642" s="1"/>
    </row>
    <row r="643" spans="1:17" x14ac:dyDescent="0.35">
      <c r="A643" s="3"/>
      <c r="B643" s="3"/>
      <c r="C643" s="3"/>
      <c r="D643" s="3"/>
      <c r="E643" s="3"/>
      <c r="F643" s="3"/>
      <c r="G643" s="3"/>
      <c r="H643" s="3"/>
      <c r="J643" s="1"/>
      <c r="K643" s="1"/>
      <c r="L643" s="1"/>
      <c r="M643" s="1"/>
      <c r="N643" s="1"/>
      <c r="O643" s="1"/>
      <c r="P643" s="1"/>
      <c r="Q643" s="1"/>
    </row>
    <row r="644" spans="1:17" x14ac:dyDescent="0.35">
      <c r="A644" s="3"/>
      <c r="B644" s="3"/>
      <c r="C644" s="3"/>
      <c r="D644" s="3"/>
      <c r="E644" s="3"/>
      <c r="F644" s="3"/>
      <c r="G644" s="3"/>
      <c r="H644" s="3"/>
      <c r="J644" s="1"/>
      <c r="K644" s="1"/>
      <c r="L644" s="1"/>
      <c r="M644" s="1"/>
      <c r="N644" s="1"/>
      <c r="O644" s="1"/>
      <c r="P644" s="1"/>
      <c r="Q644" s="1"/>
    </row>
    <row r="645" spans="1:17" x14ac:dyDescent="0.35">
      <c r="A645" s="3"/>
      <c r="B645" s="3"/>
      <c r="C645" s="3"/>
      <c r="D645" s="3"/>
      <c r="E645" s="3"/>
      <c r="F645" s="3"/>
      <c r="G645" s="3"/>
      <c r="H645" s="3"/>
      <c r="J645" s="1"/>
      <c r="K645" s="1"/>
      <c r="L645" s="1"/>
      <c r="M645" s="1"/>
      <c r="N645" s="1"/>
      <c r="O645" s="1"/>
      <c r="P645" s="1"/>
      <c r="Q645" s="1"/>
    </row>
    <row r="646" spans="1:17" x14ac:dyDescent="0.35">
      <c r="A646" s="3"/>
      <c r="B646" s="3"/>
      <c r="C646" s="3"/>
      <c r="D646" s="3"/>
      <c r="E646" s="3"/>
      <c r="F646" s="3"/>
      <c r="G646" s="3"/>
      <c r="H646" s="3"/>
      <c r="J646" s="1"/>
      <c r="K646" s="1"/>
      <c r="L646" s="1"/>
      <c r="M646" s="1"/>
      <c r="N646" s="1"/>
      <c r="O646" s="1"/>
      <c r="P646" s="1"/>
      <c r="Q646" s="1"/>
    </row>
    <row r="647" spans="1:17" x14ac:dyDescent="0.35">
      <c r="A647" s="3"/>
      <c r="B647" s="3"/>
      <c r="C647" s="3"/>
      <c r="D647" s="3"/>
      <c r="E647" s="3"/>
      <c r="F647" s="3"/>
      <c r="G647" s="3"/>
      <c r="H647" s="3"/>
      <c r="J647" s="1"/>
      <c r="K647" s="1"/>
      <c r="L647" s="1"/>
      <c r="M647" s="1"/>
      <c r="N647" s="1"/>
      <c r="O647" s="1"/>
      <c r="P647" s="1"/>
      <c r="Q647" s="1"/>
    </row>
    <row r="648" spans="1:17" x14ac:dyDescent="0.35">
      <c r="A648" s="3"/>
      <c r="B648" s="3"/>
      <c r="C648" s="3"/>
      <c r="D648" s="3"/>
      <c r="E648" s="3"/>
      <c r="F648" s="3"/>
      <c r="G648" s="3"/>
      <c r="H648" s="3"/>
      <c r="J648" s="1"/>
      <c r="K648" s="1"/>
      <c r="L648" s="1"/>
      <c r="M648" s="1"/>
      <c r="N648" s="1"/>
      <c r="O648" s="1"/>
      <c r="P648" s="1"/>
      <c r="Q648" s="1"/>
    </row>
    <row r="649" spans="1:17" x14ac:dyDescent="0.35">
      <c r="A649" s="3"/>
      <c r="B649" s="3"/>
      <c r="C649" s="3"/>
      <c r="D649" s="3"/>
      <c r="E649" s="3"/>
      <c r="F649" s="3"/>
      <c r="G649" s="3"/>
      <c r="H649" s="3"/>
      <c r="J649" s="1"/>
      <c r="K649" s="1"/>
      <c r="L649" s="1"/>
      <c r="M649" s="1"/>
      <c r="N649" s="1"/>
      <c r="O649" s="1"/>
      <c r="P649" s="1"/>
      <c r="Q649" s="1"/>
    </row>
    <row r="650" spans="1:17" x14ac:dyDescent="0.35">
      <c r="A650" s="3"/>
      <c r="B650" s="3"/>
      <c r="C650" s="3"/>
      <c r="D650" s="3"/>
      <c r="E650" s="3"/>
      <c r="F650" s="3"/>
      <c r="G650" s="3"/>
      <c r="H650" s="3"/>
      <c r="J650" s="1"/>
      <c r="K650" s="1"/>
      <c r="L650" s="1"/>
      <c r="M650" s="1"/>
      <c r="N650" s="1"/>
      <c r="O650" s="1"/>
      <c r="P650" s="1"/>
      <c r="Q650" s="1"/>
    </row>
    <row r="651" spans="1:17" x14ac:dyDescent="0.35">
      <c r="A651" s="3"/>
      <c r="B651" s="3"/>
      <c r="C651" s="3"/>
      <c r="D651" s="3"/>
      <c r="E651" s="3"/>
      <c r="F651" s="3"/>
      <c r="G651" s="3"/>
      <c r="H651" s="3"/>
      <c r="J651" s="1"/>
      <c r="K651" s="1"/>
      <c r="L651" s="1"/>
      <c r="M651" s="1"/>
      <c r="N651" s="1"/>
      <c r="O651" s="1"/>
      <c r="P651" s="1"/>
      <c r="Q651" s="1"/>
    </row>
    <row r="652" spans="1:17" x14ac:dyDescent="0.35">
      <c r="A652" s="3"/>
      <c r="B652" s="3"/>
      <c r="C652" s="3"/>
      <c r="D652" s="3"/>
      <c r="E652" s="3"/>
      <c r="F652" s="3"/>
      <c r="G652" s="3"/>
      <c r="H652" s="3"/>
      <c r="J652" s="1"/>
      <c r="K652" s="1"/>
      <c r="L652" s="1"/>
      <c r="M652" s="1"/>
      <c r="N652" s="1"/>
      <c r="O652" s="1"/>
      <c r="P652" s="1"/>
      <c r="Q652" s="1"/>
    </row>
    <row r="653" spans="1:17" x14ac:dyDescent="0.35">
      <c r="A653" s="3"/>
      <c r="B653" s="3"/>
      <c r="C653" s="3"/>
      <c r="D653" s="3"/>
      <c r="E653" s="3"/>
      <c r="F653" s="3"/>
      <c r="G653" s="3"/>
      <c r="H653" s="3"/>
      <c r="J653" s="1"/>
      <c r="K653" s="1"/>
      <c r="L653" s="1"/>
      <c r="M653" s="1"/>
      <c r="N653" s="1"/>
      <c r="O653" s="1"/>
      <c r="P653" s="1"/>
      <c r="Q653" s="1"/>
    </row>
    <row r="654" spans="1:17" x14ac:dyDescent="0.35">
      <c r="A654" s="3"/>
      <c r="B654" s="3"/>
      <c r="C654" s="3"/>
      <c r="D654" s="3"/>
      <c r="E654" s="3"/>
      <c r="F654" s="3"/>
      <c r="G654" s="3"/>
      <c r="H654" s="3"/>
      <c r="J654" s="1"/>
      <c r="K654" s="1"/>
      <c r="L654" s="1"/>
      <c r="M654" s="1"/>
      <c r="N654" s="1"/>
      <c r="O654" s="1"/>
      <c r="P654" s="1"/>
      <c r="Q654" s="1"/>
    </row>
    <row r="655" spans="1:17" x14ac:dyDescent="0.35">
      <c r="A655" s="3"/>
      <c r="B655" s="3"/>
      <c r="C655" s="3"/>
      <c r="D655" s="3"/>
      <c r="E655" s="3"/>
      <c r="F655" s="3"/>
      <c r="G655" s="3"/>
      <c r="H655" s="3"/>
      <c r="J655" s="1"/>
      <c r="K655" s="1"/>
      <c r="L655" s="1"/>
      <c r="M655" s="1"/>
      <c r="N655" s="1"/>
      <c r="O655" s="1"/>
      <c r="P655" s="1"/>
      <c r="Q655" s="1"/>
    </row>
    <row r="656" spans="1:17" x14ac:dyDescent="0.35">
      <c r="A656" s="3"/>
      <c r="B656" s="3"/>
      <c r="C656" s="3"/>
      <c r="D656" s="3"/>
      <c r="E656" s="3"/>
      <c r="F656" s="3"/>
      <c r="G656" s="3"/>
      <c r="H656" s="3"/>
      <c r="J656" s="1"/>
      <c r="K656" s="1"/>
      <c r="L656" s="1"/>
      <c r="M656" s="1"/>
      <c r="N656" s="1"/>
      <c r="O656" s="1"/>
      <c r="P656" s="1"/>
      <c r="Q656" s="1"/>
    </row>
    <row r="657" spans="1:17" x14ac:dyDescent="0.35">
      <c r="A657" s="3"/>
      <c r="B657" s="3"/>
      <c r="C657" s="3"/>
      <c r="D657" s="3"/>
      <c r="E657" s="3"/>
      <c r="F657" s="3"/>
      <c r="G657" s="3"/>
      <c r="H657" s="3"/>
      <c r="J657" s="1"/>
      <c r="K657" s="1"/>
      <c r="L657" s="1"/>
      <c r="M657" s="1"/>
      <c r="N657" s="1"/>
      <c r="O657" s="1"/>
      <c r="P657" s="1"/>
      <c r="Q657" s="1"/>
    </row>
    <row r="658" spans="1:17" x14ac:dyDescent="0.35">
      <c r="A658" s="3"/>
      <c r="B658" s="3"/>
      <c r="C658" s="3"/>
      <c r="D658" s="3"/>
      <c r="E658" s="3"/>
      <c r="F658" s="3"/>
      <c r="G658" s="3"/>
      <c r="H658" s="3"/>
      <c r="J658" s="1"/>
      <c r="K658" s="1"/>
      <c r="L658" s="1"/>
      <c r="M658" s="1"/>
      <c r="N658" s="1"/>
      <c r="O658" s="1"/>
      <c r="P658" s="1"/>
      <c r="Q658" s="1"/>
    </row>
    <row r="659" spans="1:17" x14ac:dyDescent="0.35">
      <c r="A659" s="3"/>
      <c r="B659" s="3"/>
      <c r="C659" s="3"/>
      <c r="D659" s="3"/>
      <c r="E659" s="3"/>
      <c r="F659" s="3"/>
      <c r="G659" s="3"/>
      <c r="H659" s="3"/>
      <c r="J659" s="1"/>
      <c r="K659" s="1"/>
      <c r="L659" s="1"/>
      <c r="M659" s="1"/>
      <c r="N659" s="1"/>
      <c r="O659" s="1"/>
      <c r="P659" s="1"/>
      <c r="Q659" s="1"/>
    </row>
    <row r="660" spans="1:17" x14ac:dyDescent="0.35">
      <c r="A660" s="3"/>
      <c r="B660" s="3"/>
      <c r="C660" s="3"/>
      <c r="D660" s="3"/>
      <c r="E660" s="3"/>
      <c r="F660" s="3"/>
      <c r="G660" s="3"/>
      <c r="H660" s="3"/>
      <c r="J660" s="1"/>
      <c r="K660" s="1"/>
      <c r="L660" s="1"/>
      <c r="M660" s="1"/>
      <c r="N660" s="1"/>
      <c r="O660" s="1"/>
      <c r="P660" s="1"/>
      <c r="Q660" s="1"/>
    </row>
    <row r="661" spans="1:17" x14ac:dyDescent="0.35">
      <c r="A661" s="3"/>
      <c r="B661" s="3"/>
      <c r="C661" s="3"/>
      <c r="D661" s="3"/>
      <c r="E661" s="3"/>
      <c r="F661" s="3"/>
      <c r="G661" s="3"/>
      <c r="H661" s="3"/>
      <c r="J661" s="1"/>
      <c r="K661" s="1"/>
      <c r="L661" s="1"/>
      <c r="M661" s="1"/>
      <c r="N661" s="1"/>
      <c r="O661" s="1"/>
      <c r="P661" s="1"/>
      <c r="Q661" s="1"/>
    </row>
    <row r="662" spans="1:17" x14ac:dyDescent="0.35">
      <c r="A662" s="3"/>
      <c r="B662" s="3"/>
      <c r="C662" s="3"/>
      <c r="D662" s="3"/>
      <c r="E662" s="3"/>
      <c r="F662" s="3"/>
      <c r="G662" s="3"/>
      <c r="H662" s="3"/>
      <c r="J662" s="1"/>
      <c r="K662" s="1"/>
      <c r="L662" s="1"/>
      <c r="M662" s="1"/>
      <c r="N662" s="1"/>
      <c r="O662" s="1"/>
      <c r="P662" s="1"/>
      <c r="Q662" s="1"/>
    </row>
    <row r="663" spans="1:17" x14ac:dyDescent="0.35">
      <c r="A663" s="3"/>
      <c r="B663" s="3"/>
      <c r="C663" s="3"/>
      <c r="D663" s="3"/>
      <c r="E663" s="3"/>
      <c r="F663" s="3"/>
      <c r="G663" s="3"/>
      <c r="H663" s="3"/>
      <c r="J663" s="1"/>
      <c r="K663" s="1"/>
      <c r="L663" s="1"/>
      <c r="M663" s="1"/>
      <c r="N663" s="1"/>
      <c r="O663" s="1"/>
      <c r="P663" s="1"/>
      <c r="Q663" s="1"/>
    </row>
    <row r="664" spans="1:17" x14ac:dyDescent="0.35">
      <c r="A664" s="3"/>
      <c r="B664" s="3"/>
      <c r="C664" s="3"/>
      <c r="D664" s="3"/>
      <c r="E664" s="3"/>
      <c r="F664" s="3"/>
      <c r="G664" s="3"/>
      <c r="H664" s="3"/>
      <c r="J664" s="1"/>
      <c r="K664" s="1"/>
      <c r="L664" s="1"/>
      <c r="M664" s="1"/>
      <c r="N664" s="1"/>
      <c r="O664" s="1"/>
      <c r="P664" s="1"/>
      <c r="Q664" s="1"/>
    </row>
    <row r="665" spans="1:17" x14ac:dyDescent="0.35">
      <c r="A665" s="3"/>
      <c r="B665" s="3"/>
      <c r="C665" s="3"/>
      <c r="D665" s="3"/>
      <c r="E665" s="3"/>
      <c r="F665" s="3"/>
      <c r="G665" s="3"/>
      <c r="H665" s="3"/>
      <c r="J665" s="1"/>
      <c r="K665" s="1"/>
      <c r="L665" s="1"/>
      <c r="M665" s="1"/>
      <c r="N665" s="1"/>
      <c r="O665" s="1"/>
      <c r="P665" s="1"/>
      <c r="Q665" s="1"/>
    </row>
    <row r="666" spans="1:17" x14ac:dyDescent="0.35">
      <c r="A666" s="3"/>
      <c r="B666" s="3"/>
      <c r="C666" s="3"/>
      <c r="D666" s="3"/>
      <c r="E666" s="3"/>
      <c r="F666" s="3"/>
      <c r="G666" s="3"/>
      <c r="H666" s="3"/>
      <c r="J666" s="1"/>
      <c r="K666" s="1"/>
      <c r="L666" s="1"/>
      <c r="M666" s="1"/>
      <c r="N666" s="1"/>
      <c r="O666" s="1"/>
      <c r="P666" s="1"/>
      <c r="Q666" s="1"/>
    </row>
    <row r="667" spans="1:17" x14ac:dyDescent="0.35">
      <c r="A667" s="3"/>
      <c r="B667" s="3"/>
      <c r="C667" s="3"/>
      <c r="D667" s="3"/>
      <c r="E667" s="3"/>
      <c r="F667" s="3"/>
      <c r="G667" s="3"/>
      <c r="H667" s="3"/>
      <c r="J667" s="1"/>
      <c r="K667" s="1"/>
      <c r="L667" s="1"/>
      <c r="M667" s="1"/>
      <c r="N667" s="1"/>
      <c r="O667" s="1"/>
      <c r="P667" s="1"/>
      <c r="Q667" s="1"/>
    </row>
    <row r="668" spans="1:17" x14ac:dyDescent="0.35">
      <c r="A668" s="3"/>
      <c r="B668" s="3"/>
      <c r="C668" s="3"/>
      <c r="D668" s="3"/>
      <c r="E668" s="3"/>
      <c r="F668" s="3"/>
      <c r="G668" s="3"/>
      <c r="H668" s="3"/>
      <c r="J668" s="1"/>
      <c r="K668" s="1"/>
      <c r="L668" s="1"/>
      <c r="M668" s="1"/>
      <c r="N668" s="1"/>
      <c r="O668" s="1"/>
      <c r="P668" s="1"/>
      <c r="Q668" s="1"/>
    </row>
    <row r="669" spans="1:17" x14ac:dyDescent="0.35">
      <c r="A669" s="3"/>
      <c r="B669" s="3"/>
      <c r="C669" s="3"/>
      <c r="D669" s="3"/>
      <c r="E669" s="3"/>
      <c r="F669" s="3"/>
      <c r="G669" s="3"/>
      <c r="H669" s="3"/>
      <c r="J669" s="1"/>
      <c r="K669" s="1"/>
      <c r="L669" s="1"/>
      <c r="M669" s="1"/>
      <c r="N669" s="1"/>
      <c r="O669" s="1"/>
      <c r="P669" s="1"/>
      <c r="Q669" s="1"/>
    </row>
    <row r="670" spans="1:17" x14ac:dyDescent="0.35">
      <c r="A670" s="3"/>
      <c r="B670" s="3"/>
      <c r="C670" s="3"/>
      <c r="D670" s="3"/>
      <c r="E670" s="3"/>
      <c r="F670" s="3"/>
      <c r="G670" s="3"/>
      <c r="H670" s="3"/>
      <c r="J670" s="1"/>
      <c r="K670" s="1"/>
      <c r="L670" s="1"/>
      <c r="M670" s="1"/>
      <c r="N670" s="1"/>
      <c r="O670" s="1"/>
      <c r="P670" s="1"/>
      <c r="Q670" s="1"/>
    </row>
    <row r="671" spans="1:17" x14ac:dyDescent="0.35">
      <c r="A671" s="3"/>
      <c r="B671" s="3"/>
      <c r="C671" s="3"/>
      <c r="D671" s="3"/>
      <c r="E671" s="3"/>
      <c r="F671" s="3"/>
      <c r="G671" s="3"/>
      <c r="H671" s="3"/>
      <c r="J671" s="1"/>
      <c r="K671" s="1"/>
      <c r="L671" s="1"/>
      <c r="M671" s="1"/>
      <c r="N671" s="1"/>
      <c r="O671" s="1"/>
      <c r="P671" s="1"/>
      <c r="Q671" s="1"/>
    </row>
    <row r="672" spans="1:17" x14ac:dyDescent="0.35">
      <c r="A672" s="3"/>
      <c r="B672" s="3"/>
      <c r="C672" s="3"/>
      <c r="D672" s="3"/>
      <c r="E672" s="3"/>
      <c r="F672" s="3"/>
      <c r="G672" s="3"/>
      <c r="H672" s="3"/>
      <c r="J672" s="1"/>
      <c r="K672" s="1"/>
      <c r="L672" s="1"/>
      <c r="M672" s="1"/>
      <c r="N672" s="1"/>
      <c r="O672" s="1"/>
      <c r="P672" s="1"/>
      <c r="Q672" s="1"/>
    </row>
    <row r="673" spans="1:17" x14ac:dyDescent="0.35">
      <c r="A673" s="3"/>
      <c r="B673" s="3"/>
      <c r="C673" s="3"/>
      <c r="D673" s="3"/>
      <c r="E673" s="3"/>
      <c r="F673" s="3"/>
      <c r="G673" s="3"/>
      <c r="H673" s="3"/>
      <c r="J673" s="1"/>
      <c r="K673" s="1"/>
      <c r="L673" s="1"/>
      <c r="M673" s="1"/>
      <c r="N673" s="1"/>
      <c r="O673" s="1"/>
      <c r="P673" s="1"/>
      <c r="Q673" s="1"/>
    </row>
    <row r="674" spans="1:17" x14ac:dyDescent="0.35">
      <c r="A674" s="3"/>
      <c r="B674" s="3"/>
      <c r="C674" s="3"/>
      <c r="D674" s="3"/>
      <c r="E674" s="3"/>
      <c r="F674" s="3"/>
      <c r="G674" s="3"/>
      <c r="H674" s="3"/>
      <c r="J674" s="1"/>
      <c r="K674" s="1"/>
      <c r="L674" s="1"/>
      <c r="M674" s="1"/>
      <c r="N674" s="1"/>
      <c r="O674" s="1"/>
      <c r="P674" s="1"/>
      <c r="Q674" s="1"/>
    </row>
    <row r="675" spans="1:17" x14ac:dyDescent="0.35">
      <c r="A675" s="3"/>
      <c r="B675" s="3"/>
      <c r="C675" s="3"/>
      <c r="D675" s="3"/>
      <c r="E675" s="3"/>
      <c r="F675" s="3"/>
      <c r="G675" s="3"/>
      <c r="H675" s="3"/>
      <c r="J675" s="1"/>
      <c r="K675" s="1"/>
      <c r="L675" s="1"/>
      <c r="M675" s="1"/>
      <c r="N675" s="1"/>
      <c r="O675" s="1"/>
      <c r="P675" s="1"/>
      <c r="Q675" s="1"/>
    </row>
    <row r="676" spans="1:17" x14ac:dyDescent="0.35">
      <c r="A676" s="3"/>
      <c r="B676" s="3"/>
      <c r="C676" s="3"/>
      <c r="D676" s="3"/>
      <c r="E676" s="3"/>
      <c r="F676" s="3"/>
      <c r="G676" s="3"/>
      <c r="H676" s="3"/>
      <c r="J676" s="1"/>
      <c r="K676" s="1"/>
      <c r="L676" s="1"/>
      <c r="M676" s="1"/>
      <c r="N676" s="1"/>
      <c r="O676" s="1"/>
      <c r="P676" s="1"/>
      <c r="Q676" s="1"/>
    </row>
    <row r="677" spans="1:17" x14ac:dyDescent="0.35">
      <c r="A677" s="3"/>
      <c r="B677" s="3"/>
      <c r="C677" s="3"/>
      <c r="D677" s="3"/>
      <c r="E677" s="3"/>
      <c r="F677" s="3"/>
      <c r="G677" s="3"/>
      <c r="H677" s="3"/>
      <c r="J677" s="1"/>
      <c r="K677" s="1"/>
      <c r="L677" s="1"/>
      <c r="M677" s="1"/>
      <c r="N677" s="1"/>
      <c r="O677" s="1"/>
      <c r="P677" s="1"/>
      <c r="Q677" s="1"/>
    </row>
    <row r="678" spans="1:17" x14ac:dyDescent="0.35">
      <c r="A678" s="3"/>
      <c r="B678" s="3"/>
      <c r="C678" s="3"/>
      <c r="D678" s="3"/>
      <c r="E678" s="3"/>
      <c r="F678" s="3"/>
      <c r="G678" s="3"/>
      <c r="H678" s="3"/>
      <c r="J678" s="1"/>
      <c r="K678" s="1"/>
      <c r="L678" s="1"/>
      <c r="M678" s="1"/>
      <c r="N678" s="1"/>
      <c r="O678" s="1"/>
      <c r="P678" s="1"/>
      <c r="Q678" s="1"/>
    </row>
    <row r="679" spans="1:17" x14ac:dyDescent="0.35">
      <c r="A679" s="3"/>
      <c r="B679" s="3"/>
      <c r="C679" s="3"/>
      <c r="D679" s="3"/>
      <c r="E679" s="3"/>
      <c r="F679" s="3"/>
      <c r="G679" s="3"/>
      <c r="H679" s="3"/>
      <c r="J679" s="1"/>
      <c r="K679" s="1"/>
      <c r="L679" s="1"/>
      <c r="M679" s="1"/>
      <c r="N679" s="1"/>
      <c r="O679" s="1"/>
      <c r="P679" s="1"/>
      <c r="Q679" s="1"/>
    </row>
    <row r="680" spans="1:17" x14ac:dyDescent="0.35">
      <c r="A680" s="3"/>
      <c r="B680" s="3"/>
      <c r="C680" s="3"/>
      <c r="D680" s="3"/>
      <c r="E680" s="3"/>
      <c r="F680" s="3"/>
      <c r="G680" s="3"/>
      <c r="H680" s="3"/>
      <c r="J680" s="1"/>
      <c r="K680" s="1"/>
      <c r="L680" s="1"/>
      <c r="M680" s="1"/>
      <c r="N680" s="1"/>
      <c r="O680" s="1"/>
      <c r="P680" s="1"/>
      <c r="Q680" s="1"/>
    </row>
    <row r="681" spans="1:17" x14ac:dyDescent="0.35">
      <c r="A681" s="3"/>
      <c r="B681" s="3"/>
      <c r="C681" s="3"/>
      <c r="D681" s="3"/>
      <c r="E681" s="3"/>
      <c r="F681" s="3"/>
      <c r="G681" s="3"/>
      <c r="H681" s="3"/>
      <c r="J681" s="1"/>
      <c r="K681" s="1"/>
      <c r="L681" s="1"/>
      <c r="M681" s="1"/>
      <c r="N681" s="1"/>
      <c r="O681" s="1"/>
      <c r="P681" s="1"/>
      <c r="Q681" s="1"/>
    </row>
    <row r="682" spans="1:17" x14ac:dyDescent="0.35">
      <c r="A682" s="3"/>
      <c r="B682" s="3"/>
      <c r="C682" s="3"/>
      <c r="D682" s="3"/>
      <c r="E682" s="3"/>
      <c r="F682" s="3"/>
      <c r="G682" s="3"/>
      <c r="H682" s="3"/>
      <c r="J682" s="1"/>
      <c r="K682" s="1"/>
      <c r="L682" s="1"/>
      <c r="M682" s="1"/>
      <c r="N682" s="1"/>
      <c r="O682" s="1"/>
      <c r="P682" s="1"/>
      <c r="Q682" s="1"/>
    </row>
    <row r="683" spans="1:17" x14ac:dyDescent="0.35">
      <c r="A683" s="3"/>
      <c r="B683" s="3"/>
      <c r="C683" s="3"/>
      <c r="D683" s="3"/>
      <c r="E683" s="3"/>
      <c r="F683" s="3"/>
      <c r="G683" s="3"/>
      <c r="H683" s="3"/>
      <c r="J683" s="1"/>
      <c r="K683" s="1"/>
      <c r="L683" s="1"/>
      <c r="M683" s="1"/>
      <c r="N683" s="1"/>
      <c r="O683" s="1"/>
      <c r="P683" s="1"/>
      <c r="Q683" s="1"/>
    </row>
    <row r="684" spans="1:17" x14ac:dyDescent="0.35">
      <c r="A684" s="3"/>
      <c r="B684" s="3"/>
      <c r="C684" s="3"/>
      <c r="D684" s="3"/>
      <c r="E684" s="3"/>
      <c r="F684" s="3"/>
      <c r="G684" s="3"/>
      <c r="H684" s="3"/>
      <c r="J684" s="1"/>
      <c r="K684" s="1"/>
      <c r="L684" s="1"/>
      <c r="M684" s="1"/>
      <c r="N684" s="1"/>
      <c r="O684" s="1"/>
      <c r="P684" s="1"/>
      <c r="Q684" s="1"/>
    </row>
    <row r="685" spans="1:17" x14ac:dyDescent="0.35">
      <c r="A685" s="3"/>
      <c r="B685" s="3"/>
      <c r="C685" s="3"/>
      <c r="D685" s="3"/>
      <c r="E685" s="3"/>
      <c r="F685" s="3"/>
      <c r="G685" s="3"/>
      <c r="H685" s="3"/>
      <c r="J685" s="1"/>
      <c r="K685" s="1"/>
      <c r="L685" s="1"/>
      <c r="M685" s="1"/>
      <c r="N685" s="1"/>
      <c r="O685" s="1"/>
      <c r="P685" s="1"/>
      <c r="Q685" s="1"/>
    </row>
    <row r="686" spans="1:17" x14ac:dyDescent="0.35">
      <c r="A686" s="3"/>
      <c r="B686" s="3"/>
      <c r="C686" s="3"/>
      <c r="D686" s="3"/>
      <c r="E686" s="3"/>
      <c r="F686" s="3"/>
      <c r="G686" s="3"/>
      <c r="H686" s="3"/>
      <c r="J686" s="1"/>
      <c r="K686" s="1"/>
      <c r="L686" s="1"/>
      <c r="M686" s="1"/>
      <c r="N686" s="1"/>
      <c r="O686" s="1"/>
      <c r="P686" s="1"/>
      <c r="Q686" s="1"/>
    </row>
    <row r="687" spans="1:17" x14ac:dyDescent="0.35">
      <c r="A687" s="3"/>
      <c r="B687" s="3"/>
      <c r="C687" s="3"/>
      <c r="D687" s="3"/>
      <c r="E687" s="3"/>
      <c r="F687" s="3"/>
      <c r="G687" s="3"/>
      <c r="H687" s="3"/>
      <c r="J687" s="1"/>
      <c r="K687" s="1"/>
      <c r="L687" s="1"/>
      <c r="M687" s="1"/>
      <c r="N687" s="1"/>
      <c r="O687" s="1"/>
      <c r="P687" s="1"/>
      <c r="Q687" s="1"/>
    </row>
    <row r="688" spans="1:17" x14ac:dyDescent="0.35">
      <c r="A688" s="3"/>
      <c r="B688" s="3"/>
      <c r="C688" s="3"/>
      <c r="D688" s="3"/>
      <c r="E688" s="3"/>
      <c r="F688" s="3"/>
      <c r="G688" s="3"/>
      <c r="H688" s="3"/>
      <c r="J688" s="1"/>
      <c r="K688" s="1"/>
      <c r="L688" s="1"/>
      <c r="M688" s="1"/>
      <c r="N688" s="1"/>
      <c r="O688" s="1"/>
      <c r="P688" s="1"/>
      <c r="Q688" s="1"/>
    </row>
    <row r="689" spans="1:17" x14ac:dyDescent="0.35">
      <c r="A689" s="3"/>
      <c r="B689" s="3"/>
      <c r="C689" s="3"/>
      <c r="D689" s="3"/>
      <c r="E689" s="3"/>
      <c r="F689" s="3"/>
      <c r="G689" s="3"/>
      <c r="H689" s="3"/>
      <c r="J689" s="1"/>
      <c r="K689" s="1"/>
      <c r="L689" s="1"/>
      <c r="M689" s="1"/>
      <c r="N689" s="1"/>
      <c r="O689" s="1"/>
      <c r="P689" s="1"/>
      <c r="Q689" s="1"/>
    </row>
    <row r="690" spans="1:17" x14ac:dyDescent="0.35">
      <c r="A690" s="3"/>
      <c r="B690" s="3"/>
      <c r="C690" s="3"/>
      <c r="D690" s="3"/>
      <c r="E690" s="3"/>
      <c r="F690" s="3"/>
      <c r="G690" s="3"/>
      <c r="H690" s="3"/>
      <c r="J690" s="1"/>
      <c r="K690" s="1"/>
      <c r="L690" s="1"/>
      <c r="M690" s="1"/>
      <c r="N690" s="1"/>
      <c r="O690" s="1"/>
      <c r="P690" s="1"/>
      <c r="Q690" s="1"/>
    </row>
    <row r="691" spans="1:17" x14ac:dyDescent="0.35">
      <c r="A691" s="3"/>
      <c r="B691" s="3"/>
      <c r="C691" s="3"/>
      <c r="D691" s="3"/>
      <c r="E691" s="3"/>
      <c r="F691" s="3"/>
      <c r="G691" s="3"/>
      <c r="H691" s="3"/>
      <c r="J691" s="1"/>
      <c r="K691" s="1"/>
      <c r="L691" s="1"/>
      <c r="M691" s="1"/>
      <c r="N691" s="1"/>
      <c r="O691" s="1"/>
      <c r="P691" s="1"/>
      <c r="Q691" s="1"/>
    </row>
    <row r="692" spans="1:17" x14ac:dyDescent="0.35">
      <c r="A692" s="3"/>
      <c r="B692" s="3"/>
      <c r="C692" s="3"/>
      <c r="D692" s="3"/>
      <c r="E692" s="3"/>
      <c r="F692" s="3"/>
      <c r="G692" s="3"/>
      <c r="H692" s="3"/>
      <c r="J692" s="1"/>
      <c r="K692" s="1"/>
      <c r="L692" s="1"/>
      <c r="M692" s="1"/>
      <c r="N692" s="1"/>
      <c r="O692" s="1"/>
      <c r="P692" s="1"/>
      <c r="Q692" s="1"/>
    </row>
    <row r="693" spans="1:17" x14ac:dyDescent="0.35">
      <c r="A693" s="3"/>
      <c r="B693" s="3"/>
      <c r="C693" s="3"/>
      <c r="D693" s="3"/>
      <c r="E693" s="3"/>
      <c r="F693" s="3"/>
      <c r="G693" s="3"/>
      <c r="H693" s="3"/>
      <c r="J693" s="1"/>
      <c r="K693" s="1"/>
      <c r="L693" s="1"/>
      <c r="M693" s="1"/>
      <c r="N693" s="1"/>
      <c r="O693" s="1"/>
      <c r="P693" s="1"/>
      <c r="Q693" s="1"/>
    </row>
    <row r="694" spans="1:17" x14ac:dyDescent="0.35">
      <c r="A694" s="3"/>
      <c r="B694" s="3"/>
      <c r="C694" s="3"/>
      <c r="D694" s="3"/>
      <c r="E694" s="3"/>
      <c r="F694" s="3"/>
      <c r="G694" s="3"/>
      <c r="H694" s="3"/>
      <c r="J694" s="1"/>
      <c r="K694" s="1"/>
      <c r="L694" s="1"/>
      <c r="M694" s="1"/>
      <c r="N694" s="1"/>
      <c r="O694" s="1"/>
      <c r="P694" s="1"/>
      <c r="Q694" s="1"/>
    </row>
    <row r="695" spans="1:17" x14ac:dyDescent="0.35">
      <c r="A695" s="3"/>
      <c r="B695" s="3"/>
      <c r="C695" s="3"/>
      <c r="D695" s="3"/>
      <c r="E695" s="3"/>
      <c r="F695" s="3"/>
      <c r="G695" s="3"/>
      <c r="H695" s="3"/>
      <c r="J695" s="1"/>
      <c r="K695" s="1"/>
      <c r="L695" s="1"/>
      <c r="M695" s="1"/>
      <c r="N695" s="1"/>
      <c r="O695" s="1"/>
      <c r="P695" s="1"/>
      <c r="Q695" s="1"/>
    </row>
    <row r="696" spans="1:17" x14ac:dyDescent="0.35">
      <c r="A696" s="3"/>
      <c r="B696" s="3"/>
      <c r="C696" s="3"/>
      <c r="D696" s="3"/>
      <c r="E696" s="3"/>
      <c r="F696" s="3"/>
      <c r="G696" s="3"/>
      <c r="H696" s="3"/>
      <c r="J696" s="1"/>
      <c r="K696" s="1"/>
      <c r="L696" s="1"/>
      <c r="M696" s="1"/>
      <c r="N696" s="1"/>
      <c r="O696" s="1"/>
      <c r="P696" s="1"/>
      <c r="Q696" s="1"/>
    </row>
    <row r="697" spans="1:17" x14ac:dyDescent="0.35">
      <c r="A697" s="3"/>
      <c r="B697" s="3"/>
      <c r="C697" s="3"/>
      <c r="D697" s="3"/>
      <c r="E697" s="3"/>
      <c r="F697" s="3"/>
      <c r="G697" s="3"/>
      <c r="H697" s="3"/>
      <c r="J697" s="1"/>
      <c r="K697" s="1"/>
      <c r="L697" s="1"/>
      <c r="M697" s="1"/>
      <c r="N697" s="1"/>
      <c r="O697" s="1"/>
      <c r="P697" s="1"/>
      <c r="Q697" s="1"/>
    </row>
    <row r="698" spans="1:17" x14ac:dyDescent="0.35">
      <c r="A698" s="3"/>
      <c r="B698" s="3"/>
      <c r="C698" s="3"/>
      <c r="D698" s="3"/>
      <c r="E698" s="3"/>
      <c r="F698" s="3"/>
      <c r="G698" s="3"/>
      <c r="H698" s="3"/>
      <c r="J698" s="1"/>
      <c r="K698" s="1"/>
      <c r="L698" s="1"/>
      <c r="M698" s="1"/>
      <c r="N698" s="1"/>
      <c r="O698" s="1"/>
      <c r="P698" s="1"/>
      <c r="Q698" s="1"/>
    </row>
    <row r="699" spans="1:17" x14ac:dyDescent="0.35">
      <c r="A699" s="3"/>
      <c r="B699" s="3"/>
      <c r="C699" s="3"/>
      <c r="D699" s="3"/>
      <c r="E699" s="3"/>
      <c r="F699" s="3"/>
      <c r="G699" s="3"/>
      <c r="H699" s="3"/>
      <c r="J699" s="1"/>
      <c r="K699" s="1"/>
      <c r="L699" s="1"/>
      <c r="M699" s="1"/>
      <c r="N699" s="1"/>
      <c r="O699" s="1"/>
      <c r="P699" s="1"/>
      <c r="Q699" s="1"/>
    </row>
    <row r="700" spans="1:17" x14ac:dyDescent="0.35">
      <c r="A700" s="3"/>
      <c r="B700" s="3"/>
      <c r="C700" s="3"/>
      <c r="D700" s="3"/>
      <c r="E700" s="3"/>
      <c r="F700" s="3"/>
      <c r="G700" s="3"/>
      <c r="H700" s="3"/>
      <c r="J700" s="1"/>
      <c r="K700" s="1"/>
      <c r="L700" s="1"/>
      <c r="M700" s="1"/>
      <c r="N700" s="1"/>
      <c r="O700" s="1"/>
      <c r="P700" s="1"/>
      <c r="Q700" s="1"/>
    </row>
    <row r="701" spans="1:17" x14ac:dyDescent="0.35">
      <c r="A701" s="3"/>
      <c r="B701" s="3"/>
      <c r="C701" s="3"/>
      <c r="D701" s="3"/>
      <c r="E701" s="3"/>
      <c r="F701" s="3"/>
      <c r="G701" s="3"/>
      <c r="H701" s="3"/>
      <c r="J701" s="1"/>
      <c r="K701" s="1"/>
      <c r="L701" s="1"/>
      <c r="M701" s="1"/>
      <c r="N701" s="1"/>
      <c r="O701" s="1"/>
      <c r="P701" s="1"/>
      <c r="Q701" s="1"/>
    </row>
    <row r="702" spans="1:17" x14ac:dyDescent="0.35">
      <c r="A702" s="3"/>
      <c r="B702" s="3"/>
      <c r="C702" s="3"/>
      <c r="D702" s="3"/>
      <c r="E702" s="3"/>
      <c r="F702" s="3"/>
      <c r="G702" s="3"/>
      <c r="H702" s="3"/>
      <c r="J702" s="1"/>
      <c r="K702" s="1"/>
      <c r="L702" s="1"/>
      <c r="M702" s="1"/>
      <c r="N702" s="1"/>
      <c r="O702" s="1"/>
      <c r="P702" s="1"/>
      <c r="Q702" s="1"/>
    </row>
    <row r="703" spans="1:17" x14ac:dyDescent="0.35">
      <c r="A703" s="3"/>
      <c r="B703" s="3"/>
      <c r="C703" s="3"/>
      <c r="D703" s="3"/>
      <c r="E703" s="3"/>
      <c r="F703" s="3"/>
      <c r="G703" s="3"/>
      <c r="H703" s="3"/>
      <c r="J703" s="1"/>
      <c r="K703" s="1"/>
      <c r="L703" s="1"/>
      <c r="M703" s="1"/>
      <c r="N703" s="1"/>
      <c r="O703" s="1"/>
      <c r="P703" s="1"/>
      <c r="Q703" s="1"/>
    </row>
    <row r="704" spans="1:17" x14ac:dyDescent="0.35">
      <c r="A704" s="3"/>
      <c r="B704" s="3"/>
      <c r="C704" s="3"/>
      <c r="D704" s="3"/>
      <c r="E704" s="3"/>
      <c r="F704" s="3"/>
      <c r="G704" s="3"/>
      <c r="H704" s="3"/>
      <c r="J704" s="1"/>
      <c r="K704" s="1"/>
      <c r="L704" s="1"/>
      <c r="M704" s="1"/>
      <c r="N704" s="1"/>
      <c r="O704" s="1"/>
      <c r="P704" s="1"/>
      <c r="Q704" s="1"/>
    </row>
    <row r="705" spans="1:17" x14ac:dyDescent="0.35">
      <c r="A705" s="3"/>
      <c r="B705" s="3"/>
      <c r="C705" s="3"/>
      <c r="D705" s="3"/>
      <c r="E705" s="3"/>
      <c r="F705" s="3"/>
      <c r="G705" s="3"/>
      <c r="H705" s="3"/>
      <c r="J705" s="1"/>
      <c r="K705" s="1"/>
      <c r="L705" s="1"/>
      <c r="M705" s="1"/>
      <c r="N705" s="1"/>
      <c r="O705" s="1"/>
      <c r="P705" s="1"/>
      <c r="Q705" s="1"/>
    </row>
    <row r="706" spans="1:17" x14ac:dyDescent="0.35">
      <c r="A706" s="3"/>
      <c r="B706" s="3"/>
      <c r="C706" s="3"/>
      <c r="D706" s="3"/>
      <c r="E706" s="3"/>
      <c r="F706" s="3"/>
      <c r="G706" s="3"/>
      <c r="H706" s="3"/>
      <c r="J706" s="1"/>
      <c r="K706" s="1"/>
      <c r="L706" s="1"/>
      <c r="M706" s="1"/>
      <c r="N706" s="1"/>
      <c r="O706" s="1"/>
      <c r="P706" s="1"/>
      <c r="Q706" s="1"/>
    </row>
    <row r="707" spans="1:17" x14ac:dyDescent="0.35">
      <c r="A707" s="3"/>
      <c r="B707" s="3"/>
      <c r="C707" s="3"/>
      <c r="D707" s="3"/>
      <c r="E707" s="3"/>
      <c r="F707" s="3"/>
      <c r="G707" s="3"/>
      <c r="H707" s="3"/>
      <c r="J707" s="1"/>
      <c r="K707" s="1"/>
      <c r="L707" s="1"/>
      <c r="M707" s="1"/>
      <c r="N707" s="1"/>
      <c r="O707" s="1"/>
      <c r="P707" s="1"/>
      <c r="Q707" s="1"/>
    </row>
    <row r="708" spans="1:17" x14ac:dyDescent="0.35">
      <c r="A708" s="3"/>
      <c r="B708" s="3"/>
      <c r="C708" s="3"/>
      <c r="D708" s="3"/>
      <c r="E708" s="3"/>
      <c r="F708" s="3"/>
      <c r="G708" s="3"/>
      <c r="H708" s="3"/>
      <c r="J708" s="1"/>
      <c r="K708" s="1"/>
      <c r="L708" s="1"/>
      <c r="M708" s="1"/>
      <c r="N708" s="1"/>
      <c r="O708" s="1"/>
      <c r="P708" s="1"/>
      <c r="Q708" s="1"/>
    </row>
    <row r="709" spans="1:17" x14ac:dyDescent="0.35">
      <c r="A709" s="3"/>
      <c r="B709" s="3"/>
      <c r="C709" s="3"/>
      <c r="D709" s="3"/>
      <c r="E709" s="3"/>
      <c r="F709" s="3"/>
      <c r="G709" s="3"/>
      <c r="H709" s="3"/>
      <c r="J709" s="1"/>
      <c r="K709" s="1"/>
      <c r="L709" s="1"/>
      <c r="M709" s="1"/>
      <c r="N709" s="1"/>
      <c r="O709" s="1"/>
      <c r="P709" s="1"/>
      <c r="Q709" s="1"/>
    </row>
    <row r="710" spans="1:17" x14ac:dyDescent="0.35">
      <c r="A710" s="3"/>
      <c r="B710" s="3"/>
      <c r="C710" s="3"/>
      <c r="D710" s="3"/>
      <c r="E710" s="3"/>
      <c r="F710" s="3"/>
      <c r="G710" s="3"/>
      <c r="H710" s="3"/>
      <c r="J710" s="1"/>
      <c r="K710" s="1"/>
      <c r="L710" s="1"/>
      <c r="M710" s="1"/>
      <c r="N710" s="1"/>
      <c r="O710" s="1"/>
      <c r="P710" s="1"/>
      <c r="Q710" s="1"/>
    </row>
    <row r="711" spans="1:17" x14ac:dyDescent="0.35">
      <c r="A711" s="3"/>
      <c r="B711" s="3"/>
      <c r="C711" s="3"/>
      <c r="D711" s="3"/>
      <c r="E711" s="3"/>
      <c r="F711" s="3"/>
      <c r="G711" s="3"/>
      <c r="H711" s="3"/>
      <c r="J711" s="1"/>
      <c r="K711" s="1"/>
      <c r="L711" s="1"/>
      <c r="M711" s="1"/>
      <c r="N711" s="1"/>
      <c r="O711" s="1"/>
      <c r="P711" s="1"/>
      <c r="Q711" s="1"/>
    </row>
    <row r="712" spans="1:17" x14ac:dyDescent="0.35">
      <c r="A712" s="3"/>
      <c r="B712" s="3"/>
      <c r="C712" s="3"/>
      <c r="D712" s="3"/>
      <c r="E712" s="3"/>
      <c r="F712" s="3"/>
      <c r="G712" s="3"/>
      <c r="H712" s="3"/>
      <c r="J712" s="1"/>
      <c r="K712" s="1"/>
      <c r="L712" s="1"/>
      <c r="M712" s="1"/>
      <c r="N712" s="1"/>
      <c r="O712" s="1"/>
      <c r="P712" s="1"/>
      <c r="Q712" s="1"/>
    </row>
    <row r="713" spans="1:17" x14ac:dyDescent="0.35">
      <c r="A713" s="3"/>
      <c r="B713" s="3"/>
      <c r="C713" s="3"/>
      <c r="D713" s="3"/>
      <c r="E713" s="3"/>
      <c r="F713" s="3"/>
      <c r="G713" s="3"/>
      <c r="H713" s="3"/>
      <c r="J713" s="1"/>
      <c r="K713" s="1"/>
      <c r="L713" s="1"/>
      <c r="M713" s="1"/>
      <c r="N713" s="1"/>
      <c r="O713" s="1"/>
      <c r="P713" s="1"/>
      <c r="Q713" s="1"/>
    </row>
    <row r="714" spans="1:17" x14ac:dyDescent="0.35">
      <c r="A714" s="3"/>
      <c r="B714" s="3"/>
      <c r="C714" s="3"/>
      <c r="D714" s="3"/>
      <c r="E714" s="3"/>
      <c r="F714" s="3"/>
      <c r="G714" s="3"/>
      <c r="H714" s="3"/>
      <c r="J714" s="1"/>
      <c r="K714" s="1"/>
      <c r="L714" s="1"/>
      <c r="M714" s="1"/>
      <c r="N714" s="1"/>
      <c r="O714" s="1"/>
      <c r="P714" s="1"/>
      <c r="Q714" s="1"/>
    </row>
    <row r="715" spans="1:17" x14ac:dyDescent="0.35">
      <c r="A715" s="3"/>
      <c r="B715" s="3"/>
      <c r="C715" s="3"/>
      <c r="D715" s="3"/>
      <c r="E715" s="3"/>
      <c r="F715" s="3"/>
      <c r="G715" s="3"/>
      <c r="H715" s="3"/>
      <c r="J715" s="1"/>
      <c r="K715" s="1"/>
      <c r="L715" s="1"/>
      <c r="M715" s="1"/>
      <c r="N715" s="1"/>
      <c r="O715" s="1"/>
      <c r="P715" s="1"/>
      <c r="Q715" s="1"/>
    </row>
    <row r="716" spans="1:17" x14ac:dyDescent="0.35">
      <c r="A716" s="3"/>
      <c r="B716" s="3"/>
      <c r="C716" s="3"/>
      <c r="D716" s="3"/>
      <c r="E716" s="3"/>
      <c r="F716" s="3"/>
      <c r="G716" s="3"/>
      <c r="H716" s="3"/>
      <c r="J716" s="1"/>
      <c r="K716" s="1"/>
      <c r="L716" s="1"/>
      <c r="M716" s="1"/>
      <c r="N716" s="1"/>
      <c r="O716" s="1"/>
      <c r="P716" s="1"/>
      <c r="Q716" s="1"/>
    </row>
    <row r="717" spans="1:17" x14ac:dyDescent="0.35">
      <c r="A717" s="3"/>
      <c r="B717" s="3"/>
      <c r="C717" s="3"/>
      <c r="D717" s="3"/>
      <c r="E717" s="3"/>
      <c r="F717" s="3"/>
      <c r="G717" s="3"/>
      <c r="H717" s="3"/>
      <c r="J717" s="1"/>
      <c r="K717" s="1"/>
      <c r="L717" s="1"/>
      <c r="M717" s="1"/>
      <c r="N717" s="1"/>
      <c r="O717" s="1"/>
      <c r="P717" s="1"/>
      <c r="Q717" s="1"/>
    </row>
    <row r="718" spans="1:17" x14ac:dyDescent="0.35">
      <c r="A718" s="3"/>
      <c r="B718" s="3"/>
      <c r="C718" s="3"/>
      <c r="D718" s="3"/>
      <c r="E718" s="3"/>
      <c r="F718" s="3"/>
      <c r="G718" s="3"/>
      <c r="H718" s="3"/>
      <c r="J718" s="1"/>
      <c r="K718" s="1"/>
      <c r="L718" s="1"/>
      <c r="M718" s="1"/>
      <c r="N718" s="1"/>
      <c r="O718" s="1"/>
      <c r="P718" s="1"/>
      <c r="Q718" s="1"/>
    </row>
    <row r="719" spans="1:17" x14ac:dyDescent="0.35">
      <c r="A719" s="3"/>
      <c r="B719" s="3"/>
      <c r="C719" s="3"/>
      <c r="D719" s="3"/>
      <c r="E719" s="3"/>
      <c r="F719" s="3"/>
      <c r="G719" s="3"/>
      <c r="H719" s="3"/>
      <c r="J719" s="1"/>
      <c r="K719" s="1"/>
      <c r="L719" s="1"/>
      <c r="M719" s="1"/>
      <c r="N719" s="1"/>
      <c r="O719" s="1"/>
      <c r="P719" s="1"/>
      <c r="Q719" s="1"/>
    </row>
    <row r="720" spans="1:17" x14ac:dyDescent="0.35">
      <c r="A720" s="3"/>
      <c r="B720" s="3"/>
      <c r="C720" s="3"/>
      <c r="D720" s="3"/>
      <c r="E720" s="3"/>
      <c r="F720" s="3"/>
      <c r="G720" s="3"/>
      <c r="H720" s="3"/>
      <c r="J720" s="1"/>
      <c r="K720" s="1"/>
      <c r="L720" s="1"/>
      <c r="M720" s="1"/>
      <c r="N720" s="1"/>
      <c r="O720" s="1"/>
      <c r="P720" s="1"/>
      <c r="Q720" s="1"/>
    </row>
    <row r="721" spans="1:17" x14ac:dyDescent="0.35">
      <c r="A721" s="3"/>
      <c r="B721" s="3"/>
      <c r="C721" s="3"/>
      <c r="D721" s="3"/>
      <c r="E721" s="3"/>
      <c r="F721" s="3"/>
      <c r="G721" s="3"/>
      <c r="H721" s="3"/>
      <c r="J721" s="1"/>
      <c r="K721" s="1"/>
      <c r="L721" s="1"/>
      <c r="M721" s="1"/>
      <c r="N721" s="1"/>
      <c r="O721" s="1"/>
      <c r="P721" s="1"/>
      <c r="Q721" s="1"/>
    </row>
    <row r="722" spans="1:17" x14ac:dyDescent="0.35">
      <c r="A722" s="3"/>
      <c r="B722" s="3"/>
      <c r="C722" s="3"/>
      <c r="D722" s="3"/>
      <c r="E722" s="3"/>
      <c r="F722" s="3"/>
      <c r="G722" s="3"/>
      <c r="H722" s="3"/>
      <c r="J722" s="1"/>
      <c r="K722" s="1"/>
      <c r="L722" s="1"/>
      <c r="M722" s="1"/>
      <c r="N722" s="1"/>
      <c r="O722" s="1"/>
      <c r="P722" s="1"/>
      <c r="Q722" s="1"/>
    </row>
    <row r="723" spans="1:17" x14ac:dyDescent="0.35">
      <c r="A723" s="3"/>
      <c r="B723" s="3"/>
      <c r="C723" s="3"/>
      <c r="D723" s="3"/>
      <c r="E723" s="3"/>
      <c r="F723" s="3"/>
      <c r="G723" s="3"/>
      <c r="H723" s="3"/>
      <c r="J723" s="1"/>
      <c r="K723" s="1"/>
      <c r="L723" s="1"/>
      <c r="M723" s="1"/>
      <c r="N723" s="1"/>
      <c r="O723" s="1"/>
      <c r="P723" s="1"/>
      <c r="Q723" s="1"/>
    </row>
    <row r="724" spans="1:17" x14ac:dyDescent="0.35">
      <c r="A724" s="3"/>
      <c r="B724" s="3"/>
      <c r="C724" s="3"/>
      <c r="D724" s="3"/>
      <c r="E724" s="3"/>
      <c r="F724" s="3"/>
      <c r="G724" s="3"/>
      <c r="H724" s="3"/>
      <c r="J724" s="1"/>
      <c r="K724" s="1"/>
      <c r="L724" s="1"/>
      <c r="M724" s="1"/>
      <c r="N724" s="1"/>
      <c r="O724" s="1"/>
      <c r="P724" s="1"/>
      <c r="Q724" s="1"/>
    </row>
    <row r="725" spans="1:17" x14ac:dyDescent="0.35">
      <c r="A725" s="3"/>
      <c r="B725" s="3"/>
      <c r="C725" s="3"/>
      <c r="D725" s="3"/>
      <c r="E725" s="3"/>
      <c r="F725" s="3"/>
      <c r="G725" s="3"/>
      <c r="H725" s="3"/>
      <c r="J725" s="1"/>
      <c r="K725" s="1"/>
      <c r="L725" s="1"/>
      <c r="M725" s="1"/>
      <c r="N725" s="1"/>
      <c r="O725" s="1"/>
      <c r="P725" s="1"/>
      <c r="Q725" s="1"/>
    </row>
    <row r="726" spans="1:17" x14ac:dyDescent="0.35">
      <c r="A726" s="3"/>
      <c r="B726" s="3"/>
      <c r="C726" s="3"/>
      <c r="D726" s="3"/>
      <c r="E726" s="3"/>
      <c r="F726" s="3"/>
      <c r="G726" s="3"/>
      <c r="H726" s="3"/>
      <c r="J726" s="1"/>
      <c r="K726" s="1"/>
      <c r="L726" s="1"/>
      <c r="M726" s="1"/>
      <c r="N726" s="1"/>
      <c r="O726" s="1"/>
      <c r="P726" s="1"/>
      <c r="Q726" s="1"/>
    </row>
    <row r="727" spans="1:17" x14ac:dyDescent="0.35">
      <c r="A727" s="3"/>
      <c r="B727" s="3"/>
      <c r="C727" s="3"/>
      <c r="D727" s="3"/>
      <c r="E727" s="3"/>
      <c r="F727" s="3"/>
      <c r="G727" s="3"/>
      <c r="H727" s="3"/>
      <c r="J727" s="1"/>
      <c r="K727" s="1"/>
      <c r="L727" s="1"/>
      <c r="M727" s="1"/>
      <c r="N727" s="1"/>
      <c r="O727" s="1"/>
      <c r="P727" s="1"/>
      <c r="Q727" s="1"/>
    </row>
    <row r="728" spans="1:17" x14ac:dyDescent="0.35">
      <c r="A728" s="3"/>
      <c r="B728" s="3"/>
      <c r="C728" s="3"/>
      <c r="D728" s="3"/>
      <c r="E728" s="3"/>
      <c r="F728" s="3"/>
      <c r="G728" s="3"/>
      <c r="H728" s="3"/>
      <c r="J728" s="1"/>
      <c r="K728" s="1"/>
      <c r="L728" s="1"/>
      <c r="M728" s="1"/>
      <c r="N728" s="1"/>
      <c r="O728" s="1"/>
      <c r="P728" s="1"/>
      <c r="Q728" s="1"/>
    </row>
    <row r="729" spans="1:17" x14ac:dyDescent="0.35">
      <c r="A729" s="3"/>
      <c r="B729" s="3"/>
      <c r="C729" s="3"/>
      <c r="D729" s="3"/>
      <c r="E729" s="3"/>
      <c r="F729" s="3"/>
      <c r="G729" s="3"/>
      <c r="H729" s="3"/>
      <c r="J729" s="1"/>
      <c r="K729" s="1"/>
      <c r="L729" s="1"/>
      <c r="M729" s="1"/>
      <c r="N729" s="1"/>
      <c r="O729" s="1"/>
      <c r="P729" s="1"/>
      <c r="Q729" s="1"/>
    </row>
    <row r="730" spans="1:17" x14ac:dyDescent="0.35">
      <c r="A730" s="3"/>
      <c r="B730" s="3"/>
      <c r="C730" s="3"/>
      <c r="D730" s="3"/>
      <c r="E730" s="3"/>
      <c r="F730" s="3"/>
      <c r="G730" s="3"/>
      <c r="H730" s="3"/>
      <c r="J730" s="1"/>
      <c r="K730" s="1"/>
      <c r="L730" s="1"/>
      <c r="M730" s="1"/>
      <c r="N730" s="1"/>
      <c r="O730" s="1"/>
      <c r="P730" s="1"/>
      <c r="Q730" s="1"/>
    </row>
    <row r="731" spans="1:17" x14ac:dyDescent="0.35">
      <c r="A731" s="3"/>
      <c r="B731" s="3"/>
      <c r="C731" s="3"/>
      <c r="D731" s="3"/>
      <c r="E731" s="3"/>
      <c r="F731" s="3"/>
      <c r="G731" s="3"/>
      <c r="H731" s="3"/>
      <c r="J731" s="1"/>
      <c r="K731" s="1"/>
      <c r="L731" s="1"/>
      <c r="M731" s="1"/>
      <c r="N731" s="1"/>
      <c r="O731" s="1"/>
      <c r="P731" s="1"/>
      <c r="Q731" s="1"/>
    </row>
    <row r="732" spans="1:17" x14ac:dyDescent="0.35">
      <c r="A732" s="3"/>
      <c r="B732" s="3"/>
      <c r="C732" s="3"/>
      <c r="D732" s="3"/>
      <c r="E732" s="3"/>
      <c r="F732" s="3"/>
      <c r="G732" s="3"/>
      <c r="H732" s="3"/>
      <c r="J732" s="1"/>
      <c r="K732" s="1"/>
      <c r="L732" s="1"/>
      <c r="M732" s="1"/>
      <c r="N732" s="1"/>
      <c r="O732" s="1"/>
      <c r="P732" s="1"/>
      <c r="Q732" s="1"/>
    </row>
    <row r="733" spans="1:17" x14ac:dyDescent="0.35">
      <c r="A733" s="3"/>
      <c r="B733" s="3"/>
      <c r="C733" s="3"/>
      <c r="D733" s="3"/>
      <c r="E733" s="3"/>
      <c r="F733" s="3"/>
      <c r="G733" s="3"/>
      <c r="H733" s="3"/>
      <c r="J733" s="1"/>
      <c r="K733" s="1"/>
      <c r="L733" s="1"/>
      <c r="M733" s="1"/>
      <c r="N733" s="1"/>
      <c r="O733" s="1"/>
      <c r="P733" s="1"/>
      <c r="Q733" s="1"/>
    </row>
    <row r="734" spans="1:17" x14ac:dyDescent="0.35">
      <c r="A734" s="3"/>
      <c r="B734" s="3"/>
      <c r="C734" s="3"/>
      <c r="D734" s="3"/>
      <c r="E734" s="3"/>
      <c r="F734" s="3"/>
      <c r="G734" s="3"/>
      <c r="H734" s="3"/>
      <c r="J734" s="1"/>
      <c r="K734" s="1"/>
      <c r="L734" s="1"/>
      <c r="M734" s="1"/>
      <c r="N734" s="1"/>
      <c r="O734" s="1"/>
      <c r="P734" s="1"/>
      <c r="Q734" s="1"/>
    </row>
    <row r="735" spans="1:17" x14ac:dyDescent="0.35">
      <c r="A735" s="3"/>
      <c r="B735" s="3"/>
      <c r="C735" s="3"/>
      <c r="D735" s="3"/>
      <c r="E735" s="3"/>
      <c r="F735" s="3"/>
      <c r="G735" s="3"/>
      <c r="H735" s="3"/>
      <c r="J735" s="1"/>
      <c r="K735" s="1"/>
      <c r="L735" s="1"/>
      <c r="M735" s="1"/>
      <c r="N735" s="1"/>
      <c r="O735" s="1"/>
      <c r="P735" s="1"/>
      <c r="Q735" s="1"/>
    </row>
    <row r="736" spans="1:17" x14ac:dyDescent="0.35">
      <c r="A736" s="3"/>
      <c r="B736" s="3"/>
      <c r="C736" s="3"/>
      <c r="D736" s="3"/>
      <c r="E736" s="3"/>
      <c r="F736" s="3"/>
      <c r="G736" s="3"/>
      <c r="H736" s="3"/>
      <c r="J736" s="1"/>
      <c r="K736" s="1"/>
      <c r="L736" s="1"/>
      <c r="M736" s="1"/>
      <c r="N736" s="1"/>
      <c r="O736" s="1"/>
      <c r="P736" s="1"/>
      <c r="Q736" s="1"/>
    </row>
    <row r="737" spans="1:17" x14ac:dyDescent="0.35">
      <c r="A737" s="3"/>
      <c r="B737" s="3"/>
      <c r="C737" s="3"/>
      <c r="D737" s="3"/>
      <c r="E737" s="3"/>
      <c r="F737" s="3"/>
      <c r="G737" s="3"/>
      <c r="H737" s="3"/>
      <c r="J737" s="1"/>
      <c r="K737" s="1"/>
      <c r="L737" s="1"/>
      <c r="M737" s="1"/>
      <c r="N737" s="1"/>
      <c r="O737" s="1"/>
      <c r="P737" s="1"/>
      <c r="Q737" s="1"/>
    </row>
    <row r="738" spans="1:17" x14ac:dyDescent="0.35">
      <c r="A738" s="3"/>
      <c r="B738" s="3"/>
      <c r="C738" s="3"/>
      <c r="D738" s="3"/>
      <c r="E738" s="3"/>
      <c r="F738" s="3"/>
      <c r="G738" s="3"/>
      <c r="H738" s="3"/>
      <c r="J738" s="1"/>
      <c r="K738" s="1"/>
      <c r="L738" s="1"/>
      <c r="M738" s="1"/>
      <c r="N738" s="1"/>
      <c r="O738" s="1"/>
      <c r="P738" s="1"/>
      <c r="Q738" s="1"/>
    </row>
    <row r="739" spans="1:17" x14ac:dyDescent="0.35">
      <c r="A739" s="3"/>
      <c r="B739" s="3"/>
      <c r="C739" s="3"/>
      <c r="D739" s="3"/>
      <c r="E739" s="3"/>
      <c r="F739" s="3"/>
      <c r="G739" s="3"/>
      <c r="H739" s="3"/>
      <c r="J739" s="1"/>
      <c r="K739" s="1"/>
      <c r="L739" s="1"/>
      <c r="M739" s="1"/>
      <c r="N739" s="1"/>
      <c r="O739" s="1"/>
      <c r="P739" s="1"/>
      <c r="Q739" s="1"/>
    </row>
    <row r="740" spans="1:17" x14ac:dyDescent="0.35">
      <c r="A740" s="3"/>
      <c r="B740" s="3"/>
      <c r="C740" s="3"/>
      <c r="D740" s="3"/>
      <c r="E740" s="3"/>
      <c r="F740" s="3"/>
      <c r="G740" s="3"/>
      <c r="H740" s="3"/>
      <c r="J740" s="1"/>
      <c r="K740" s="1"/>
      <c r="L740" s="1"/>
      <c r="M740" s="1"/>
      <c r="N740" s="1"/>
      <c r="O740" s="1"/>
      <c r="P740" s="1"/>
      <c r="Q740" s="1"/>
    </row>
    <row r="741" spans="1:17" x14ac:dyDescent="0.35">
      <c r="A741" s="3"/>
      <c r="B741" s="3"/>
      <c r="C741" s="3"/>
      <c r="D741" s="3"/>
      <c r="E741" s="3"/>
      <c r="F741" s="3"/>
      <c r="G741" s="3"/>
      <c r="H741" s="3"/>
      <c r="J741" s="1"/>
      <c r="K741" s="1"/>
      <c r="L741" s="1"/>
      <c r="M741" s="1"/>
      <c r="N741" s="1"/>
      <c r="O741" s="1"/>
      <c r="P741" s="1"/>
      <c r="Q741" s="1"/>
    </row>
    <row r="742" spans="1:17" x14ac:dyDescent="0.35">
      <c r="A742" s="3"/>
      <c r="B742" s="3"/>
      <c r="C742" s="3"/>
      <c r="D742" s="3"/>
      <c r="E742" s="3"/>
      <c r="F742" s="3"/>
      <c r="G742" s="3"/>
      <c r="H742" s="3"/>
      <c r="J742" s="1"/>
      <c r="K742" s="1"/>
      <c r="L742" s="1"/>
      <c r="M742" s="1"/>
      <c r="N742" s="1"/>
      <c r="O742" s="1"/>
      <c r="P742" s="1"/>
      <c r="Q742" s="1"/>
    </row>
    <row r="743" spans="1:17" x14ac:dyDescent="0.35">
      <c r="A743" s="3"/>
      <c r="B743" s="3"/>
      <c r="C743" s="3"/>
      <c r="D743" s="3"/>
      <c r="E743" s="3"/>
      <c r="F743" s="3"/>
      <c r="G743" s="3"/>
      <c r="H743" s="3"/>
      <c r="J743" s="1"/>
      <c r="K743" s="1"/>
      <c r="L743" s="1"/>
      <c r="M743" s="1"/>
      <c r="N743" s="1"/>
      <c r="O743" s="1"/>
      <c r="P743" s="1"/>
      <c r="Q743" s="1"/>
    </row>
    <row r="744" spans="1:17" x14ac:dyDescent="0.35">
      <c r="A744" s="3"/>
      <c r="B744" s="3"/>
      <c r="C744" s="3"/>
      <c r="D744" s="3"/>
      <c r="E744" s="3"/>
      <c r="F744" s="3"/>
      <c r="G744" s="3"/>
      <c r="H744" s="3"/>
      <c r="J744" s="1"/>
      <c r="K744" s="1"/>
      <c r="L744" s="1"/>
      <c r="M744" s="1"/>
      <c r="N744" s="1"/>
      <c r="O744" s="1"/>
      <c r="P744" s="1"/>
      <c r="Q744" s="1"/>
    </row>
    <row r="745" spans="1:17" x14ac:dyDescent="0.35">
      <c r="A745" s="3"/>
      <c r="B745" s="3"/>
      <c r="C745" s="3"/>
      <c r="D745" s="3"/>
      <c r="E745" s="3"/>
      <c r="F745" s="3"/>
      <c r="G745" s="3"/>
      <c r="H745" s="3"/>
      <c r="J745" s="1"/>
      <c r="K745" s="1"/>
      <c r="L745" s="1"/>
      <c r="M745" s="1"/>
      <c r="N745" s="1"/>
      <c r="O745" s="1"/>
      <c r="P745" s="1"/>
      <c r="Q745" s="1"/>
    </row>
    <row r="746" spans="1:17" x14ac:dyDescent="0.35">
      <c r="A746" s="3"/>
      <c r="B746" s="3"/>
      <c r="C746" s="3"/>
      <c r="D746" s="3"/>
      <c r="E746" s="3"/>
      <c r="F746" s="3"/>
      <c r="G746" s="3"/>
      <c r="H746" s="3"/>
      <c r="J746" s="1"/>
      <c r="K746" s="1"/>
      <c r="L746" s="1"/>
      <c r="M746" s="1"/>
      <c r="N746" s="1"/>
      <c r="O746" s="1"/>
      <c r="P746" s="1"/>
      <c r="Q746" s="1"/>
    </row>
    <row r="747" spans="1:17" x14ac:dyDescent="0.35">
      <c r="A747" s="3"/>
      <c r="B747" s="3"/>
      <c r="C747" s="3"/>
      <c r="D747" s="3"/>
      <c r="E747" s="3"/>
      <c r="F747" s="3"/>
      <c r="G747" s="3"/>
      <c r="H747" s="3"/>
      <c r="J747" s="1"/>
      <c r="K747" s="1"/>
      <c r="L747" s="1"/>
      <c r="M747" s="1"/>
      <c r="N747" s="1"/>
      <c r="O747" s="1"/>
      <c r="P747" s="1"/>
      <c r="Q747" s="1"/>
    </row>
    <row r="748" spans="1:17" x14ac:dyDescent="0.35">
      <c r="A748" s="3"/>
      <c r="B748" s="3"/>
      <c r="C748" s="3"/>
      <c r="D748" s="3"/>
      <c r="E748" s="3"/>
      <c r="F748" s="3"/>
      <c r="G748" s="3"/>
      <c r="H748" s="3"/>
      <c r="J748" s="1"/>
      <c r="K748" s="1"/>
      <c r="L748" s="1"/>
      <c r="M748" s="1"/>
      <c r="N748" s="1"/>
      <c r="O748" s="1"/>
      <c r="P748" s="1"/>
      <c r="Q748" s="1"/>
    </row>
    <row r="749" spans="1:17" x14ac:dyDescent="0.35">
      <c r="A749" s="3"/>
      <c r="B749" s="3"/>
      <c r="C749" s="3"/>
      <c r="D749" s="3"/>
      <c r="E749" s="3"/>
      <c r="F749" s="3"/>
      <c r="G749" s="3"/>
      <c r="H749" s="3"/>
      <c r="J749" s="1"/>
      <c r="K749" s="1"/>
      <c r="L749" s="1"/>
      <c r="M749" s="1"/>
      <c r="N749" s="1"/>
      <c r="O749" s="1"/>
      <c r="P749" s="1"/>
      <c r="Q749" s="1"/>
    </row>
    <row r="750" spans="1:17" x14ac:dyDescent="0.35">
      <c r="A750" s="3"/>
      <c r="B750" s="3"/>
      <c r="C750" s="3"/>
      <c r="D750" s="3"/>
      <c r="E750" s="3"/>
      <c r="F750" s="3"/>
      <c r="G750" s="3"/>
      <c r="H750" s="3"/>
      <c r="J750" s="1"/>
      <c r="K750" s="1"/>
      <c r="L750" s="1"/>
      <c r="M750" s="1"/>
      <c r="N750" s="1"/>
      <c r="O750" s="1"/>
      <c r="P750" s="1"/>
      <c r="Q750" s="1"/>
    </row>
    <row r="751" spans="1:17" x14ac:dyDescent="0.35">
      <c r="A751" s="3"/>
      <c r="B751" s="3"/>
      <c r="C751" s="3"/>
      <c r="D751" s="3"/>
      <c r="E751" s="3"/>
      <c r="F751" s="3"/>
      <c r="G751" s="3"/>
      <c r="H751" s="3"/>
      <c r="J751" s="1"/>
      <c r="K751" s="1"/>
      <c r="L751" s="1"/>
      <c r="M751" s="1"/>
      <c r="N751" s="1"/>
      <c r="O751" s="1"/>
      <c r="P751" s="1"/>
      <c r="Q751" s="1"/>
    </row>
    <row r="752" spans="1:17" x14ac:dyDescent="0.35">
      <c r="A752" s="3"/>
      <c r="B752" s="3"/>
      <c r="C752" s="3"/>
      <c r="D752" s="3"/>
      <c r="E752" s="3"/>
      <c r="F752" s="3"/>
      <c r="G752" s="3"/>
      <c r="H752" s="3"/>
      <c r="J752" s="1"/>
      <c r="K752" s="1"/>
      <c r="L752" s="1"/>
      <c r="M752" s="1"/>
      <c r="N752" s="1"/>
      <c r="O752" s="1"/>
      <c r="P752" s="1"/>
      <c r="Q752" s="1"/>
    </row>
    <row r="753" spans="1:17" x14ac:dyDescent="0.35">
      <c r="A753" s="3"/>
      <c r="B753" s="3"/>
      <c r="C753" s="3"/>
      <c r="D753" s="3"/>
      <c r="E753" s="3"/>
      <c r="F753" s="3"/>
      <c r="G753" s="3"/>
      <c r="H753" s="3"/>
      <c r="J753" s="1"/>
      <c r="K753" s="1"/>
      <c r="L753" s="1"/>
      <c r="M753" s="1"/>
      <c r="N753" s="1"/>
      <c r="O753" s="1"/>
      <c r="P753" s="1"/>
      <c r="Q753" s="1"/>
    </row>
    <row r="754" spans="1:17" x14ac:dyDescent="0.35">
      <c r="A754" s="3"/>
      <c r="B754" s="3"/>
      <c r="C754" s="3"/>
      <c r="D754" s="3"/>
      <c r="E754" s="3"/>
      <c r="F754" s="3"/>
      <c r="G754" s="3"/>
      <c r="H754" s="3"/>
      <c r="J754" s="1"/>
      <c r="K754" s="1"/>
      <c r="L754" s="1"/>
      <c r="M754" s="1"/>
      <c r="N754" s="1"/>
      <c r="O754" s="1"/>
      <c r="P754" s="1"/>
      <c r="Q754" s="1"/>
    </row>
    <row r="755" spans="1:17" x14ac:dyDescent="0.35">
      <c r="A755" s="3"/>
      <c r="B755" s="3"/>
      <c r="C755" s="3"/>
      <c r="D755" s="3"/>
      <c r="E755" s="3"/>
      <c r="F755" s="3"/>
      <c r="G755" s="3"/>
      <c r="H755" s="3"/>
      <c r="J755" s="1"/>
      <c r="K755" s="1"/>
      <c r="L755" s="1"/>
      <c r="M755" s="1"/>
      <c r="N755" s="1"/>
      <c r="O755" s="1"/>
      <c r="P755" s="1"/>
      <c r="Q755" s="1"/>
    </row>
    <row r="756" spans="1:17" x14ac:dyDescent="0.35">
      <c r="A756" s="3"/>
      <c r="B756" s="3"/>
      <c r="C756" s="3"/>
      <c r="D756" s="3"/>
      <c r="E756" s="3"/>
      <c r="F756" s="3"/>
      <c r="G756" s="3"/>
      <c r="H756" s="3"/>
      <c r="J756" s="1"/>
      <c r="K756" s="1"/>
      <c r="L756" s="1"/>
      <c r="M756" s="1"/>
      <c r="N756" s="1"/>
      <c r="O756" s="1"/>
      <c r="P756" s="1"/>
      <c r="Q756" s="1"/>
    </row>
    <row r="757" spans="1:17" x14ac:dyDescent="0.35">
      <c r="A757" s="3"/>
      <c r="B757" s="3"/>
      <c r="C757" s="3"/>
      <c r="D757" s="3"/>
      <c r="E757" s="3"/>
      <c r="F757" s="3"/>
      <c r="G757" s="3"/>
      <c r="H757" s="3"/>
      <c r="J757" s="1"/>
      <c r="K757" s="1"/>
      <c r="L757" s="1"/>
      <c r="M757" s="1"/>
      <c r="N757" s="1"/>
      <c r="O757" s="1"/>
      <c r="P757" s="1"/>
      <c r="Q757" s="1"/>
    </row>
    <row r="758" spans="1:17" x14ac:dyDescent="0.35">
      <c r="A758" s="3"/>
      <c r="B758" s="3"/>
      <c r="C758" s="3"/>
      <c r="D758" s="3"/>
      <c r="E758" s="3"/>
      <c r="F758" s="3"/>
      <c r="G758" s="3"/>
      <c r="H758" s="3"/>
      <c r="J758" s="1"/>
      <c r="K758" s="1"/>
      <c r="L758" s="1"/>
      <c r="M758" s="1"/>
      <c r="N758" s="1"/>
      <c r="O758" s="1"/>
      <c r="P758" s="1"/>
      <c r="Q758" s="1"/>
    </row>
    <row r="759" spans="1:17" x14ac:dyDescent="0.35">
      <c r="A759" s="3"/>
      <c r="B759" s="3"/>
      <c r="C759" s="3"/>
      <c r="D759" s="3"/>
      <c r="E759" s="3"/>
      <c r="F759" s="3"/>
      <c r="G759" s="3"/>
      <c r="H759" s="3"/>
      <c r="J759" s="1"/>
      <c r="K759" s="1"/>
      <c r="L759" s="1"/>
      <c r="M759" s="1"/>
      <c r="N759" s="1"/>
      <c r="O759" s="1"/>
      <c r="P759" s="1"/>
      <c r="Q759" s="1"/>
    </row>
    <row r="760" spans="1:17" x14ac:dyDescent="0.35">
      <c r="A760" s="3"/>
      <c r="B760" s="3"/>
      <c r="C760" s="3"/>
      <c r="D760" s="3"/>
      <c r="E760" s="3"/>
      <c r="F760" s="3"/>
      <c r="G760" s="3"/>
      <c r="H760" s="3"/>
      <c r="J760" s="1"/>
      <c r="K760" s="1"/>
      <c r="L760" s="1"/>
      <c r="M760" s="1"/>
      <c r="N760" s="1"/>
      <c r="O760" s="1"/>
      <c r="P760" s="1"/>
      <c r="Q760" s="1"/>
    </row>
    <row r="761" spans="1:17" x14ac:dyDescent="0.35">
      <c r="A761" s="3"/>
      <c r="B761" s="3"/>
      <c r="C761" s="3"/>
      <c r="D761" s="3"/>
      <c r="E761" s="3"/>
      <c r="F761" s="3"/>
      <c r="G761" s="3"/>
      <c r="H761" s="3"/>
      <c r="J761" s="1"/>
      <c r="K761" s="1"/>
      <c r="L761" s="1"/>
      <c r="M761" s="1"/>
      <c r="N761" s="1"/>
      <c r="O761" s="1"/>
      <c r="P761" s="1"/>
      <c r="Q761" s="1"/>
    </row>
    <row r="762" spans="1:17" x14ac:dyDescent="0.35">
      <c r="A762" s="3"/>
      <c r="B762" s="3"/>
      <c r="C762" s="3"/>
      <c r="D762" s="3"/>
      <c r="E762" s="3"/>
      <c r="F762" s="3"/>
      <c r="G762" s="3"/>
      <c r="H762" s="3"/>
      <c r="J762" s="1"/>
      <c r="K762" s="1"/>
      <c r="L762" s="1"/>
      <c r="M762" s="1"/>
      <c r="N762" s="1"/>
      <c r="O762" s="1"/>
      <c r="P762" s="1"/>
      <c r="Q762" s="1"/>
    </row>
    <row r="763" spans="1:17" x14ac:dyDescent="0.35">
      <c r="A763" s="3"/>
      <c r="B763" s="3"/>
      <c r="C763" s="3"/>
      <c r="D763" s="3"/>
      <c r="E763" s="3"/>
      <c r="F763" s="3"/>
      <c r="G763" s="3"/>
      <c r="H763" s="3"/>
      <c r="J763" s="1"/>
      <c r="K763" s="1"/>
      <c r="L763" s="1"/>
      <c r="M763" s="1"/>
      <c r="N763" s="1"/>
      <c r="O763" s="1"/>
      <c r="P763" s="1"/>
      <c r="Q763" s="1"/>
    </row>
    <row r="764" spans="1:17" x14ac:dyDescent="0.35">
      <c r="A764" s="3"/>
      <c r="B764" s="3"/>
      <c r="C764" s="3"/>
      <c r="D764" s="3"/>
      <c r="E764" s="3"/>
      <c r="F764" s="3"/>
      <c r="G764" s="3"/>
      <c r="H764" s="3"/>
      <c r="J764" s="1"/>
      <c r="K764" s="1"/>
      <c r="L764" s="1"/>
      <c r="M764" s="1"/>
      <c r="N764" s="1"/>
      <c r="O764" s="1"/>
      <c r="P764" s="1"/>
      <c r="Q764" s="1"/>
    </row>
    <row r="765" spans="1:17" x14ac:dyDescent="0.35">
      <c r="A765" s="3"/>
      <c r="B765" s="3"/>
      <c r="C765" s="3"/>
      <c r="D765" s="3"/>
      <c r="E765" s="3"/>
      <c r="F765" s="3"/>
      <c r="G765" s="3"/>
      <c r="H765" s="3"/>
      <c r="J765" s="1"/>
      <c r="K765" s="1"/>
      <c r="L765" s="1"/>
      <c r="M765" s="1"/>
      <c r="N765" s="1"/>
      <c r="O765" s="1"/>
      <c r="P765" s="1"/>
      <c r="Q765" s="1"/>
    </row>
    <row r="766" spans="1:17" x14ac:dyDescent="0.35">
      <c r="A766" s="3"/>
      <c r="B766" s="3"/>
      <c r="C766" s="3"/>
      <c r="D766" s="3"/>
      <c r="E766" s="3"/>
      <c r="F766" s="3"/>
      <c r="G766" s="3"/>
      <c r="H766" s="3"/>
      <c r="J766" s="1"/>
      <c r="K766" s="1"/>
      <c r="L766" s="1"/>
      <c r="M766" s="1"/>
      <c r="N766" s="1"/>
      <c r="O766" s="1"/>
      <c r="P766" s="1"/>
      <c r="Q766" s="1"/>
    </row>
    <row r="767" spans="1:17" x14ac:dyDescent="0.35">
      <c r="A767" s="3"/>
      <c r="B767" s="3"/>
      <c r="C767" s="3"/>
      <c r="D767" s="3"/>
      <c r="E767" s="3"/>
      <c r="F767" s="3"/>
      <c r="G767" s="3"/>
      <c r="H767" s="3"/>
      <c r="J767" s="1"/>
      <c r="K767" s="1"/>
      <c r="L767" s="1"/>
      <c r="M767" s="1"/>
      <c r="N767" s="1"/>
      <c r="O767" s="1"/>
      <c r="P767" s="1"/>
      <c r="Q767" s="1"/>
    </row>
    <row r="768" spans="1:17" x14ac:dyDescent="0.35">
      <c r="A768" s="3"/>
      <c r="B768" s="3"/>
      <c r="C768" s="3"/>
      <c r="D768" s="3"/>
      <c r="E768" s="3"/>
      <c r="F768" s="3"/>
      <c r="G768" s="3"/>
      <c r="H768" s="3"/>
      <c r="J768" s="1"/>
      <c r="K768" s="1"/>
      <c r="L768" s="1"/>
      <c r="M768" s="1"/>
      <c r="N768" s="1"/>
      <c r="O768" s="1"/>
      <c r="P768" s="1"/>
      <c r="Q768" s="1"/>
    </row>
    <row r="769" spans="1:17" x14ac:dyDescent="0.35">
      <c r="A769" s="3"/>
      <c r="B769" s="3"/>
      <c r="C769" s="3"/>
      <c r="D769" s="3"/>
      <c r="E769" s="3"/>
      <c r="F769" s="3"/>
      <c r="G769" s="3"/>
      <c r="H769" s="3"/>
      <c r="J769" s="1"/>
      <c r="K769" s="1"/>
      <c r="L769" s="1"/>
      <c r="M769" s="1"/>
      <c r="N769" s="1"/>
      <c r="O769" s="1"/>
      <c r="P769" s="1"/>
      <c r="Q769" s="1"/>
    </row>
    <row r="770" spans="1:17" x14ac:dyDescent="0.35">
      <c r="A770" s="3"/>
      <c r="B770" s="3"/>
      <c r="C770" s="3"/>
      <c r="D770" s="3"/>
      <c r="E770" s="3"/>
      <c r="F770" s="3"/>
      <c r="G770" s="3"/>
      <c r="H770" s="3"/>
      <c r="J770" s="1"/>
      <c r="K770" s="1"/>
      <c r="L770" s="1"/>
      <c r="M770" s="1"/>
      <c r="N770" s="1"/>
      <c r="O770" s="1"/>
      <c r="P770" s="1"/>
      <c r="Q770" s="1"/>
    </row>
    <row r="771" spans="1:17" x14ac:dyDescent="0.35">
      <c r="A771" s="3"/>
      <c r="B771" s="3"/>
      <c r="C771" s="3"/>
      <c r="D771" s="3"/>
      <c r="E771" s="3"/>
      <c r="F771" s="3"/>
      <c r="G771" s="3"/>
      <c r="H771" s="3"/>
      <c r="J771" s="1"/>
      <c r="K771" s="1"/>
      <c r="L771" s="1"/>
      <c r="M771" s="1"/>
      <c r="N771" s="1"/>
      <c r="O771" s="1"/>
      <c r="P771" s="1"/>
      <c r="Q771" s="1"/>
    </row>
    <row r="772" spans="1:17" x14ac:dyDescent="0.35">
      <c r="A772" s="3"/>
      <c r="B772" s="3"/>
      <c r="C772" s="3"/>
      <c r="D772" s="3"/>
      <c r="E772" s="3"/>
      <c r="F772" s="3"/>
      <c r="G772" s="3"/>
      <c r="H772" s="3"/>
      <c r="J772" s="1"/>
      <c r="K772" s="1"/>
      <c r="L772" s="1"/>
      <c r="M772" s="1"/>
      <c r="N772" s="1"/>
      <c r="O772" s="1"/>
      <c r="P772" s="1"/>
      <c r="Q772" s="1"/>
    </row>
    <row r="773" spans="1:17" x14ac:dyDescent="0.35">
      <c r="A773" s="3"/>
      <c r="B773" s="3"/>
      <c r="C773" s="3"/>
      <c r="D773" s="3"/>
      <c r="E773" s="3"/>
      <c r="F773" s="3"/>
      <c r="G773" s="3"/>
      <c r="H773" s="3"/>
      <c r="J773" s="1"/>
      <c r="K773" s="1"/>
      <c r="L773" s="1"/>
      <c r="M773" s="1"/>
      <c r="N773" s="1"/>
      <c r="O773" s="1"/>
      <c r="P773" s="1"/>
      <c r="Q773" s="1"/>
    </row>
    <row r="774" spans="1:17" x14ac:dyDescent="0.35">
      <c r="A774" s="3"/>
      <c r="B774" s="3"/>
      <c r="C774" s="3"/>
      <c r="D774" s="3"/>
      <c r="E774" s="3"/>
      <c r="F774" s="3"/>
      <c r="G774" s="3"/>
      <c r="H774" s="3"/>
      <c r="J774" s="1"/>
      <c r="K774" s="1"/>
      <c r="L774" s="1"/>
      <c r="M774" s="1"/>
      <c r="N774" s="1"/>
      <c r="O774" s="1"/>
      <c r="P774" s="1"/>
      <c r="Q774" s="1"/>
    </row>
    <row r="775" spans="1:17" x14ac:dyDescent="0.35">
      <c r="A775" s="3"/>
      <c r="B775" s="3"/>
      <c r="C775" s="3"/>
      <c r="D775" s="3"/>
      <c r="E775" s="3"/>
      <c r="F775" s="3"/>
      <c r="G775" s="3"/>
      <c r="H775" s="3"/>
      <c r="J775" s="1"/>
      <c r="K775" s="1"/>
      <c r="L775" s="1"/>
      <c r="M775" s="1"/>
      <c r="N775" s="1"/>
      <c r="O775" s="1"/>
      <c r="P775" s="1"/>
      <c r="Q775" s="1"/>
    </row>
    <row r="776" spans="1:17" x14ac:dyDescent="0.35">
      <c r="A776" s="3"/>
      <c r="B776" s="3"/>
      <c r="C776" s="3"/>
      <c r="D776" s="3"/>
      <c r="E776" s="3"/>
      <c r="F776" s="3"/>
      <c r="G776" s="3"/>
      <c r="H776" s="3"/>
      <c r="J776" s="1"/>
      <c r="K776" s="1"/>
      <c r="L776" s="1"/>
      <c r="M776" s="1"/>
      <c r="N776" s="1"/>
      <c r="O776" s="1"/>
      <c r="P776" s="1"/>
      <c r="Q776" s="1"/>
    </row>
    <row r="777" spans="1:17" x14ac:dyDescent="0.35">
      <c r="A777" s="3"/>
      <c r="B777" s="3"/>
      <c r="C777" s="3"/>
      <c r="D777" s="3"/>
      <c r="E777" s="3"/>
      <c r="F777" s="3"/>
      <c r="G777" s="3"/>
      <c r="H777" s="3"/>
      <c r="J777" s="1"/>
      <c r="K777" s="1"/>
      <c r="L777" s="1"/>
      <c r="M777" s="1"/>
      <c r="N777" s="1"/>
      <c r="O777" s="1"/>
      <c r="P777" s="1"/>
      <c r="Q777" s="1"/>
    </row>
    <row r="778" spans="1:17" x14ac:dyDescent="0.35">
      <c r="A778" s="3"/>
      <c r="B778" s="3"/>
      <c r="C778" s="3"/>
      <c r="D778" s="3"/>
      <c r="E778" s="3"/>
      <c r="F778" s="3"/>
      <c r="G778" s="3"/>
      <c r="H778" s="3"/>
      <c r="J778" s="1"/>
      <c r="K778" s="1"/>
      <c r="L778" s="1"/>
      <c r="M778" s="1"/>
      <c r="N778" s="1"/>
      <c r="O778" s="1"/>
      <c r="P778" s="1"/>
      <c r="Q778" s="1"/>
    </row>
    <row r="779" spans="1:17" x14ac:dyDescent="0.35">
      <c r="A779" s="3"/>
      <c r="B779" s="3"/>
      <c r="C779" s="3"/>
      <c r="D779" s="3"/>
      <c r="E779" s="3"/>
      <c r="F779" s="3"/>
      <c r="G779" s="3"/>
      <c r="H779" s="3"/>
      <c r="J779" s="1"/>
      <c r="K779" s="1"/>
      <c r="L779" s="1"/>
      <c r="M779" s="1"/>
      <c r="N779" s="1"/>
      <c r="O779" s="1"/>
      <c r="P779" s="1"/>
      <c r="Q779" s="1"/>
    </row>
    <row r="780" spans="1:17" x14ac:dyDescent="0.35">
      <c r="A780" s="3"/>
      <c r="B780" s="3"/>
      <c r="C780" s="3"/>
      <c r="D780" s="3"/>
      <c r="E780" s="3"/>
      <c r="F780" s="3"/>
      <c r="G780" s="3"/>
      <c r="H780" s="3"/>
      <c r="J780" s="1"/>
      <c r="K780" s="1"/>
      <c r="L780" s="1"/>
      <c r="M780" s="1"/>
      <c r="N780" s="1"/>
      <c r="O780" s="1"/>
      <c r="P780" s="1"/>
      <c r="Q780" s="1"/>
    </row>
    <row r="781" spans="1:17" x14ac:dyDescent="0.35">
      <c r="A781" s="3"/>
      <c r="B781" s="3"/>
      <c r="C781" s="3"/>
      <c r="D781" s="3"/>
      <c r="E781" s="3"/>
      <c r="F781" s="3"/>
      <c r="G781" s="3"/>
      <c r="H781" s="3"/>
      <c r="J781" s="1"/>
      <c r="K781" s="1"/>
      <c r="L781" s="1"/>
      <c r="M781" s="1"/>
      <c r="N781" s="1"/>
      <c r="O781" s="1"/>
      <c r="P781" s="1"/>
      <c r="Q781" s="1"/>
    </row>
    <row r="782" spans="1:17" x14ac:dyDescent="0.35">
      <c r="A782" s="3"/>
      <c r="B782" s="3"/>
      <c r="C782" s="3"/>
      <c r="D782" s="3"/>
      <c r="E782" s="3"/>
      <c r="F782" s="3"/>
      <c r="G782" s="3"/>
      <c r="H782" s="3"/>
      <c r="J782" s="1"/>
      <c r="K782" s="1"/>
      <c r="L782" s="1"/>
      <c r="M782" s="1"/>
      <c r="N782" s="1"/>
      <c r="O782" s="1"/>
      <c r="P782" s="1"/>
      <c r="Q782" s="1"/>
    </row>
    <row r="783" spans="1:17" x14ac:dyDescent="0.35">
      <c r="A783" s="3"/>
      <c r="B783" s="3"/>
      <c r="C783" s="3"/>
      <c r="D783" s="3"/>
      <c r="E783" s="3"/>
      <c r="F783" s="3"/>
      <c r="G783" s="3"/>
      <c r="H783" s="3"/>
      <c r="J783" s="1"/>
      <c r="K783" s="1"/>
      <c r="L783" s="1"/>
      <c r="M783" s="1"/>
      <c r="N783" s="1"/>
      <c r="O783" s="1"/>
      <c r="P783" s="1"/>
      <c r="Q783" s="1"/>
    </row>
    <row r="784" spans="1:17" x14ac:dyDescent="0.35">
      <c r="A784" s="3"/>
      <c r="B784" s="3"/>
      <c r="C784" s="3"/>
      <c r="D784" s="3"/>
      <c r="E784" s="3"/>
      <c r="F784" s="3"/>
      <c r="G784" s="3"/>
      <c r="H784" s="3"/>
      <c r="J784" s="1"/>
      <c r="K784" s="1"/>
      <c r="L784" s="1"/>
      <c r="M784" s="1"/>
      <c r="N784" s="1"/>
      <c r="O784" s="1"/>
      <c r="P784" s="1"/>
      <c r="Q784" s="1"/>
    </row>
    <row r="785" spans="1:17" x14ac:dyDescent="0.35">
      <c r="A785" s="3"/>
      <c r="B785" s="3"/>
      <c r="C785" s="3"/>
      <c r="D785" s="3"/>
      <c r="E785" s="3"/>
      <c r="F785" s="3"/>
      <c r="G785" s="3"/>
      <c r="H785" s="3"/>
      <c r="J785" s="1"/>
      <c r="K785" s="1"/>
      <c r="L785" s="1"/>
      <c r="M785" s="1"/>
      <c r="N785" s="1"/>
      <c r="O785" s="1"/>
      <c r="P785" s="1"/>
      <c r="Q785" s="1"/>
    </row>
    <row r="786" spans="1:17" x14ac:dyDescent="0.35">
      <c r="A786" s="3"/>
      <c r="B786" s="3"/>
      <c r="C786" s="3"/>
      <c r="D786" s="3"/>
      <c r="E786" s="3"/>
      <c r="F786" s="3"/>
      <c r="G786" s="3"/>
      <c r="H786" s="3"/>
      <c r="J786" s="1"/>
      <c r="K786" s="1"/>
      <c r="L786" s="1"/>
      <c r="M786" s="1"/>
      <c r="N786" s="1"/>
      <c r="O786" s="1"/>
      <c r="P786" s="1"/>
      <c r="Q786" s="1"/>
    </row>
    <row r="787" spans="1:17" x14ac:dyDescent="0.35">
      <c r="A787" s="3"/>
      <c r="B787" s="3"/>
      <c r="C787" s="3"/>
      <c r="D787" s="3"/>
      <c r="E787" s="3"/>
      <c r="F787" s="3"/>
      <c r="G787" s="3"/>
      <c r="H787" s="3"/>
      <c r="J787" s="1"/>
      <c r="K787" s="1"/>
      <c r="L787" s="1"/>
      <c r="M787" s="1"/>
      <c r="N787" s="1"/>
      <c r="O787" s="1"/>
      <c r="P787" s="1"/>
      <c r="Q787" s="1"/>
    </row>
    <row r="788" spans="1:17" x14ac:dyDescent="0.35">
      <c r="A788" s="3"/>
      <c r="B788" s="3"/>
      <c r="C788" s="3"/>
      <c r="D788" s="3"/>
      <c r="E788" s="3"/>
      <c r="F788" s="3"/>
      <c r="G788" s="3"/>
      <c r="H788" s="3"/>
      <c r="J788" s="1"/>
      <c r="K788" s="1"/>
      <c r="L788" s="1"/>
      <c r="M788" s="1"/>
      <c r="N788" s="1"/>
      <c r="O788" s="1"/>
      <c r="P788" s="1"/>
      <c r="Q788" s="1"/>
    </row>
    <row r="789" spans="1:17" x14ac:dyDescent="0.35">
      <c r="A789" s="3"/>
      <c r="B789" s="3"/>
      <c r="C789" s="3"/>
      <c r="D789" s="3"/>
      <c r="E789" s="3"/>
      <c r="F789" s="3"/>
      <c r="G789" s="3"/>
      <c r="H789" s="3"/>
      <c r="J789" s="1"/>
      <c r="K789" s="1"/>
      <c r="L789" s="1"/>
      <c r="M789" s="1"/>
      <c r="N789" s="1"/>
      <c r="O789" s="1"/>
      <c r="P789" s="1"/>
      <c r="Q789" s="1"/>
    </row>
    <row r="790" spans="1:17" x14ac:dyDescent="0.35">
      <c r="A790" s="3"/>
      <c r="B790" s="3"/>
      <c r="C790" s="3"/>
      <c r="D790" s="3"/>
      <c r="E790" s="3"/>
      <c r="F790" s="3"/>
      <c r="G790" s="3"/>
      <c r="H790" s="3"/>
      <c r="J790" s="1"/>
      <c r="K790" s="1"/>
      <c r="L790" s="1"/>
      <c r="M790" s="1"/>
      <c r="N790" s="1"/>
      <c r="O790" s="1"/>
      <c r="P790" s="1"/>
      <c r="Q790" s="1"/>
    </row>
    <row r="791" spans="1:17" x14ac:dyDescent="0.35">
      <c r="A791" s="3"/>
      <c r="B791" s="3"/>
      <c r="C791" s="3"/>
      <c r="D791" s="3"/>
      <c r="E791" s="3"/>
      <c r="F791" s="3"/>
      <c r="G791" s="3"/>
      <c r="H791" s="3"/>
      <c r="J791" s="1"/>
      <c r="K791" s="1"/>
      <c r="L791" s="1"/>
      <c r="M791" s="1"/>
      <c r="N791" s="1"/>
      <c r="O791" s="1"/>
      <c r="P791" s="1"/>
      <c r="Q791" s="1"/>
    </row>
    <row r="792" spans="1:17" x14ac:dyDescent="0.35">
      <c r="A792" s="3"/>
      <c r="B792" s="3"/>
      <c r="C792" s="3"/>
      <c r="D792" s="3"/>
      <c r="E792" s="3"/>
      <c r="F792" s="3"/>
      <c r="G792" s="3"/>
      <c r="H792" s="3"/>
      <c r="J792" s="1"/>
      <c r="K792" s="1"/>
      <c r="L792" s="1"/>
      <c r="M792" s="1"/>
      <c r="N792" s="1"/>
      <c r="O792" s="1"/>
      <c r="P792" s="1"/>
      <c r="Q792" s="1"/>
    </row>
    <row r="793" spans="1:17" x14ac:dyDescent="0.35">
      <c r="A793" s="3"/>
      <c r="B793" s="3"/>
      <c r="C793" s="3"/>
      <c r="D793" s="3"/>
      <c r="E793" s="3"/>
      <c r="F793" s="3"/>
      <c r="G793" s="3"/>
      <c r="H793" s="3"/>
      <c r="J793" s="1"/>
      <c r="K793" s="1"/>
      <c r="L793" s="1"/>
      <c r="M793" s="1"/>
      <c r="N793" s="1"/>
      <c r="O793" s="1"/>
      <c r="P793" s="1"/>
      <c r="Q793" s="1"/>
    </row>
    <row r="794" spans="1:17" x14ac:dyDescent="0.35">
      <c r="A794" s="3"/>
      <c r="B794" s="3"/>
      <c r="C794" s="3"/>
      <c r="D794" s="3"/>
      <c r="E794" s="3"/>
      <c r="F794" s="3"/>
      <c r="G794" s="3"/>
      <c r="H794" s="3"/>
      <c r="J794" s="1"/>
      <c r="K794" s="1"/>
      <c r="L794" s="1"/>
      <c r="M794" s="1"/>
      <c r="N794" s="1"/>
      <c r="O794" s="1"/>
      <c r="P794" s="1"/>
      <c r="Q794" s="1"/>
    </row>
    <row r="795" spans="1:17" x14ac:dyDescent="0.35">
      <c r="A795" s="3"/>
      <c r="B795" s="3"/>
      <c r="C795" s="3"/>
      <c r="D795" s="3"/>
      <c r="E795" s="3"/>
      <c r="F795" s="3"/>
      <c r="G795" s="3"/>
      <c r="H795" s="3"/>
      <c r="J795" s="1"/>
      <c r="K795" s="1"/>
      <c r="L795" s="1"/>
      <c r="M795" s="1"/>
      <c r="N795" s="1"/>
      <c r="O795" s="1"/>
      <c r="P795" s="1"/>
      <c r="Q795" s="1"/>
    </row>
    <row r="796" spans="1:17" x14ac:dyDescent="0.35">
      <c r="A796" s="3"/>
      <c r="B796" s="3"/>
      <c r="C796" s="3"/>
      <c r="D796" s="3"/>
      <c r="E796" s="3"/>
      <c r="F796" s="3"/>
      <c r="G796" s="3"/>
      <c r="H796" s="3"/>
      <c r="J796" s="1"/>
      <c r="K796" s="1"/>
      <c r="L796" s="1"/>
      <c r="M796" s="1"/>
      <c r="N796" s="1"/>
      <c r="O796" s="1"/>
      <c r="P796" s="1"/>
      <c r="Q796" s="1"/>
    </row>
    <row r="797" spans="1:17" x14ac:dyDescent="0.35">
      <c r="A797" s="3"/>
      <c r="B797" s="3"/>
      <c r="C797" s="3"/>
      <c r="D797" s="3"/>
      <c r="E797" s="3"/>
      <c r="F797" s="3"/>
      <c r="G797" s="3"/>
      <c r="H797" s="3"/>
      <c r="J797" s="1"/>
      <c r="K797" s="1"/>
      <c r="L797" s="1"/>
      <c r="M797" s="1"/>
      <c r="N797" s="1"/>
      <c r="O797" s="1"/>
      <c r="P797" s="1"/>
      <c r="Q797" s="1"/>
    </row>
    <row r="798" spans="1:17" x14ac:dyDescent="0.35">
      <c r="A798" s="3"/>
      <c r="B798" s="3"/>
      <c r="C798" s="3"/>
      <c r="D798" s="3"/>
      <c r="E798" s="3"/>
      <c r="F798" s="3"/>
      <c r="G798" s="3"/>
      <c r="H798" s="3"/>
      <c r="J798" s="1"/>
      <c r="K798" s="1"/>
      <c r="L798" s="1"/>
      <c r="M798" s="1"/>
      <c r="N798" s="1"/>
      <c r="O798" s="1"/>
      <c r="P798" s="1"/>
      <c r="Q798" s="1"/>
    </row>
    <row r="799" spans="1:17" x14ac:dyDescent="0.35">
      <c r="A799" s="3"/>
      <c r="B799" s="3"/>
      <c r="C799" s="3"/>
      <c r="D799" s="3"/>
      <c r="E799" s="3"/>
      <c r="F799" s="3"/>
      <c r="G799" s="3"/>
      <c r="H799" s="3"/>
      <c r="J799" s="1"/>
      <c r="K799" s="1"/>
      <c r="L799" s="1"/>
      <c r="M799" s="1"/>
      <c r="N799" s="1"/>
      <c r="O799" s="1"/>
      <c r="P799" s="1"/>
      <c r="Q799" s="1"/>
    </row>
    <row r="800" spans="1:17" x14ac:dyDescent="0.35">
      <c r="A800" s="3"/>
      <c r="B800" s="3"/>
      <c r="C800" s="3"/>
      <c r="D800" s="3"/>
      <c r="E800" s="3"/>
      <c r="F800" s="3"/>
      <c r="G800" s="3"/>
      <c r="H800" s="3"/>
      <c r="J800" s="1"/>
      <c r="K800" s="1"/>
      <c r="L800" s="1"/>
      <c r="M800" s="1"/>
      <c r="N800" s="1"/>
      <c r="O800" s="1"/>
      <c r="P800" s="1"/>
      <c r="Q800" s="1"/>
    </row>
    <row r="801" spans="1:17" x14ac:dyDescent="0.35">
      <c r="A801" s="3"/>
      <c r="B801" s="3"/>
      <c r="C801" s="3"/>
      <c r="D801" s="3"/>
      <c r="E801" s="3"/>
      <c r="F801" s="3"/>
      <c r="G801" s="3"/>
      <c r="H801" s="3"/>
      <c r="J801" s="1"/>
      <c r="K801" s="1"/>
      <c r="L801" s="1"/>
      <c r="M801" s="1"/>
      <c r="N801" s="1"/>
      <c r="O801" s="1"/>
      <c r="P801" s="1"/>
      <c r="Q801" s="1"/>
    </row>
    <row r="802" spans="1:17" x14ac:dyDescent="0.35">
      <c r="A802" s="3"/>
      <c r="B802" s="3"/>
      <c r="C802" s="3"/>
      <c r="D802" s="3"/>
      <c r="E802" s="3"/>
      <c r="F802" s="3"/>
      <c r="G802" s="3"/>
      <c r="H802" s="3"/>
      <c r="J802" s="1"/>
      <c r="K802" s="1"/>
      <c r="L802" s="1"/>
      <c r="M802" s="1"/>
      <c r="N802" s="1"/>
      <c r="O802" s="1"/>
      <c r="P802" s="1"/>
      <c r="Q802" s="1"/>
    </row>
    <row r="803" spans="1:17" x14ac:dyDescent="0.35">
      <c r="A803" s="3"/>
      <c r="B803" s="3"/>
      <c r="C803" s="3"/>
      <c r="D803" s="3"/>
      <c r="E803" s="3"/>
      <c r="F803" s="3"/>
      <c r="G803" s="3"/>
      <c r="H803" s="3"/>
      <c r="J803" s="1"/>
      <c r="K803" s="1"/>
      <c r="L803" s="1"/>
      <c r="M803" s="1"/>
      <c r="N803" s="1"/>
      <c r="O803" s="1"/>
      <c r="P803" s="1"/>
      <c r="Q803" s="1"/>
    </row>
    <row r="804" spans="1:17" x14ac:dyDescent="0.35">
      <c r="A804" s="3"/>
      <c r="B804" s="3"/>
      <c r="C804" s="3"/>
      <c r="D804" s="3"/>
      <c r="E804" s="3"/>
      <c r="F804" s="3"/>
      <c r="G804" s="3"/>
      <c r="H804" s="3"/>
      <c r="J804" s="1"/>
      <c r="K804" s="1"/>
      <c r="L804" s="1"/>
      <c r="M804" s="1"/>
      <c r="N804" s="1"/>
      <c r="O804" s="1"/>
      <c r="P804" s="1"/>
      <c r="Q804" s="1"/>
    </row>
    <row r="805" spans="1:17" x14ac:dyDescent="0.35">
      <c r="A805" s="3"/>
      <c r="B805" s="3"/>
      <c r="C805" s="3"/>
      <c r="D805" s="3"/>
      <c r="E805" s="3"/>
      <c r="F805" s="3"/>
      <c r="G805" s="3"/>
      <c r="H805" s="3"/>
      <c r="J805" s="1"/>
      <c r="K805" s="1"/>
      <c r="L805" s="1"/>
      <c r="M805" s="1"/>
      <c r="N805" s="1"/>
      <c r="O805" s="1"/>
      <c r="P805" s="1"/>
      <c r="Q805" s="1"/>
    </row>
    <row r="806" spans="1:17" x14ac:dyDescent="0.35">
      <c r="A806" s="3"/>
      <c r="B806" s="3"/>
      <c r="C806" s="3"/>
      <c r="D806" s="3"/>
      <c r="E806" s="3"/>
      <c r="F806" s="3"/>
      <c r="G806" s="3"/>
      <c r="H806" s="3"/>
      <c r="J806" s="1"/>
      <c r="K806" s="1"/>
      <c r="L806" s="1"/>
      <c r="M806" s="1"/>
      <c r="N806" s="1"/>
      <c r="O806" s="1"/>
      <c r="P806" s="1"/>
      <c r="Q806" s="1"/>
    </row>
    <row r="807" spans="1:17" x14ac:dyDescent="0.35">
      <c r="A807" s="3"/>
      <c r="B807" s="3"/>
      <c r="C807" s="3"/>
      <c r="D807" s="3"/>
      <c r="E807" s="3"/>
      <c r="F807" s="3"/>
      <c r="G807" s="3"/>
      <c r="H807" s="3"/>
      <c r="J807" s="1"/>
      <c r="K807" s="1"/>
      <c r="L807" s="1"/>
      <c r="M807" s="1"/>
      <c r="N807" s="1"/>
      <c r="O807" s="1"/>
      <c r="P807" s="1"/>
      <c r="Q807" s="1"/>
    </row>
    <row r="808" spans="1:17" x14ac:dyDescent="0.35">
      <c r="A808" s="3"/>
      <c r="B808" s="3"/>
      <c r="C808" s="3"/>
      <c r="D808" s="3"/>
      <c r="E808" s="3"/>
      <c r="F808" s="3"/>
      <c r="G808" s="3"/>
      <c r="H808" s="3"/>
      <c r="J808" s="1"/>
      <c r="K808" s="1"/>
      <c r="L808" s="1"/>
      <c r="M808" s="1"/>
      <c r="N808" s="1"/>
      <c r="O808" s="1"/>
      <c r="P808" s="1"/>
      <c r="Q808" s="1"/>
    </row>
    <row r="809" spans="1:17" x14ac:dyDescent="0.35">
      <c r="A809" s="3"/>
      <c r="B809" s="3"/>
      <c r="C809" s="3"/>
      <c r="D809" s="3"/>
      <c r="E809" s="3"/>
      <c r="F809" s="3"/>
      <c r="G809" s="3"/>
      <c r="H809" s="3"/>
      <c r="J809" s="1"/>
      <c r="K809" s="1"/>
      <c r="L809" s="1"/>
      <c r="M809" s="1"/>
      <c r="N809" s="1"/>
      <c r="O809" s="1"/>
      <c r="P809" s="1"/>
      <c r="Q809" s="1"/>
    </row>
    <row r="810" spans="1:17" x14ac:dyDescent="0.35">
      <c r="A810" s="3"/>
      <c r="B810" s="3"/>
      <c r="C810" s="3"/>
      <c r="D810" s="3"/>
      <c r="E810" s="3"/>
      <c r="F810" s="3"/>
      <c r="G810" s="3"/>
      <c r="H810" s="3"/>
      <c r="J810" s="1"/>
      <c r="K810" s="1"/>
      <c r="L810" s="1"/>
      <c r="M810" s="1"/>
      <c r="N810" s="1"/>
      <c r="O810" s="1"/>
      <c r="P810" s="1"/>
      <c r="Q810" s="1"/>
    </row>
    <row r="811" spans="1:17" x14ac:dyDescent="0.35">
      <c r="A811" s="3"/>
      <c r="B811" s="3"/>
      <c r="C811" s="3"/>
      <c r="D811" s="3"/>
      <c r="E811" s="3"/>
      <c r="F811" s="3"/>
      <c r="G811" s="3"/>
      <c r="H811" s="3"/>
      <c r="J811" s="1"/>
      <c r="K811" s="1"/>
      <c r="L811" s="1"/>
      <c r="M811" s="1"/>
      <c r="N811" s="1"/>
      <c r="O811" s="1"/>
      <c r="P811" s="1"/>
      <c r="Q811" s="1"/>
    </row>
    <row r="812" spans="1:17" x14ac:dyDescent="0.35">
      <c r="A812" s="3"/>
      <c r="B812" s="3"/>
      <c r="C812" s="3"/>
      <c r="D812" s="3"/>
      <c r="E812" s="3"/>
      <c r="F812" s="3"/>
      <c r="G812" s="3"/>
      <c r="H812" s="3"/>
      <c r="J812" s="1"/>
      <c r="K812" s="1"/>
      <c r="L812" s="1"/>
      <c r="M812" s="1"/>
      <c r="N812" s="1"/>
      <c r="O812" s="1"/>
      <c r="P812" s="1"/>
      <c r="Q812" s="1"/>
    </row>
    <row r="813" spans="1:17" x14ac:dyDescent="0.35">
      <c r="A813" s="3"/>
      <c r="B813" s="3"/>
      <c r="C813" s="3"/>
      <c r="D813" s="3"/>
      <c r="E813" s="3"/>
      <c r="F813" s="3"/>
      <c r="G813" s="3"/>
      <c r="H813" s="3"/>
      <c r="J813" s="1"/>
      <c r="K813" s="1"/>
      <c r="L813" s="1"/>
      <c r="M813" s="1"/>
      <c r="N813" s="1"/>
      <c r="O813" s="1"/>
      <c r="P813" s="1"/>
      <c r="Q813" s="1"/>
    </row>
    <row r="814" spans="1:17" x14ac:dyDescent="0.35">
      <c r="A814" s="3"/>
      <c r="B814" s="3"/>
      <c r="C814" s="3"/>
      <c r="D814" s="3"/>
      <c r="E814" s="3"/>
      <c r="F814" s="3"/>
      <c r="G814" s="3"/>
      <c r="H814" s="3"/>
      <c r="J814" s="1"/>
      <c r="K814" s="1"/>
      <c r="L814" s="1"/>
      <c r="M814" s="1"/>
      <c r="N814" s="1"/>
      <c r="O814" s="1"/>
      <c r="P814" s="1"/>
      <c r="Q814" s="1"/>
    </row>
    <row r="815" spans="1:17" x14ac:dyDescent="0.35">
      <c r="A815" s="3"/>
      <c r="B815" s="3"/>
      <c r="C815" s="3"/>
      <c r="D815" s="3"/>
      <c r="E815" s="3"/>
      <c r="F815" s="3"/>
      <c r="G815" s="3"/>
      <c r="H815" s="3"/>
      <c r="J815" s="1"/>
      <c r="K815" s="1"/>
      <c r="L815" s="1"/>
      <c r="M815" s="1"/>
      <c r="N815" s="1"/>
      <c r="O815" s="1"/>
      <c r="P815" s="1"/>
      <c r="Q815" s="1"/>
    </row>
    <row r="816" spans="1:17" x14ac:dyDescent="0.35">
      <c r="A816" s="3"/>
      <c r="B816" s="3"/>
      <c r="C816" s="3"/>
      <c r="D816" s="3"/>
      <c r="E816" s="3"/>
      <c r="F816" s="3"/>
      <c r="G816" s="3"/>
      <c r="H816" s="3"/>
      <c r="J816" s="1"/>
      <c r="K816" s="1"/>
      <c r="L816" s="1"/>
      <c r="M816" s="1"/>
      <c r="N816" s="1"/>
      <c r="O816" s="1"/>
      <c r="P816" s="1"/>
      <c r="Q816" s="1"/>
    </row>
    <row r="817" spans="1:17" x14ac:dyDescent="0.35">
      <c r="A817" s="3"/>
      <c r="B817" s="3"/>
      <c r="C817" s="3"/>
      <c r="D817" s="3"/>
      <c r="E817" s="3"/>
      <c r="F817" s="3"/>
      <c r="G817" s="3"/>
      <c r="H817" s="3"/>
      <c r="J817" s="1"/>
      <c r="K817" s="1"/>
      <c r="L817" s="1"/>
      <c r="M817" s="1"/>
      <c r="N817" s="1"/>
      <c r="O817" s="1"/>
      <c r="P817" s="1"/>
      <c r="Q817" s="1"/>
    </row>
    <row r="818" spans="1:17" x14ac:dyDescent="0.35">
      <c r="A818" s="3"/>
      <c r="B818" s="3"/>
      <c r="C818" s="3"/>
      <c r="D818" s="3"/>
      <c r="E818" s="3"/>
      <c r="F818" s="3"/>
      <c r="G818" s="3"/>
      <c r="H818" s="3"/>
      <c r="J818" s="1"/>
      <c r="K818" s="1"/>
      <c r="L818" s="1"/>
      <c r="M818" s="1"/>
      <c r="N818" s="1"/>
      <c r="O818" s="1"/>
      <c r="P818" s="1"/>
      <c r="Q818" s="1"/>
    </row>
    <row r="819" spans="1:17" x14ac:dyDescent="0.35">
      <c r="A819" s="3"/>
      <c r="B819" s="3"/>
      <c r="C819" s="3"/>
      <c r="D819" s="3"/>
      <c r="E819" s="3"/>
      <c r="F819" s="3"/>
      <c r="G819" s="3"/>
      <c r="H819" s="3"/>
      <c r="J819" s="1"/>
      <c r="K819" s="1"/>
      <c r="L819" s="1"/>
      <c r="M819" s="1"/>
      <c r="N819" s="1"/>
      <c r="O819" s="1"/>
      <c r="P819" s="1"/>
      <c r="Q819" s="1"/>
    </row>
    <row r="820" spans="1:17" x14ac:dyDescent="0.35">
      <c r="A820" s="3"/>
      <c r="B820" s="3"/>
      <c r="C820" s="3"/>
      <c r="D820" s="3"/>
      <c r="E820" s="3"/>
      <c r="F820" s="3"/>
      <c r="G820" s="3"/>
      <c r="H820" s="3"/>
      <c r="J820" s="1"/>
      <c r="K820" s="1"/>
      <c r="L820" s="1"/>
      <c r="M820" s="1"/>
      <c r="N820" s="1"/>
      <c r="O820" s="1"/>
      <c r="P820" s="1"/>
      <c r="Q820" s="1"/>
    </row>
    <row r="821" spans="1:17" x14ac:dyDescent="0.35">
      <c r="A821" s="3"/>
      <c r="B821" s="3"/>
      <c r="C821" s="3"/>
      <c r="D821" s="3"/>
      <c r="E821" s="3"/>
      <c r="F821" s="3"/>
      <c r="G821" s="3"/>
      <c r="H821" s="3"/>
      <c r="J821" s="1"/>
      <c r="K821" s="1"/>
      <c r="L821" s="1"/>
      <c r="M821" s="1"/>
      <c r="N821" s="1"/>
      <c r="O821" s="1"/>
      <c r="P821" s="1"/>
      <c r="Q821" s="1"/>
    </row>
    <row r="822" spans="1:17" x14ac:dyDescent="0.35">
      <c r="A822" s="3"/>
      <c r="B822" s="3"/>
      <c r="C822" s="3"/>
      <c r="D822" s="3"/>
      <c r="E822" s="3"/>
      <c r="F822" s="3"/>
      <c r="G822" s="3"/>
      <c r="H822" s="3"/>
      <c r="J822" s="1"/>
      <c r="K822" s="1"/>
      <c r="L822" s="1"/>
      <c r="M822" s="1"/>
      <c r="N822" s="1"/>
      <c r="O822" s="1"/>
      <c r="P822" s="1"/>
      <c r="Q822" s="1"/>
    </row>
    <row r="823" spans="1:17" x14ac:dyDescent="0.35">
      <c r="A823" s="3"/>
      <c r="B823" s="3"/>
      <c r="C823" s="3"/>
      <c r="D823" s="3"/>
      <c r="E823" s="3"/>
      <c r="F823" s="3"/>
      <c r="G823" s="3"/>
      <c r="H823" s="3"/>
      <c r="J823" s="1"/>
      <c r="K823" s="1"/>
      <c r="L823" s="1"/>
      <c r="M823" s="1"/>
      <c r="N823" s="1"/>
      <c r="O823" s="1"/>
      <c r="P823" s="1"/>
      <c r="Q823" s="1"/>
    </row>
    <row r="824" spans="1:17" x14ac:dyDescent="0.35">
      <c r="A824" s="3"/>
      <c r="B824" s="3"/>
      <c r="C824" s="3"/>
      <c r="D824" s="3"/>
      <c r="E824" s="3"/>
      <c r="F824" s="3"/>
      <c r="G824" s="3"/>
      <c r="H824" s="3"/>
      <c r="J824" s="1"/>
      <c r="K824" s="1"/>
      <c r="L824" s="1"/>
      <c r="M824" s="1"/>
      <c r="N824" s="1"/>
      <c r="O824" s="1"/>
      <c r="P824" s="1"/>
      <c r="Q824" s="1"/>
    </row>
    <row r="825" spans="1:17" x14ac:dyDescent="0.35">
      <c r="A825" s="3"/>
      <c r="B825" s="3"/>
      <c r="C825" s="3"/>
      <c r="D825" s="3"/>
      <c r="E825" s="3"/>
      <c r="F825" s="3"/>
      <c r="G825" s="3"/>
      <c r="H825" s="3"/>
      <c r="J825" s="1"/>
      <c r="K825" s="1"/>
      <c r="L825" s="1"/>
      <c r="M825" s="1"/>
      <c r="N825" s="1"/>
      <c r="O825" s="1"/>
      <c r="P825" s="1"/>
      <c r="Q825" s="1"/>
    </row>
    <row r="826" spans="1:17" x14ac:dyDescent="0.35">
      <c r="A826" s="3"/>
      <c r="B826" s="3"/>
      <c r="C826" s="3"/>
      <c r="D826" s="3"/>
      <c r="E826" s="3"/>
      <c r="F826" s="3"/>
      <c r="G826" s="3"/>
      <c r="H826" s="3"/>
      <c r="J826" s="1"/>
      <c r="K826" s="1"/>
      <c r="L826" s="1"/>
      <c r="M826" s="1"/>
      <c r="N826" s="1"/>
      <c r="O826" s="1"/>
      <c r="P826" s="1"/>
      <c r="Q826" s="1"/>
    </row>
    <row r="827" spans="1:17" x14ac:dyDescent="0.35">
      <c r="A827" s="3"/>
      <c r="B827" s="3"/>
      <c r="C827" s="3"/>
      <c r="D827" s="3"/>
      <c r="E827" s="3"/>
      <c r="F827" s="3"/>
      <c r="G827" s="3"/>
      <c r="H827" s="3"/>
      <c r="J827" s="1"/>
      <c r="K827" s="1"/>
      <c r="L827" s="1"/>
      <c r="M827" s="1"/>
      <c r="N827" s="1"/>
      <c r="O827" s="1"/>
      <c r="P827" s="1"/>
      <c r="Q827" s="1"/>
    </row>
    <row r="828" spans="1:17" x14ac:dyDescent="0.35">
      <c r="A828" s="3"/>
      <c r="B828" s="3"/>
      <c r="C828" s="3"/>
      <c r="D828" s="3"/>
      <c r="E828" s="3"/>
      <c r="F828" s="3"/>
      <c r="G828" s="3"/>
      <c r="H828" s="3"/>
      <c r="J828" s="1"/>
      <c r="K828" s="1"/>
      <c r="L828" s="1"/>
      <c r="M828" s="1"/>
      <c r="N828" s="1"/>
      <c r="O828" s="1"/>
      <c r="P828" s="1"/>
      <c r="Q828" s="1"/>
    </row>
    <row r="829" spans="1:17" x14ac:dyDescent="0.35">
      <c r="A829" s="3"/>
      <c r="B829" s="3"/>
      <c r="C829" s="3"/>
      <c r="D829" s="3"/>
      <c r="E829" s="3"/>
      <c r="F829" s="3"/>
      <c r="G829" s="3"/>
      <c r="H829" s="3"/>
      <c r="J829" s="1"/>
      <c r="K829" s="1"/>
      <c r="L829" s="1"/>
      <c r="M829" s="1"/>
      <c r="N829" s="1"/>
      <c r="O829" s="1"/>
      <c r="P829" s="1"/>
      <c r="Q829" s="1"/>
    </row>
    <row r="830" spans="1:17" x14ac:dyDescent="0.35">
      <c r="A830" s="3"/>
      <c r="B830" s="3"/>
      <c r="C830" s="3"/>
      <c r="D830" s="3"/>
      <c r="E830" s="3"/>
      <c r="F830" s="3"/>
      <c r="G830" s="3"/>
      <c r="H830" s="3"/>
      <c r="J830" s="1"/>
      <c r="K830" s="1"/>
      <c r="L830" s="1"/>
      <c r="M830" s="1"/>
      <c r="N830" s="1"/>
      <c r="O830" s="1"/>
      <c r="P830" s="1"/>
      <c r="Q830" s="1"/>
    </row>
    <row r="831" spans="1:17" x14ac:dyDescent="0.35">
      <c r="A831" s="3"/>
      <c r="B831" s="3"/>
      <c r="C831" s="3"/>
      <c r="D831" s="3"/>
      <c r="E831" s="3"/>
      <c r="F831" s="3"/>
      <c r="G831" s="3"/>
      <c r="H831" s="3"/>
      <c r="J831" s="1"/>
      <c r="K831" s="1"/>
      <c r="L831" s="1"/>
      <c r="M831" s="1"/>
      <c r="N831" s="1"/>
      <c r="O831" s="1"/>
      <c r="P831" s="1"/>
      <c r="Q831" s="1"/>
    </row>
    <row r="832" spans="1:17" x14ac:dyDescent="0.35">
      <c r="A832" s="3"/>
      <c r="B832" s="3"/>
      <c r="C832" s="3"/>
      <c r="D832" s="3"/>
      <c r="E832" s="3"/>
      <c r="F832" s="3"/>
      <c r="G832" s="3"/>
      <c r="H832" s="3"/>
      <c r="J832" s="1"/>
      <c r="K832" s="1"/>
      <c r="L832" s="1"/>
      <c r="M832" s="1"/>
      <c r="N832" s="1"/>
      <c r="O832" s="1"/>
      <c r="P832" s="1"/>
      <c r="Q832" s="1"/>
    </row>
    <row r="833" spans="1:17" x14ac:dyDescent="0.35">
      <c r="A833" s="3"/>
      <c r="B833" s="3"/>
      <c r="C833" s="3"/>
      <c r="D833" s="3"/>
      <c r="E833" s="3"/>
      <c r="F833" s="3"/>
      <c r="G833" s="3"/>
      <c r="H833" s="3"/>
      <c r="J833" s="1"/>
      <c r="K833" s="1"/>
      <c r="L833" s="1"/>
      <c r="M833" s="1"/>
      <c r="N833" s="1"/>
      <c r="O833" s="1"/>
      <c r="P833" s="1"/>
      <c r="Q833" s="1"/>
    </row>
    <row r="834" spans="1:17" x14ac:dyDescent="0.35">
      <c r="A834" s="3"/>
      <c r="B834" s="3"/>
      <c r="C834" s="3"/>
      <c r="D834" s="3"/>
      <c r="E834" s="3"/>
      <c r="F834" s="3"/>
      <c r="G834" s="3"/>
      <c r="H834" s="3"/>
      <c r="J834" s="1"/>
      <c r="K834" s="1"/>
      <c r="L834" s="1"/>
      <c r="M834" s="1"/>
      <c r="N834" s="1"/>
      <c r="O834" s="1"/>
      <c r="P834" s="1"/>
      <c r="Q834" s="1"/>
    </row>
    <row r="835" spans="1:17" x14ac:dyDescent="0.35">
      <c r="A835" s="3"/>
      <c r="B835" s="3"/>
      <c r="C835" s="3"/>
      <c r="D835" s="3"/>
      <c r="E835" s="3"/>
      <c r="F835" s="3"/>
      <c r="G835" s="3"/>
      <c r="H835" s="3"/>
      <c r="J835" s="1"/>
      <c r="K835" s="1"/>
      <c r="L835" s="1"/>
      <c r="M835" s="1"/>
      <c r="N835" s="1"/>
      <c r="O835" s="1"/>
      <c r="P835" s="1"/>
      <c r="Q835" s="1"/>
    </row>
    <row r="836" spans="1:17" x14ac:dyDescent="0.35">
      <c r="A836" s="3"/>
      <c r="B836" s="3"/>
      <c r="C836" s="3"/>
      <c r="D836" s="3"/>
      <c r="E836" s="3"/>
      <c r="F836" s="3"/>
      <c r="G836" s="3"/>
      <c r="H836" s="3"/>
      <c r="J836" s="1"/>
      <c r="K836" s="1"/>
      <c r="L836" s="1"/>
      <c r="M836" s="1"/>
      <c r="N836" s="1"/>
      <c r="O836" s="1"/>
      <c r="P836" s="1"/>
      <c r="Q836" s="1"/>
    </row>
    <row r="837" spans="1:17" x14ac:dyDescent="0.35">
      <c r="A837" s="3"/>
      <c r="B837" s="3"/>
      <c r="C837" s="3"/>
      <c r="D837" s="3"/>
      <c r="E837" s="3"/>
      <c r="F837" s="3"/>
      <c r="G837" s="3"/>
      <c r="H837" s="3"/>
      <c r="J837" s="1"/>
      <c r="K837" s="1"/>
      <c r="L837" s="1"/>
      <c r="M837" s="1"/>
      <c r="N837" s="1"/>
      <c r="O837" s="1"/>
      <c r="P837" s="1"/>
      <c r="Q837" s="1"/>
    </row>
    <row r="838" spans="1:17" x14ac:dyDescent="0.35">
      <c r="A838" s="3"/>
      <c r="B838" s="3"/>
      <c r="C838" s="3"/>
      <c r="D838" s="3"/>
      <c r="E838" s="3"/>
      <c r="F838" s="3"/>
      <c r="G838" s="3"/>
      <c r="H838" s="3"/>
      <c r="J838" s="1"/>
      <c r="K838" s="1"/>
      <c r="L838" s="1"/>
      <c r="M838" s="1"/>
      <c r="N838" s="1"/>
      <c r="O838" s="1"/>
      <c r="P838" s="1"/>
      <c r="Q838" s="1"/>
    </row>
    <row r="839" spans="1:17" x14ac:dyDescent="0.35">
      <c r="A839" s="3"/>
      <c r="B839" s="3"/>
      <c r="C839" s="3"/>
      <c r="D839" s="3"/>
      <c r="E839" s="3"/>
      <c r="F839" s="3"/>
      <c r="G839" s="3"/>
      <c r="H839" s="3"/>
      <c r="J839" s="1"/>
      <c r="K839" s="1"/>
      <c r="L839" s="1"/>
      <c r="M839" s="1"/>
      <c r="N839" s="1"/>
      <c r="O839" s="1"/>
      <c r="P839" s="1"/>
      <c r="Q839" s="1"/>
    </row>
    <row r="840" spans="1:17" x14ac:dyDescent="0.35">
      <c r="A840" s="3"/>
      <c r="B840" s="3"/>
      <c r="C840" s="3"/>
      <c r="D840" s="3"/>
      <c r="E840" s="3"/>
      <c r="F840" s="3"/>
      <c r="G840" s="3"/>
      <c r="H840" s="3"/>
      <c r="J840" s="1"/>
      <c r="K840" s="1"/>
      <c r="L840" s="1"/>
      <c r="M840" s="1"/>
      <c r="N840" s="1"/>
      <c r="O840" s="1"/>
      <c r="P840" s="1"/>
      <c r="Q840" s="1"/>
    </row>
    <row r="841" spans="1:17" x14ac:dyDescent="0.35">
      <c r="A841" s="3"/>
      <c r="B841" s="3"/>
      <c r="C841" s="3"/>
      <c r="D841" s="3"/>
      <c r="E841" s="3"/>
      <c r="F841" s="3"/>
      <c r="G841" s="3"/>
      <c r="H841" s="3"/>
      <c r="J841" s="1"/>
      <c r="K841" s="1"/>
      <c r="L841" s="1"/>
      <c r="M841" s="1"/>
      <c r="N841" s="1"/>
      <c r="O841" s="1"/>
      <c r="P841" s="1"/>
      <c r="Q841" s="1"/>
    </row>
    <row r="842" spans="1:17" x14ac:dyDescent="0.35">
      <c r="A842" s="3"/>
      <c r="B842" s="3"/>
      <c r="C842" s="3"/>
      <c r="D842" s="3"/>
      <c r="E842" s="3"/>
      <c r="F842" s="3"/>
      <c r="G842" s="3"/>
      <c r="H842" s="3"/>
      <c r="J842" s="1"/>
      <c r="K842" s="1"/>
      <c r="L842" s="1"/>
      <c r="M842" s="1"/>
      <c r="N842" s="1"/>
      <c r="O842" s="1"/>
      <c r="P842" s="1"/>
      <c r="Q842" s="1"/>
    </row>
    <row r="843" spans="1:17" x14ac:dyDescent="0.35">
      <c r="A843" s="3"/>
      <c r="B843" s="3"/>
      <c r="C843" s="3"/>
      <c r="D843" s="3"/>
      <c r="E843" s="3"/>
      <c r="F843" s="3"/>
      <c r="G843" s="3"/>
      <c r="H843" s="3"/>
      <c r="J843" s="1"/>
      <c r="K843" s="1"/>
      <c r="L843" s="1"/>
      <c r="M843" s="1"/>
      <c r="N843" s="1"/>
      <c r="O843" s="1"/>
      <c r="P843" s="1"/>
      <c r="Q843" s="1"/>
    </row>
    <row r="844" spans="1:17" x14ac:dyDescent="0.35">
      <c r="A844" s="3"/>
      <c r="B844" s="3"/>
      <c r="C844" s="3"/>
      <c r="D844" s="3"/>
      <c r="E844" s="3"/>
      <c r="F844" s="3"/>
      <c r="G844" s="3"/>
      <c r="H844" s="3"/>
      <c r="J844" s="1"/>
      <c r="K844" s="1"/>
      <c r="L844" s="1"/>
      <c r="M844" s="1"/>
      <c r="N844" s="1"/>
      <c r="O844" s="1"/>
      <c r="P844" s="1"/>
      <c r="Q844" s="1"/>
    </row>
    <row r="845" spans="1:17" x14ac:dyDescent="0.35">
      <c r="A845" s="3"/>
      <c r="B845" s="3"/>
      <c r="C845" s="3"/>
      <c r="D845" s="3"/>
      <c r="E845" s="3"/>
      <c r="F845" s="3"/>
      <c r="G845" s="3"/>
      <c r="H845" s="3"/>
      <c r="J845" s="1"/>
      <c r="K845" s="1"/>
      <c r="L845" s="1"/>
      <c r="M845" s="1"/>
      <c r="N845" s="1"/>
      <c r="O845" s="1"/>
      <c r="P845" s="1"/>
      <c r="Q845" s="1"/>
    </row>
    <row r="846" spans="1:17" x14ac:dyDescent="0.35">
      <c r="A846" s="3"/>
      <c r="B846" s="3"/>
      <c r="C846" s="3"/>
      <c r="D846" s="3"/>
      <c r="E846" s="3"/>
      <c r="F846" s="3"/>
      <c r="G846" s="3"/>
      <c r="H846" s="3"/>
      <c r="J846" s="1"/>
      <c r="K846" s="1"/>
      <c r="L846" s="1"/>
      <c r="M846" s="1"/>
      <c r="N846" s="1"/>
      <c r="O846" s="1"/>
      <c r="P846" s="1"/>
      <c r="Q846" s="1"/>
    </row>
    <row r="847" spans="1:17" x14ac:dyDescent="0.35">
      <c r="A847" s="3"/>
      <c r="B847" s="3"/>
      <c r="C847" s="3"/>
      <c r="D847" s="3"/>
      <c r="E847" s="3"/>
      <c r="F847" s="3"/>
      <c r="G847" s="3"/>
      <c r="H847" s="3"/>
      <c r="J847" s="1"/>
      <c r="K847" s="1"/>
      <c r="L847" s="1"/>
      <c r="M847" s="1"/>
      <c r="N847" s="1"/>
      <c r="O847" s="1"/>
      <c r="P847" s="1"/>
      <c r="Q847" s="1"/>
    </row>
    <row r="848" spans="1:17" x14ac:dyDescent="0.35">
      <c r="A848" s="3"/>
      <c r="B848" s="3"/>
      <c r="C848" s="3"/>
      <c r="D848" s="3"/>
      <c r="E848" s="3"/>
      <c r="F848" s="3"/>
      <c r="G848" s="3"/>
      <c r="H848" s="3"/>
      <c r="J848" s="1"/>
      <c r="K848" s="1"/>
      <c r="L848" s="1"/>
      <c r="M848" s="1"/>
      <c r="N848" s="1"/>
      <c r="O848" s="1"/>
      <c r="P848" s="1"/>
      <c r="Q848" s="1"/>
    </row>
    <row r="849" spans="1:17" x14ac:dyDescent="0.35">
      <c r="A849" s="3"/>
      <c r="B849" s="3"/>
      <c r="C849" s="3"/>
      <c r="D849" s="3"/>
      <c r="E849" s="3"/>
      <c r="F849" s="3"/>
      <c r="G849" s="3"/>
      <c r="H849" s="3"/>
      <c r="J849" s="1"/>
      <c r="K849" s="1"/>
      <c r="L849" s="1"/>
      <c r="M849" s="1"/>
      <c r="N849" s="1"/>
      <c r="O849" s="1"/>
      <c r="P849" s="1"/>
      <c r="Q849" s="1"/>
    </row>
    <row r="850" spans="1:17" x14ac:dyDescent="0.35">
      <c r="A850" s="3"/>
      <c r="B850" s="3"/>
      <c r="C850" s="3"/>
      <c r="D850" s="3"/>
      <c r="E850" s="3"/>
      <c r="F850" s="3"/>
      <c r="G850" s="3"/>
      <c r="H850" s="3"/>
      <c r="J850" s="1"/>
      <c r="K850" s="1"/>
      <c r="L850" s="1"/>
      <c r="M850" s="1"/>
      <c r="N850" s="1"/>
      <c r="O850" s="1"/>
      <c r="P850" s="1"/>
      <c r="Q850" s="1"/>
    </row>
    <row r="851" spans="1:17" x14ac:dyDescent="0.35">
      <c r="A851" s="3"/>
      <c r="B851" s="3"/>
      <c r="C851" s="3"/>
      <c r="D851" s="3"/>
      <c r="E851" s="3"/>
      <c r="F851" s="3"/>
      <c r="G851" s="3"/>
      <c r="H851" s="3"/>
      <c r="J851" s="1"/>
      <c r="K851" s="1"/>
      <c r="L851" s="1"/>
      <c r="M851" s="1"/>
      <c r="N851" s="1"/>
      <c r="O851" s="1"/>
      <c r="P851" s="1"/>
      <c r="Q851" s="1"/>
    </row>
    <row r="852" spans="1:17" x14ac:dyDescent="0.35">
      <c r="A852" s="3"/>
      <c r="B852" s="3"/>
      <c r="C852" s="3"/>
      <c r="D852" s="3"/>
      <c r="E852" s="3"/>
      <c r="F852" s="3"/>
      <c r="G852" s="3"/>
      <c r="H852" s="3"/>
      <c r="J852" s="1"/>
      <c r="K852" s="1"/>
      <c r="L852" s="1"/>
      <c r="M852" s="1"/>
      <c r="N852" s="1"/>
      <c r="O852" s="1"/>
      <c r="P852" s="1"/>
      <c r="Q852" s="1"/>
    </row>
    <row r="853" spans="1:17" x14ac:dyDescent="0.35">
      <c r="A853" s="3"/>
      <c r="B853" s="3"/>
      <c r="C853" s="3"/>
      <c r="D853" s="3"/>
      <c r="E853" s="3"/>
      <c r="F853" s="3"/>
      <c r="G853" s="3"/>
      <c r="H853" s="3"/>
      <c r="J853" s="1"/>
      <c r="K853" s="1"/>
      <c r="L853" s="1"/>
      <c r="M853" s="1"/>
      <c r="N853" s="1"/>
      <c r="O853" s="1"/>
      <c r="P853" s="1"/>
      <c r="Q853" s="1"/>
    </row>
    <row r="854" spans="1:17" x14ac:dyDescent="0.35">
      <c r="A854" s="3"/>
      <c r="B854" s="3"/>
      <c r="C854" s="3"/>
      <c r="D854" s="3"/>
      <c r="E854" s="3"/>
      <c r="F854" s="3"/>
      <c r="G854" s="3"/>
      <c r="H854" s="3"/>
      <c r="J854" s="1"/>
      <c r="K854" s="1"/>
      <c r="L854" s="1"/>
      <c r="M854" s="1"/>
      <c r="N854" s="1"/>
      <c r="O854" s="1"/>
      <c r="P854" s="1"/>
      <c r="Q854" s="1"/>
    </row>
    <row r="855" spans="1:17" x14ac:dyDescent="0.35">
      <c r="A855" s="3"/>
      <c r="B855" s="3"/>
      <c r="C855" s="3"/>
      <c r="D855" s="3"/>
      <c r="E855" s="3"/>
      <c r="F855" s="3"/>
      <c r="G855" s="3"/>
      <c r="H855" s="3"/>
      <c r="J855" s="1"/>
      <c r="K855" s="1"/>
      <c r="L855" s="1"/>
      <c r="M855" s="1"/>
      <c r="N855" s="1"/>
      <c r="O855" s="1"/>
      <c r="P855" s="1"/>
      <c r="Q855" s="1"/>
    </row>
    <row r="856" spans="1:17" x14ac:dyDescent="0.35">
      <c r="A856" s="3"/>
      <c r="B856" s="3"/>
      <c r="C856" s="3"/>
      <c r="D856" s="3"/>
      <c r="E856" s="3"/>
      <c r="F856" s="3"/>
      <c r="G856" s="3"/>
      <c r="H856" s="3"/>
      <c r="J856" s="1"/>
      <c r="K856" s="1"/>
      <c r="L856" s="1"/>
      <c r="M856" s="1"/>
      <c r="N856" s="1"/>
      <c r="O856" s="1"/>
      <c r="P856" s="1"/>
      <c r="Q856" s="1"/>
    </row>
    <row r="857" spans="1:17" x14ac:dyDescent="0.35">
      <c r="A857" s="3"/>
      <c r="B857" s="3"/>
      <c r="C857" s="3"/>
      <c r="D857" s="3"/>
      <c r="E857" s="3"/>
      <c r="F857" s="3"/>
      <c r="G857" s="3"/>
      <c r="H857" s="3"/>
      <c r="J857" s="1"/>
      <c r="K857" s="1"/>
      <c r="L857" s="1"/>
      <c r="M857" s="1"/>
      <c r="N857" s="1"/>
      <c r="O857" s="1"/>
      <c r="P857" s="1"/>
      <c r="Q857" s="1"/>
    </row>
    <row r="858" spans="1:17" x14ac:dyDescent="0.35">
      <c r="A858" s="3"/>
      <c r="B858" s="3"/>
      <c r="C858" s="3"/>
      <c r="D858" s="3"/>
      <c r="E858" s="3"/>
      <c r="F858" s="3"/>
      <c r="G858" s="3"/>
      <c r="H858" s="3"/>
      <c r="J858" s="1"/>
      <c r="K858" s="1"/>
      <c r="L858" s="1"/>
      <c r="M858" s="1"/>
      <c r="N858" s="1"/>
      <c r="O858" s="1"/>
      <c r="P858" s="1"/>
      <c r="Q858" s="1"/>
    </row>
    <row r="859" spans="1:17" x14ac:dyDescent="0.35">
      <c r="A859" s="3"/>
      <c r="B859" s="3"/>
      <c r="C859" s="3"/>
      <c r="D859" s="3"/>
      <c r="E859" s="3"/>
      <c r="F859" s="3"/>
      <c r="G859" s="3"/>
      <c r="H859" s="3"/>
      <c r="J859" s="1"/>
      <c r="K859" s="1"/>
      <c r="L859" s="1"/>
      <c r="M859" s="1"/>
      <c r="N859" s="1"/>
      <c r="O859" s="1"/>
      <c r="P859" s="1"/>
      <c r="Q859" s="1"/>
    </row>
    <row r="860" spans="1:17" x14ac:dyDescent="0.35">
      <c r="A860" s="3"/>
      <c r="B860" s="3"/>
      <c r="C860" s="3"/>
      <c r="D860" s="3"/>
      <c r="E860" s="3"/>
      <c r="F860" s="3"/>
      <c r="G860" s="3"/>
      <c r="H860" s="3"/>
      <c r="J860" s="1"/>
      <c r="K860" s="1"/>
      <c r="L860" s="1"/>
      <c r="M860" s="1"/>
      <c r="N860" s="1"/>
      <c r="O860" s="1"/>
      <c r="P860" s="1"/>
      <c r="Q860" s="1"/>
    </row>
    <row r="861" spans="1:17" x14ac:dyDescent="0.35">
      <c r="A861" s="3"/>
      <c r="B861" s="3"/>
      <c r="C861" s="3"/>
      <c r="D861" s="3"/>
      <c r="E861" s="3"/>
      <c r="F861" s="3"/>
      <c r="G861" s="3"/>
      <c r="H861" s="3"/>
      <c r="J861" s="1"/>
      <c r="K861" s="1"/>
      <c r="L861" s="1"/>
      <c r="M861" s="1"/>
      <c r="N861" s="1"/>
      <c r="O861" s="1"/>
      <c r="P861" s="1"/>
      <c r="Q861" s="1"/>
    </row>
    <row r="862" spans="1:17" x14ac:dyDescent="0.35">
      <c r="A862" s="3"/>
      <c r="B862" s="3"/>
      <c r="C862" s="3"/>
      <c r="D862" s="3"/>
      <c r="E862" s="3"/>
      <c r="F862" s="3"/>
      <c r="G862" s="3"/>
      <c r="H862" s="3"/>
      <c r="J862" s="1"/>
      <c r="K862" s="1"/>
      <c r="L862" s="1"/>
      <c r="M862" s="1"/>
      <c r="N862" s="1"/>
      <c r="O862" s="1"/>
      <c r="P862" s="1"/>
      <c r="Q862" s="1"/>
    </row>
    <row r="863" spans="1:17" x14ac:dyDescent="0.35">
      <c r="A863" s="3"/>
      <c r="B863" s="3"/>
      <c r="C863" s="3"/>
      <c r="D863" s="3"/>
      <c r="E863" s="3"/>
      <c r="F863" s="3"/>
      <c r="G863" s="3"/>
      <c r="H863" s="3"/>
      <c r="J863" s="1"/>
      <c r="K863" s="1"/>
      <c r="L863" s="1"/>
      <c r="M863" s="1"/>
      <c r="N863" s="1"/>
      <c r="O863" s="1"/>
      <c r="P863" s="1"/>
      <c r="Q863" s="1"/>
    </row>
    <row r="864" spans="1:17" x14ac:dyDescent="0.35">
      <c r="A864" s="3"/>
      <c r="B864" s="3"/>
      <c r="C864" s="3"/>
      <c r="D864" s="3"/>
      <c r="E864" s="3"/>
      <c r="F864" s="3"/>
      <c r="G864" s="3"/>
      <c r="H864" s="3"/>
      <c r="J864" s="1"/>
      <c r="K864" s="1"/>
      <c r="L864" s="1"/>
      <c r="M864" s="1"/>
      <c r="N864" s="1"/>
      <c r="O864" s="1"/>
      <c r="P864" s="1"/>
      <c r="Q864" s="1"/>
    </row>
    <row r="865" spans="1:17" x14ac:dyDescent="0.35">
      <c r="A865" s="3"/>
      <c r="B865" s="3"/>
      <c r="C865" s="3"/>
      <c r="D865" s="3"/>
      <c r="E865" s="3"/>
      <c r="F865" s="3"/>
      <c r="G865" s="3"/>
      <c r="H865" s="3"/>
      <c r="J865" s="1"/>
      <c r="K865" s="1"/>
      <c r="L865" s="1"/>
      <c r="M865" s="1"/>
      <c r="N865" s="1"/>
      <c r="O865" s="1"/>
      <c r="P865" s="1"/>
      <c r="Q865" s="1"/>
    </row>
    <row r="866" spans="1:17" x14ac:dyDescent="0.35">
      <c r="A866" s="3"/>
      <c r="B866" s="3"/>
      <c r="C866" s="3"/>
      <c r="D866" s="3"/>
      <c r="E866" s="3"/>
      <c r="F866" s="3"/>
      <c r="G866" s="3"/>
      <c r="H866" s="3"/>
      <c r="J866" s="1"/>
      <c r="K866" s="1"/>
      <c r="L866" s="1"/>
      <c r="M866" s="1"/>
      <c r="N866" s="1"/>
      <c r="O866" s="1"/>
      <c r="P866" s="1"/>
      <c r="Q866" s="1"/>
    </row>
    <row r="867" spans="1:17" x14ac:dyDescent="0.35">
      <c r="A867" s="3"/>
      <c r="B867" s="3"/>
      <c r="C867" s="3"/>
      <c r="D867" s="3"/>
      <c r="E867" s="3"/>
      <c r="F867" s="3"/>
      <c r="G867" s="3"/>
      <c r="H867" s="3"/>
      <c r="J867" s="1"/>
      <c r="K867" s="1"/>
      <c r="L867" s="1"/>
      <c r="M867" s="1"/>
      <c r="N867" s="1"/>
      <c r="O867" s="1"/>
      <c r="P867" s="1"/>
      <c r="Q867" s="1"/>
    </row>
    <row r="868" spans="1:17" x14ac:dyDescent="0.35">
      <c r="A868" s="3"/>
      <c r="B868" s="3"/>
      <c r="C868" s="3"/>
      <c r="D868" s="3"/>
      <c r="E868" s="3"/>
      <c r="F868" s="3"/>
      <c r="G868" s="3"/>
      <c r="H868" s="3"/>
      <c r="J868" s="1"/>
      <c r="K868" s="1"/>
      <c r="L868" s="1"/>
      <c r="M868" s="1"/>
      <c r="N868" s="1"/>
      <c r="O868" s="1"/>
      <c r="P868" s="1"/>
      <c r="Q868" s="1"/>
    </row>
    <row r="869" spans="1:17" x14ac:dyDescent="0.35">
      <c r="A869" s="3"/>
      <c r="B869" s="3"/>
      <c r="C869" s="3"/>
      <c r="D869" s="3"/>
      <c r="E869" s="3"/>
      <c r="F869" s="3"/>
      <c r="G869" s="3"/>
      <c r="H869" s="3"/>
      <c r="J869" s="1"/>
      <c r="K869" s="1"/>
      <c r="L869" s="1"/>
      <c r="M869" s="1"/>
      <c r="N869" s="1"/>
      <c r="O869" s="1"/>
      <c r="P869" s="1"/>
      <c r="Q869" s="1"/>
    </row>
    <row r="870" spans="1:17" x14ac:dyDescent="0.35">
      <c r="A870" s="3"/>
      <c r="B870" s="3"/>
      <c r="C870" s="3"/>
      <c r="D870" s="3"/>
      <c r="E870" s="3"/>
      <c r="F870" s="3"/>
      <c r="G870" s="3"/>
      <c r="H870" s="3"/>
      <c r="J870" s="1"/>
      <c r="K870" s="1"/>
      <c r="L870" s="1"/>
      <c r="M870" s="1"/>
      <c r="N870" s="1"/>
      <c r="O870" s="1"/>
      <c r="P870" s="1"/>
      <c r="Q870" s="1"/>
    </row>
    <row r="871" spans="1:17" x14ac:dyDescent="0.35">
      <c r="A871" s="3"/>
      <c r="B871" s="3"/>
      <c r="C871" s="3"/>
      <c r="D871" s="3"/>
      <c r="E871" s="3"/>
      <c r="F871" s="3"/>
      <c r="G871" s="3"/>
      <c r="H871" s="3"/>
      <c r="J871" s="1"/>
      <c r="K871" s="1"/>
      <c r="L871" s="1"/>
      <c r="M871" s="1"/>
      <c r="N871" s="1"/>
      <c r="O871" s="1"/>
      <c r="P871" s="1"/>
      <c r="Q871" s="1"/>
    </row>
    <row r="872" spans="1:17" x14ac:dyDescent="0.35">
      <c r="A872" s="3"/>
      <c r="B872" s="3"/>
      <c r="C872" s="3"/>
      <c r="D872" s="3"/>
      <c r="E872" s="3"/>
      <c r="F872" s="3"/>
      <c r="G872" s="3"/>
      <c r="H872" s="3"/>
      <c r="J872" s="1"/>
      <c r="K872" s="1"/>
      <c r="L872" s="1"/>
      <c r="M872" s="1"/>
      <c r="N872" s="1"/>
      <c r="O872" s="1"/>
      <c r="P872" s="1"/>
      <c r="Q872" s="1"/>
    </row>
    <row r="873" spans="1:17" x14ac:dyDescent="0.35">
      <c r="A873" s="3"/>
      <c r="B873" s="3"/>
      <c r="C873" s="3"/>
      <c r="D873" s="3"/>
      <c r="E873" s="3"/>
      <c r="F873" s="3"/>
      <c r="G873" s="3"/>
      <c r="H873" s="3"/>
      <c r="J873" s="1"/>
      <c r="K873" s="1"/>
      <c r="L873" s="1"/>
      <c r="M873" s="1"/>
      <c r="N873" s="1"/>
      <c r="O873" s="1"/>
      <c r="P873" s="1"/>
      <c r="Q873" s="1"/>
    </row>
    <row r="874" spans="1:17" x14ac:dyDescent="0.35">
      <c r="A874" s="3"/>
      <c r="B874" s="3"/>
      <c r="C874" s="3"/>
      <c r="D874" s="3"/>
      <c r="E874" s="3"/>
      <c r="F874" s="3"/>
      <c r="G874" s="3"/>
      <c r="H874" s="3"/>
      <c r="J874" s="1"/>
      <c r="K874" s="1"/>
      <c r="L874" s="1"/>
      <c r="M874" s="1"/>
      <c r="N874" s="1"/>
      <c r="O874" s="1"/>
      <c r="P874" s="1"/>
      <c r="Q874" s="1"/>
    </row>
    <row r="875" spans="1:17" x14ac:dyDescent="0.35">
      <c r="A875" s="3"/>
      <c r="B875" s="3"/>
      <c r="C875" s="3"/>
      <c r="D875" s="3"/>
      <c r="E875" s="3"/>
      <c r="F875" s="3"/>
      <c r="G875" s="3"/>
      <c r="H875" s="3"/>
      <c r="J875" s="1"/>
      <c r="K875" s="1"/>
      <c r="L875" s="1"/>
      <c r="M875" s="1"/>
      <c r="N875" s="1"/>
      <c r="O875" s="1"/>
      <c r="P875" s="1"/>
      <c r="Q875" s="1"/>
    </row>
    <row r="876" spans="1:17" x14ac:dyDescent="0.35">
      <c r="A876" s="3"/>
      <c r="B876" s="3"/>
      <c r="C876" s="3"/>
      <c r="D876" s="3"/>
      <c r="E876" s="3"/>
      <c r="F876" s="3"/>
      <c r="G876" s="3"/>
      <c r="H876" s="3"/>
      <c r="J876" s="1"/>
      <c r="K876" s="1"/>
      <c r="L876" s="1"/>
      <c r="M876" s="1"/>
      <c r="N876" s="1"/>
      <c r="O876" s="1"/>
      <c r="P876" s="1"/>
      <c r="Q876" s="1"/>
    </row>
    <row r="877" spans="1:17" x14ac:dyDescent="0.35">
      <c r="A877" s="3"/>
      <c r="B877" s="3"/>
      <c r="C877" s="3"/>
      <c r="D877" s="3"/>
      <c r="E877" s="3"/>
      <c r="F877" s="3"/>
      <c r="G877" s="3"/>
      <c r="H877" s="3"/>
      <c r="J877" s="1"/>
      <c r="K877" s="1"/>
      <c r="L877" s="1"/>
      <c r="M877" s="1"/>
      <c r="N877" s="1"/>
      <c r="O877" s="1"/>
      <c r="P877" s="1"/>
      <c r="Q877" s="1"/>
    </row>
    <row r="878" spans="1:17" x14ac:dyDescent="0.35">
      <c r="A878" s="3"/>
      <c r="B878" s="3"/>
      <c r="C878" s="3"/>
      <c r="D878" s="3"/>
      <c r="E878" s="3"/>
      <c r="F878" s="3"/>
      <c r="G878" s="3"/>
      <c r="H878" s="3"/>
      <c r="J878" s="1"/>
      <c r="K878" s="1"/>
      <c r="L878" s="1"/>
      <c r="M878" s="1"/>
      <c r="N878" s="1"/>
      <c r="O878" s="1"/>
      <c r="P878" s="1"/>
      <c r="Q878" s="1"/>
    </row>
    <row r="879" spans="1:17" x14ac:dyDescent="0.35">
      <c r="A879" s="3"/>
      <c r="B879" s="3"/>
      <c r="C879" s="3"/>
      <c r="D879" s="3"/>
      <c r="E879" s="3"/>
      <c r="F879" s="3"/>
      <c r="G879" s="3"/>
      <c r="H879" s="3"/>
      <c r="J879" s="1"/>
      <c r="K879" s="1"/>
      <c r="L879" s="1"/>
      <c r="M879" s="1"/>
      <c r="N879" s="1"/>
      <c r="O879" s="1"/>
      <c r="P879" s="1"/>
      <c r="Q879" s="1"/>
    </row>
    <row r="880" spans="1:17" x14ac:dyDescent="0.35">
      <c r="A880" s="3"/>
      <c r="B880" s="3"/>
      <c r="C880" s="3"/>
      <c r="D880" s="3"/>
      <c r="E880" s="3"/>
      <c r="F880" s="3"/>
      <c r="G880" s="3"/>
      <c r="H880" s="3"/>
      <c r="J880" s="1"/>
      <c r="K880" s="1"/>
      <c r="L880" s="1"/>
      <c r="M880" s="1"/>
      <c r="N880" s="1"/>
      <c r="O880" s="1"/>
      <c r="P880" s="1"/>
      <c r="Q880" s="1"/>
    </row>
    <row r="881" spans="1:17" x14ac:dyDescent="0.35">
      <c r="A881" s="3"/>
      <c r="B881" s="3"/>
      <c r="C881" s="3"/>
      <c r="D881" s="3"/>
      <c r="E881" s="3"/>
      <c r="F881" s="3"/>
      <c r="G881" s="3"/>
      <c r="H881" s="3"/>
      <c r="J881" s="1"/>
      <c r="K881" s="1"/>
      <c r="L881" s="1"/>
      <c r="M881" s="1"/>
      <c r="N881" s="1"/>
      <c r="O881" s="1"/>
      <c r="P881" s="1"/>
      <c r="Q881" s="1"/>
    </row>
    <row r="882" spans="1:17" x14ac:dyDescent="0.35">
      <c r="A882" s="3"/>
      <c r="B882" s="3"/>
      <c r="C882" s="3"/>
      <c r="D882" s="3"/>
      <c r="E882" s="3"/>
      <c r="F882" s="3"/>
      <c r="G882" s="3"/>
      <c r="H882" s="3"/>
      <c r="J882" s="1"/>
      <c r="K882" s="1"/>
      <c r="L882" s="1"/>
      <c r="M882" s="1"/>
      <c r="N882" s="1"/>
      <c r="O882" s="1"/>
      <c r="P882" s="1"/>
      <c r="Q882" s="1"/>
    </row>
    <row r="883" spans="1:17" x14ac:dyDescent="0.35">
      <c r="A883" s="3"/>
      <c r="B883" s="3"/>
      <c r="C883" s="3"/>
      <c r="D883" s="3"/>
      <c r="E883" s="3"/>
      <c r="F883" s="3"/>
      <c r="G883" s="3"/>
      <c r="H883" s="3"/>
      <c r="J883" s="1"/>
      <c r="K883" s="1"/>
      <c r="L883" s="1"/>
      <c r="M883" s="1"/>
      <c r="N883" s="1"/>
      <c r="O883" s="1"/>
      <c r="P883" s="1"/>
      <c r="Q883" s="1"/>
    </row>
    <row r="884" spans="1:17" x14ac:dyDescent="0.35">
      <c r="A884" s="3"/>
      <c r="B884" s="3"/>
      <c r="C884" s="3"/>
      <c r="D884" s="3"/>
      <c r="E884" s="3"/>
      <c r="F884" s="3"/>
      <c r="G884" s="3"/>
      <c r="H884" s="3"/>
      <c r="J884" s="1"/>
      <c r="K884" s="1"/>
      <c r="L884" s="1"/>
      <c r="M884" s="1"/>
      <c r="N884" s="1"/>
      <c r="O884" s="1"/>
      <c r="P884" s="1"/>
      <c r="Q884" s="1"/>
    </row>
    <row r="885" spans="1:17" x14ac:dyDescent="0.35">
      <c r="A885" s="3"/>
      <c r="B885" s="3"/>
      <c r="C885" s="3"/>
      <c r="D885" s="3"/>
      <c r="E885" s="3"/>
      <c r="F885" s="3"/>
      <c r="G885" s="3"/>
      <c r="H885" s="3"/>
      <c r="J885" s="1"/>
      <c r="K885" s="1"/>
      <c r="L885" s="1"/>
      <c r="M885" s="1"/>
      <c r="N885" s="1"/>
      <c r="O885" s="1"/>
      <c r="P885" s="1"/>
      <c r="Q885" s="1"/>
    </row>
    <row r="886" spans="1:17" x14ac:dyDescent="0.35">
      <c r="A886" s="3"/>
      <c r="B886" s="3"/>
      <c r="C886" s="3"/>
      <c r="D886" s="3"/>
      <c r="E886" s="3"/>
      <c r="F886" s="3"/>
      <c r="G886" s="3"/>
      <c r="H886" s="3"/>
      <c r="J886" s="1"/>
      <c r="K886" s="1"/>
      <c r="L886" s="1"/>
      <c r="M886" s="1"/>
      <c r="N886" s="1"/>
      <c r="O886" s="1"/>
      <c r="P886" s="1"/>
      <c r="Q886" s="1"/>
    </row>
    <row r="887" spans="1:17" x14ac:dyDescent="0.35">
      <c r="A887" s="3"/>
      <c r="B887" s="3"/>
      <c r="C887" s="3"/>
      <c r="D887" s="3"/>
      <c r="E887" s="3"/>
      <c r="F887" s="3"/>
      <c r="G887" s="3"/>
      <c r="H887" s="3"/>
      <c r="J887" s="1"/>
      <c r="K887" s="1"/>
      <c r="L887" s="1"/>
      <c r="M887" s="1"/>
      <c r="N887" s="1"/>
      <c r="O887" s="1"/>
      <c r="P887" s="1"/>
      <c r="Q887" s="1"/>
    </row>
    <row r="888" spans="1:17" x14ac:dyDescent="0.35">
      <c r="A888" s="3"/>
      <c r="B888" s="3"/>
      <c r="C888" s="3"/>
      <c r="D888" s="3"/>
      <c r="E888" s="3"/>
      <c r="F888" s="3"/>
      <c r="G888" s="3"/>
      <c r="H888" s="3"/>
      <c r="J888" s="1"/>
      <c r="K888" s="1"/>
      <c r="L888" s="1"/>
      <c r="M888" s="1"/>
      <c r="N888" s="1"/>
      <c r="O888" s="1"/>
      <c r="P888" s="1"/>
      <c r="Q888" s="1"/>
    </row>
    <row r="889" spans="1:17" x14ac:dyDescent="0.35">
      <c r="A889" s="3"/>
      <c r="B889" s="3"/>
      <c r="C889" s="3"/>
      <c r="D889" s="3"/>
      <c r="E889" s="3"/>
      <c r="F889" s="3"/>
      <c r="G889" s="3"/>
      <c r="H889" s="3"/>
      <c r="J889" s="1"/>
      <c r="K889" s="1"/>
      <c r="L889" s="1"/>
      <c r="M889" s="1"/>
      <c r="N889" s="1"/>
      <c r="O889" s="1"/>
      <c r="P889" s="1"/>
      <c r="Q889" s="1"/>
    </row>
    <row r="890" spans="1:17" x14ac:dyDescent="0.35">
      <c r="A890" s="3"/>
      <c r="B890" s="3"/>
      <c r="C890" s="3"/>
      <c r="D890" s="3"/>
      <c r="E890" s="3"/>
      <c r="F890" s="3"/>
      <c r="G890" s="3"/>
      <c r="H890" s="3"/>
      <c r="J890" s="1"/>
      <c r="K890" s="1"/>
      <c r="L890" s="1"/>
      <c r="M890" s="1"/>
      <c r="N890" s="1"/>
      <c r="O890" s="1"/>
      <c r="P890" s="1"/>
      <c r="Q890" s="1"/>
    </row>
    <row r="891" spans="1:17" x14ac:dyDescent="0.35">
      <c r="A891" s="3"/>
      <c r="B891" s="3"/>
      <c r="C891" s="3"/>
      <c r="D891" s="3"/>
      <c r="E891" s="3"/>
      <c r="F891" s="3"/>
      <c r="G891" s="3"/>
      <c r="H891" s="3"/>
      <c r="J891" s="1"/>
      <c r="K891" s="1"/>
      <c r="L891" s="1"/>
      <c r="M891" s="1"/>
      <c r="N891" s="1"/>
      <c r="O891" s="1"/>
      <c r="P891" s="1"/>
      <c r="Q891" s="1"/>
    </row>
    <row r="892" spans="1:17" x14ac:dyDescent="0.35">
      <c r="A892" s="3"/>
      <c r="B892" s="3"/>
      <c r="C892" s="3"/>
      <c r="D892" s="3"/>
      <c r="E892" s="3"/>
      <c r="F892" s="3"/>
      <c r="G892" s="3"/>
      <c r="H892" s="3"/>
      <c r="J892" s="1"/>
      <c r="K892" s="1"/>
      <c r="L892" s="1"/>
      <c r="M892" s="1"/>
      <c r="N892" s="1"/>
      <c r="O892" s="1"/>
      <c r="P892" s="1"/>
      <c r="Q892" s="1"/>
    </row>
    <row r="893" spans="1:17" x14ac:dyDescent="0.35">
      <c r="A893" s="3"/>
      <c r="B893" s="3"/>
      <c r="C893" s="3"/>
      <c r="D893" s="3"/>
      <c r="E893" s="3"/>
      <c r="F893" s="3"/>
      <c r="G893" s="3"/>
      <c r="H893" s="3"/>
      <c r="J893" s="1"/>
      <c r="K893" s="1"/>
      <c r="L893" s="1"/>
      <c r="M893" s="1"/>
      <c r="N893" s="1"/>
      <c r="O893" s="1"/>
      <c r="P893" s="1"/>
      <c r="Q893" s="1"/>
    </row>
    <row r="894" spans="1:17" x14ac:dyDescent="0.35">
      <c r="A894" s="3"/>
      <c r="B894" s="3"/>
      <c r="C894" s="3"/>
      <c r="D894" s="3"/>
      <c r="E894" s="3"/>
      <c r="F894" s="3"/>
      <c r="G894" s="3"/>
      <c r="H894" s="3"/>
      <c r="J894" s="1"/>
      <c r="K894" s="1"/>
      <c r="L894" s="1"/>
      <c r="M894" s="1"/>
      <c r="N894" s="1"/>
      <c r="O894" s="1"/>
      <c r="P894" s="1"/>
      <c r="Q894" s="1"/>
    </row>
    <row r="895" spans="1:17" x14ac:dyDescent="0.35">
      <c r="A895" s="3"/>
      <c r="B895" s="3"/>
      <c r="C895" s="3"/>
      <c r="D895" s="3"/>
      <c r="E895" s="3"/>
      <c r="F895" s="3"/>
      <c r="G895" s="3"/>
      <c r="H895" s="3"/>
      <c r="J895" s="1"/>
      <c r="K895" s="1"/>
      <c r="L895" s="1"/>
      <c r="M895" s="1"/>
      <c r="N895" s="1"/>
      <c r="O895" s="1"/>
      <c r="P895" s="1"/>
      <c r="Q895" s="1"/>
    </row>
    <row r="896" spans="1:17" x14ac:dyDescent="0.35">
      <c r="A896" s="3"/>
      <c r="B896" s="3"/>
      <c r="C896" s="3"/>
      <c r="D896" s="3"/>
      <c r="E896" s="3"/>
      <c r="F896" s="3"/>
      <c r="G896" s="3"/>
      <c r="H896" s="3"/>
      <c r="J896" s="1"/>
      <c r="K896" s="1"/>
      <c r="L896" s="1"/>
      <c r="M896" s="1"/>
      <c r="N896" s="1"/>
      <c r="O896" s="1"/>
      <c r="P896" s="1"/>
      <c r="Q896" s="1"/>
    </row>
    <row r="897" spans="1:17" x14ac:dyDescent="0.35">
      <c r="A897" s="3"/>
      <c r="B897" s="3"/>
      <c r="C897" s="3"/>
      <c r="D897" s="3"/>
      <c r="E897" s="3"/>
      <c r="F897" s="3"/>
      <c r="G897" s="3"/>
      <c r="H897" s="3"/>
      <c r="J897" s="1"/>
      <c r="K897" s="1"/>
      <c r="L897" s="1"/>
      <c r="M897" s="1"/>
      <c r="N897" s="1"/>
      <c r="O897" s="1"/>
      <c r="P897" s="1"/>
      <c r="Q897" s="1"/>
    </row>
    <row r="898" spans="1:17" x14ac:dyDescent="0.35">
      <c r="A898" s="3"/>
      <c r="B898" s="3"/>
      <c r="C898" s="3"/>
      <c r="D898" s="3"/>
      <c r="E898" s="3"/>
      <c r="F898" s="3"/>
      <c r="G898" s="3"/>
      <c r="H898" s="3"/>
      <c r="J898" s="1"/>
      <c r="K898" s="1"/>
      <c r="L898" s="1"/>
      <c r="M898" s="1"/>
      <c r="N898" s="1"/>
      <c r="O898" s="1"/>
      <c r="P898" s="1"/>
      <c r="Q898" s="1"/>
    </row>
    <row r="899" spans="1:17" x14ac:dyDescent="0.35">
      <c r="A899" s="3"/>
      <c r="B899" s="3"/>
      <c r="C899" s="3"/>
      <c r="D899" s="3"/>
      <c r="E899" s="3"/>
      <c r="F899" s="3"/>
      <c r="G899" s="3"/>
      <c r="H899" s="3"/>
      <c r="J899" s="1"/>
      <c r="K899" s="1"/>
      <c r="L899" s="1"/>
      <c r="M899" s="1"/>
      <c r="N899" s="1"/>
      <c r="O899" s="1"/>
      <c r="P899" s="1"/>
      <c r="Q899" s="1"/>
    </row>
    <row r="900" spans="1:17" x14ac:dyDescent="0.35">
      <c r="A900" s="3"/>
      <c r="B900" s="3"/>
      <c r="C900" s="3"/>
      <c r="D900" s="3"/>
      <c r="E900" s="3"/>
      <c r="F900" s="3"/>
      <c r="G900" s="3"/>
      <c r="H900" s="3"/>
      <c r="J900" s="1"/>
      <c r="K900" s="1"/>
      <c r="L900" s="1"/>
      <c r="M900" s="1"/>
      <c r="N900" s="1"/>
      <c r="O900" s="1"/>
      <c r="P900" s="1"/>
      <c r="Q900" s="1"/>
    </row>
    <row r="901" spans="1:17" x14ac:dyDescent="0.35">
      <c r="A901" s="3"/>
      <c r="B901" s="3"/>
      <c r="C901" s="3"/>
      <c r="D901" s="3"/>
      <c r="E901" s="3"/>
      <c r="F901" s="3"/>
      <c r="G901" s="3"/>
      <c r="H901" s="3"/>
      <c r="J901" s="1"/>
      <c r="K901" s="1"/>
      <c r="L901" s="1"/>
      <c r="M901" s="1"/>
      <c r="N901" s="1"/>
      <c r="O901" s="1"/>
      <c r="P901" s="1"/>
      <c r="Q901" s="1"/>
    </row>
    <row r="902" spans="1:17" x14ac:dyDescent="0.35">
      <c r="A902" s="3"/>
      <c r="B902" s="3"/>
      <c r="C902" s="3"/>
      <c r="D902" s="3"/>
      <c r="E902" s="3"/>
      <c r="F902" s="3"/>
      <c r="G902" s="3"/>
      <c r="H902" s="3"/>
      <c r="J902" s="1"/>
      <c r="K902" s="1"/>
      <c r="L902" s="1"/>
      <c r="M902" s="1"/>
      <c r="N902" s="1"/>
      <c r="O902" s="1"/>
      <c r="P902" s="1"/>
      <c r="Q902" s="1"/>
    </row>
    <row r="903" spans="1:17" x14ac:dyDescent="0.35">
      <c r="A903" s="3"/>
      <c r="B903" s="3"/>
      <c r="C903" s="3"/>
      <c r="D903" s="3"/>
      <c r="E903" s="3"/>
      <c r="F903" s="3"/>
      <c r="G903" s="3"/>
      <c r="H903" s="3"/>
      <c r="J903" s="1"/>
      <c r="K903" s="1"/>
      <c r="L903" s="1"/>
      <c r="M903" s="1"/>
      <c r="N903" s="1"/>
      <c r="O903" s="1"/>
      <c r="P903" s="1"/>
      <c r="Q903" s="1"/>
    </row>
    <row r="904" spans="1:17" x14ac:dyDescent="0.35">
      <c r="A904" s="3"/>
      <c r="B904" s="3"/>
      <c r="C904" s="3"/>
      <c r="D904" s="3"/>
      <c r="E904" s="3"/>
      <c r="F904" s="3"/>
      <c r="G904" s="3"/>
      <c r="H904" s="3"/>
      <c r="J904" s="1"/>
      <c r="K904" s="1"/>
      <c r="L904" s="1"/>
      <c r="M904" s="1"/>
      <c r="N904" s="1"/>
      <c r="O904" s="1"/>
      <c r="P904" s="1"/>
      <c r="Q904" s="1"/>
    </row>
    <row r="905" spans="1:17" x14ac:dyDescent="0.35">
      <c r="A905" s="3"/>
      <c r="B905" s="3"/>
      <c r="C905" s="3"/>
      <c r="D905" s="3"/>
      <c r="E905" s="3"/>
      <c r="F905" s="3"/>
      <c r="G905" s="3"/>
      <c r="H905" s="3"/>
      <c r="J905" s="1"/>
      <c r="K905" s="1"/>
      <c r="L905" s="1"/>
      <c r="M905" s="1"/>
      <c r="N905" s="1"/>
      <c r="O905" s="1"/>
      <c r="P905" s="1"/>
      <c r="Q905" s="1"/>
    </row>
    <row r="906" spans="1:17" x14ac:dyDescent="0.35">
      <c r="A906" s="3"/>
      <c r="B906" s="3"/>
      <c r="C906" s="3"/>
      <c r="D906" s="3"/>
      <c r="E906" s="3"/>
      <c r="F906" s="3"/>
      <c r="G906" s="3"/>
      <c r="H906" s="3"/>
      <c r="J906" s="1"/>
      <c r="K906" s="1"/>
      <c r="L906" s="1"/>
      <c r="M906" s="1"/>
      <c r="N906" s="1"/>
      <c r="O906" s="1"/>
      <c r="P906" s="1"/>
      <c r="Q906" s="1"/>
    </row>
    <row r="907" spans="1:17" x14ac:dyDescent="0.35">
      <c r="A907" s="3"/>
      <c r="B907" s="3"/>
      <c r="C907" s="3"/>
      <c r="D907" s="3"/>
      <c r="E907" s="3"/>
      <c r="F907" s="3"/>
      <c r="G907" s="3"/>
      <c r="H907" s="3"/>
      <c r="J907" s="1"/>
      <c r="K907" s="1"/>
      <c r="L907" s="1"/>
      <c r="M907" s="1"/>
      <c r="N907" s="1"/>
      <c r="O907" s="1"/>
      <c r="P907" s="1"/>
      <c r="Q907" s="1"/>
    </row>
    <row r="908" spans="1:17" x14ac:dyDescent="0.35">
      <c r="A908" s="3"/>
      <c r="B908" s="3"/>
      <c r="C908" s="3"/>
      <c r="D908" s="3"/>
      <c r="E908" s="3"/>
      <c r="F908" s="3"/>
      <c r="G908" s="3"/>
      <c r="H908" s="3"/>
      <c r="J908" s="1"/>
      <c r="K908" s="1"/>
      <c r="L908" s="1"/>
      <c r="M908" s="1"/>
      <c r="N908" s="1"/>
      <c r="O908" s="1"/>
      <c r="P908" s="1"/>
      <c r="Q908" s="1"/>
    </row>
    <row r="909" spans="1:17" x14ac:dyDescent="0.35">
      <c r="A909" s="3"/>
      <c r="B909" s="3"/>
      <c r="C909" s="3"/>
      <c r="D909" s="3"/>
      <c r="E909" s="3"/>
      <c r="F909" s="3"/>
      <c r="G909" s="3"/>
      <c r="H909" s="3"/>
      <c r="J909" s="1"/>
      <c r="K909" s="1"/>
      <c r="L909" s="1"/>
      <c r="M909" s="1"/>
      <c r="N909" s="1"/>
      <c r="O909" s="1"/>
      <c r="P909" s="1"/>
      <c r="Q909" s="1"/>
    </row>
    <row r="910" spans="1:17" x14ac:dyDescent="0.35">
      <c r="A910" s="3"/>
      <c r="B910" s="3"/>
      <c r="C910" s="3"/>
      <c r="D910" s="3"/>
      <c r="E910" s="3"/>
      <c r="F910" s="3"/>
      <c r="G910" s="3"/>
      <c r="H910" s="3"/>
      <c r="J910" s="1"/>
      <c r="K910" s="1"/>
      <c r="L910" s="1"/>
      <c r="M910" s="1"/>
      <c r="N910" s="1"/>
      <c r="O910" s="1"/>
      <c r="P910" s="1"/>
      <c r="Q910" s="1"/>
    </row>
    <row r="911" spans="1:17" x14ac:dyDescent="0.35">
      <c r="A911" s="3"/>
      <c r="B911" s="3"/>
      <c r="C911" s="3"/>
      <c r="D911" s="3"/>
      <c r="E911" s="3"/>
      <c r="F911" s="3"/>
      <c r="G911" s="3"/>
      <c r="H911" s="3"/>
      <c r="J911" s="1"/>
      <c r="K911" s="1"/>
      <c r="L911" s="1"/>
      <c r="M911" s="1"/>
      <c r="N911" s="1"/>
      <c r="O911" s="1"/>
      <c r="P911" s="1"/>
      <c r="Q911" s="1"/>
    </row>
    <row r="912" spans="1:17" x14ac:dyDescent="0.35">
      <c r="A912" s="3"/>
      <c r="B912" s="3"/>
      <c r="C912" s="3"/>
      <c r="D912" s="3"/>
      <c r="E912" s="3"/>
      <c r="F912" s="3"/>
      <c r="G912" s="3"/>
      <c r="H912" s="3"/>
      <c r="J912" s="1"/>
      <c r="K912" s="1"/>
      <c r="L912" s="1"/>
      <c r="M912" s="1"/>
      <c r="N912" s="1"/>
      <c r="O912" s="1"/>
      <c r="P912" s="1"/>
      <c r="Q912" s="1"/>
    </row>
    <row r="913" spans="1:17" x14ac:dyDescent="0.35">
      <c r="A913" s="3"/>
      <c r="B913" s="3"/>
      <c r="C913" s="3"/>
      <c r="D913" s="3"/>
      <c r="E913" s="3"/>
      <c r="F913" s="3"/>
      <c r="G913" s="3"/>
      <c r="H913" s="3"/>
      <c r="J913" s="1"/>
      <c r="K913" s="1"/>
      <c r="L913" s="1"/>
      <c r="M913" s="1"/>
      <c r="N913" s="1"/>
      <c r="O913" s="1"/>
      <c r="P913" s="1"/>
      <c r="Q913" s="1"/>
    </row>
    <row r="914" spans="1:17" x14ac:dyDescent="0.35">
      <c r="A914" s="3"/>
      <c r="B914" s="3"/>
      <c r="C914" s="3"/>
      <c r="D914" s="3"/>
      <c r="E914" s="3"/>
      <c r="F914" s="3"/>
      <c r="G914" s="3"/>
      <c r="H914" s="3"/>
      <c r="J914" s="1"/>
      <c r="K914" s="1"/>
      <c r="L914" s="1"/>
      <c r="M914" s="1"/>
      <c r="N914" s="1"/>
      <c r="O914" s="1"/>
      <c r="P914" s="1"/>
      <c r="Q914" s="1"/>
    </row>
    <row r="915" spans="1:17" x14ac:dyDescent="0.35">
      <c r="A915" s="3"/>
      <c r="B915" s="3"/>
      <c r="C915" s="3"/>
      <c r="D915" s="3"/>
      <c r="E915" s="3"/>
      <c r="F915" s="3"/>
      <c r="G915" s="3"/>
      <c r="H915" s="3"/>
      <c r="J915" s="1"/>
      <c r="K915" s="1"/>
      <c r="L915" s="1"/>
      <c r="M915" s="1"/>
      <c r="N915" s="1"/>
      <c r="O915" s="1"/>
      <c r="P915" s="1"/>
      <c r="Q915" s="1"/>
    </row>
    <row r="916" spans="1:17" x14ac:dyDescent="0.35">
      <c r="A916" s="3"/>
      <c r="B916" s="3"/>
      <c r="C916" s="3"/>
      <c r="D916" s="3"/>
      <c r="E916" s="3"/>
      <c r="F916" s="3"/>
      <c r="G916" s="3"/>
      <c r="H916" s="3"/>
      <c r="J916" s="1"/>
      <c r="K916" s="1"/>
      <c r="L916" s="1"/>
      <c r="M916" s="1"/>
      <c r="N916" s="1"/>
      <c r="O916" s="1"/>
      <c r="P916" s="1"/>
      <c r="Q916" s="1"/>
    </row>
    <row r="917" spans="1:17" x14ac:dyDescent="0.35">
      <c r="A917" s="3"/>
      <c r="B917" s="3"/>
      <c r="C917" s="3"/>
      <c r="D917" s="3"/>
      <c r="E917" s="3"/>
      <c r="F917" s="3"/>
      <c r="G917" s="3"/>
      <c r="H917" s="3"/>
      <c r="J917" s="1"/>
      <c r="K917" s="1"/>
      <c r="L917" s="1"/>
      <c r="M917" s="1"/>
      <c r="N917" s="1"/>
      <c r="O917" s="1"/>
      <c r="P917" s="1"/>
      <c r="Q917" s="1"/>
    </row>
    <row r="918" spans="1:17" x14ac:dyDescent="0.35">
      <c r="A918" s="3"/>
      <c r="B918" s="3"/>
      <c r="C918" s="3"/>
      <c r="D918" s="3"/>
      <c r="E918" s="3"/>
      <c r="F918" s="3"/>
      <c r="G918" s="3"/>
      <c r="H918" s="3"/>
      <c r="J918" s="1"/>
      <c r="K918" s="1"/>
      <c r="L918" s="1"/>
      <c r="M918" s="1"/>
      <c r="N918" s="1"/>
      <c r="O918" s="1"/>
      <c r="P918" s="1"/>
      <c r="Q918" s="1"/>
    </row>
    <row r="919" spans="1:17" x14ac:dyDescent="0.35">
      <c r="A919" s="3"/>
      <c r="B919" s="3"/>
      <c r="C919" s="3"/>
      <c r="D919" s="3"/>
      <c r="E919" s="3"/>
      <c r="F919" s="3"/>
      <c r="G919" s="3"/>
      <c r="H919" s="3"/>
      <c r="J919" s="1"/>
      <c r="K919" s="1"/>
      <c r="L919" s="1"/>
      <c r="M919" s="1"/>
      <c r="N919" s="1"/>
      <c r="O919" s="1"/>
      <c r="P919" s="1"/>
      <c r="Q919" s="1"/>
    </row>
    <row r="920" spans="1:17" x14ac:dyDescent="0.35">
      <c r="A920" s="3"/>
      <c r="B920" s="3"/>
      <c r="C920" s="3"/>
      <c r="D920" s="3"/>
      <c r="E920" s="3"/>
      <c r="F920" s="3"/>
      <c r="G920" s="3"/>
      <c r="H920" s="3"/>
      <c r="J920" s="1"/>
      <c r="K920" s="1"/>
      <c r="L920" s="1"/>
      <c r="M920" s="1"/>
      <c r="N920" s="1"/>
      <c r="O920" s="1"/>
      <c r="P920" s="1"/>
      <c r="Q920" s="1"/>
    </row>
    <row r="921" spans="1:17" x14ac:dyDescent="0.35">
      <c r="A921" s="3"/>
      <c r="B921" s="3"/>
      <c r="C921" s="3"/>
      <c r="D921" s="3"/>
      <c r="E921" s="3"/>
      <c r="F921" s="3"/>
      <c r="G921" s="3"/>
      <c r="H921" s="3"/>
      <c r="J921" s="1"/>
      <c r="K921" s="1"/>
      <c r="L921" s="1"/>
      <c r="M921" s="1"/>
      <c r="N921" s="1"/>
      <c r="O921" s="1"/>
      <c r="P921" s="1"/>
      <c r="Q921" s="1"/>
    </row>
    <row r="922" spans="1:17" x14ac:dyDescent="0.35">
      <c r="A922" s="3"/>
      <c r="B922" s="3"/>
      <c r="C922" s="3"/>
      <c r="D922" s="3"/>
      <c r="E922" s="3"/>
      <c r="F922" s="3"/>
      <c r="G922" s="3"/>
      <c r="H922" s="3"/>
      <c r="J922" s="1"/>
      <c r="K922" s="1"/>
      <c r="L922" s="1"/>
      <c r="M922" s="1"/>
      <c r="N922" s="1"/>
      <c r="O922" s="1"/>
      <c r="P922" s="1"/>
      <c r="Q922" s="1"/>
    </row>
    <row r="923" spans="1:17" x14ac:dyDescent="0.35">
      <c r="A923" s="3"/>
      <c r="B923" s="3"/>
      <c r="C923" s="3"/>
      <c r="D923" s="3"/>
      <c r="E923" s="3"/>
      <c r="F923" s="3"/>
      <c r="G923" s="3"/>
      <c r="H923" s="3"/>
      <c r="J923" s="1"/>
      <c r="K923" s="1"/>
      <c r="L923" s="1"/>
      <c r="M923" s="1"/>
      <c r="N923" s="1"/>
      <c r="O923" s="1"/>
      <c r="P923" s="1"/>
      <c r="Q923" s="1"/>
    </row>
    <row r="924" spans="1:17" x14ac:dyDescent="0.35">
      <c r="A924" s="3"/>
      <c r="B924" s="3"/>
      <c r="C924" s="3"/>
      <c r="D924" s="3"/>
      <c r="E924" s="3"/>
      <c r="F924" s="3"/>
      <c r="G924" s="3"/>
      <c r="H924" s="3"/>
      <c r="J924" s="1"/>
      <c r="K924" s="1"/>
      <c r="L924" s="1"/>
      <c r="M924" s="1"/>
      <c r="N924" s="1"/>
      <c r="O924" s="1"/>
      <c r="P924" s="1"/>
      <c r="Q924" s="1"/>
    </row>
    <row r="925" spans="1:17" x14ac:dyDescent="0.35">
      <c r="A925" s="3"/>
      <c r="B925" s="3"/>
      <c r="C925" s="3"/>
      <c r="D925" s="3"/>
      <c r="E925" s="3"/>
      <c r="F925" s="3"/>
      <c r="G925" s="3"/>
      <c r="H925" s="3"/>
      <c r="J925" s="1"/>
      <c r="K925" s="1"/>
      <c r="L925" s="1"/>
      <c r="M925" s="1"/>
      <c r="N925" s="1"/>
      <c r="O925" s="1"/>
      <c r="P925" s="1"/>
      <c r="Q925" s="1"/>
    </row>
    <row r="926" spans="1:17" x14ac:dyDescent="0.35">
      <c r="A926" s="3"/>
      <c r="B926" s="3"/>
      <c r="C926" s="3"/>
      <c r="D926" s="3"/>
      <c r="E926" s="3"/>
      <c r="F926" s="3"/>
      <c r="G926" s="3"/>
      <c r="H926" s="3"/>
      <c r="J926" s="1"/>
      <c r="K926" s="1"/>
      <c r="L926" s="1"/>
      <c r="M926" s="1"/>
      <c r="N926" s="1"/>
      <c r="O926" s="1"/>
      <c r="P926" s="1"/>
      <c r="Q926" s="1"/>
    </row>
    <row r="927" spans="1:17" x14ac:dyDescent="0.35">
      <c r="A927" s="3"/>
      <c r="B927" s="3"/>
      <c r="C927" s="3"/>
      <c r="D927" s="3"/>
      <c r="E927" s="3"/>
      <c r="F927" s="3"/>
      <c r="G927" s="3"/>
      <c r="H927" s="3"/>
      <c r="J927" s="1"/>
      <c r="K927" s="1"/>
      <c r="L927" s="1"/>
      <c r="M927" s="1"/>
      <c r="N927" s="1"/>
      <c r="O927" s="1"/>
      <c r="P927" s="1"/>
      <c r="Q927" s="1"/>
    </row>
    <row r="928" spans="1:17" x14ac:dyDescent="0.35">
      <c r="A928" s="3"/>
      <c r="B928" s="3"/>
      <c r="C928" s="3"/>
      <c r="D928" s="3"/>
      <c r="E928" s="3"/>
      <c r="F928" s="3"/>
      <c r="G928" s="3"/>
      <c r="H928" s="3"/>
      <c r="J928" s="1"/>
      <c r="K928" s="1"/>
      <c r="L928" s="1"/>
      <c r="M928" s="1"/>
      <c r="N928" s="1"/>
      <c r="O928" s="1"/>
      <c r="P928" s="1"/>
      <c r="Q928" s="1"/>
    </row>
    <row r="929" spans="1:17" x14ac:dyDescent="0.35">
      <c r="A929" s="3"/>
      <c r="B929" s="3"/>
      <c r="C929" s="3"/>
      <c r="D929" s="3"/>
      <c r="E929" s="3"/>
      <c r="F929" s="3"/>
      <c r="G929" s="3"/>
      <c r="H929" s="3"/>
      <c r="J929" s="1"/>
      <c r="K929" s="1"/>
      <c r="L929" s="1"/>
      <c r="M929" s="1"/>
      <c r="N929" s="1"/>
      <c r="O929" s="1"/>
      <c r="P929" s="1"/>
      <c r="Q929" s="1"/>
    </row>
    <row r="930" spans="1:17" x14ac:dyDescent="0.35">
      <c r="A930" s="3"/>
      <c r="B930" s="3"/>
      <c r="C930" s="3"/>
      <c r="D930" s="3"/>
      <c r="E930" s="3"/>
      <c r="F930" s="3"/>
      <c r="G930" s="3"/>
      <c r="H930" s="3"/>
      <c r="J930" s="1"/>
      <c r="K930" s="1"/>
      <c r="L930" s="1"/>
      <c r="M930" s="1"/>
      <c r="N930" s="1"/>
      <c r="O930" s="1"/>
      <c r="P930" s="1"/>
      <c r="Q930" s="1"/>
    </row>
    <row r="931" spans="1:17" x14ac:dyDescent="0.35">
      <c r="A931" s="3"/>
      <c r="B931" s="3"/>
      <c r="C931" s="3"/>
      <c r="D931" s="3"/>
      <c r="E931" s="3"/>
      <c r="F931" s="3"/>
      <c r="G931" s="3"/>
      <c r="H931" s="3"/>
      <c r="J931" s="1"/>
      <c r="K931" s="1"/>
      <c r="L931" s="1"/>
      <c r="M931" s="1"/>
      <c r="N931" s="1"/>
      <c r="O931" s="1"/>
      <c r="P931" s="1"/>
      <c r="Q931" s="1"/>
    </row>
    <row r="932" spans="1:17" x14ac:dyDescent="0.35">
      <c r="A932" s="3"/>
      <c r="B932" s="3"/>
      <c r="C932" s="3"/>
      <c r="D932" s="3"/>
      <c r="E932" s="3"/>
      <c r="F932" s="3"/>
      <c r="G932" s="3"/>
      <c r="H932" s="3"/>
      <c r="J932" s="1"/>
      <c r="K932" s="1"/>
      <c r="L932" s="1"/>
      <c r="M932" s="1"/>
      <c r="N932" s="1"/>
      <c r="O932" s="1"/>
      <c r="P932" s="1"/>
      <c r="Q932" s="1"/>
    </row>
    <row r="933" spans="1:17" x14ac:dyDescent="0.35">
      <c r="A933" s="3"/>
      <c r="B933" s="3"/>
      <c r="C933" s="3"/>
      <c r="D933" s="3"/>
      <c r="E933" s="3"/>
      <c r="F933" s="3"/>
      <c r="G933" s="3"/>
      <c r="H933" s="3"/>
      <c r="J933" s="1"/>
      <c r="K933" s="1"/>
      <c r="L933" s="1"/>
      <c r="M933" s="1"/>
      <c r="N933" s="1"/>
      <c r="O933" s="1"/>
      <c r="P933" s="1"/>
      <c r="Q933" s="1"/>
    </row>
    <row r="934" spans="1:17" x14ac:dyDescent="0.35">
      <c r="A934" s="3"/>
      <c r="B934" s="3"/>
      <c r="C934" s="3"/>
      <c r="D934" s="3"/>
      <c r="E934" s="3"/>
      <c r="F934" s="3"/>
      <c r="G934" s="3"/>
      <c r="H934" s="3"/>
      <c r="J934" s="1"/>
      <c r="K934" s="1"/>
      <c r="L934" s="1"/>
      <c r="M934" s="1"/>
      <c r="N934" s="1"/>
      <c r="O934" s="1"/>
      <c r="P934" s="1"/>
      <c r="Q934" s="1"/>
    </row>
    <row r="935" spans="1:17" x14ac:dyDescent="0.35">
      <c r="A935" s="3"/>
      <c r="B935" s="3"/>
      <c r="C935" s="3"/>
      <c r="D935" s="3"/>
      <c r="E935" s="3"/>
      <c r="F935" s="3"/>
      <c r="G935" s="3"/>
      <c r="H935" s="3"/>
      <c r="J935" s="1"/>
      <c r="K935" s="1"/>
      <c r="L935" s="1"/>
      <c r="M935" s="1"/>
      <c r="N935" s="1"/>
      <c r="O935" s="1"/>
      <c r="P935" s="1"/>
      <c r="Q935" s="1"/>
    </row>
    <row r="936" spans="1:17" x14ac:dyDescent="0.35">
      <c r="A936" s="3"/>
      <c r="B936" s="3"/>
      <c r="C936" s="3"/>
      <c r="D936" s="3"/>
      <c r="E936" s="3"/>
      <c r="F936" s="3"/>
      <c r="G936" s="3"/>
      <c r="H936" s="3"/>
      <c r="J936" s="1"/>
      <c r="K936" s="1"/>
      <c r="L936" s="1"/>
      <c r="M936" s="1"/>
      <c r="N936" s="1"/>
      <c r="O936" s="1"/>
      <c r="P936" s="1"/>
      <c r="Q936" s="1"/>
    </row>
    <row r="937" spans="1:17" x14ac:dyDescent="0.35">
      <c r="A937" s="3"/>
      <c r="B937" s="3"/>
      <c r="C937" s="3"/>
      <c r="D937" s="3"/>
      <c r="E937" s="3"/>
      <c r="F937" s="3"/>
      <c r="G937" s="3"/>
      <c r="H937" s="3"/>
      <c r="J937" s="1"/>
      <c r="K937" s="1"/>
      <c r="L937" s="1"/>
      <c r="M937" s="1"/>
      <c r="N937" s="1"/>
      <c r="O937" s="1"/>
      <c r="P937" s="1"/>
      <c r="Q937" s="1"/>
    </row>
    <row r="938" spans="1:17" x14ac:dyDescent="0.35">
      <c r="A938" s="3"/>
      <c r="B938" s="3"/>
      <c r="C938" s="3"/>
      <c r="D938" s="3"/>
      <c r="E938" s="3"/>
      <c r="F938" s="3"/>
      <c r="G938" s="3"/>
      <c r="H938" s="3"/>
      <c r="J938" s="1"/>
      <c r="K938" s="1"/>
      <c r="L938" s="1"/>
      <c r="M938" s="1"/>
      <c r="N938" s="1"/>
      <c r="O938" s="1"/>
      <c r="P938" s="1"/>
      <c r="Q938" s="1"/>
    </row>
    <row r="939" spans="1:17" x14ac:dyDescent="0.35">
      <c r="A939" s="3"/>
      <c r="B939" s="3"/>
      <c r="C939" s="3"/>
      <c r="D939" s="3"/>
      <c r="E939" s="3"/>
      <c r="F939" s="3"/>
      <c r="G939" s="3"/>
      <c r="H939" s="3"/>
      <c r="J939" s="1"/>
      <c r="K939" s="1"/>
      <c r="L939" s="1"/>
      <c r="M939" s="1"/>
      <c r="N939" s="1"/>
      <c r="O939" s="1"/>
      <c r="P939" s="1"/>
      <c r="Q939" s="1"/>
    </row>
    <row r="940" spans="1:17" x14ac:dyDescent="0.35">
      <c r="A940" s="3"/>
      <c r="B940" s="3"/>
      <c r="C940" s="3"/>
      <c r="D940" s="3"/>
      <c r="E940" s="3"/>
      <c r="F940" s="3"/>
      <c r="G940" s="3"/>
      <c r="H940" s="3"/>
      <c r="J940" s="1"/>
      <c r="K940" s="1"/>
      <c r="L940" s="1"/>
      <c r="M940" s="1"/>
      <c r="N940" s="1"/>
      <c r="O940" s="1"/>
      <c r="P940" s="1"/>
      <c r="Q940" s="1"/>
    </row>
    <row r="941" spans="1:17" x14ac:dyDescent="0.35">
      <c r="A941" s="3"/>
      <c r="B941" s="3"/>
      <c r="C941" s="3"/>
      <c r="D941" s="3"/>
      <c r="E941" s="3"/>
      <c r="F941" s="3"/>
      <c r="G941" s="3"/>
      <c r="H941" s="3"/>
      <c r="J941" s="1"/>
      <c r="K941" s="1"/>
      <c r="L941" s="1"/>
      <c r="M941" s="1"/>
      <c r="N941" s="1"/>
      <c r="O941" s="1"/>
      <c r="P941" s="1"/>
      <c r="Q941" s="1"/>
    </row>
    <row r="942" spans="1:17" x14ac:dyDescent="0.35">
      <c r="A942" s="3"/>
      <c r="B942" s="3"/>
      <c r="C942" s="3"/>
      <c r="D942" s="3"/>
      <c r="E942" s="3"/>
      <c r="F942" s="3"/>
      <c r="G942" s="3"/>
      <c r="H942" s="3"/>
      <c r="J942" s="1"/>
      <c r="K942" s="1"/>
      <c r="L942" s="1"/>
      <c r="M942" s="1"/>
      <c r="N942" s="1"/>
      <c r="O942" s="1"/>
      <c r="P942" s="1"/>
      <c r="Q942" s="1"/>
    </row>
    <row r="943" spans="1:17" x14ac:dyDescent="0.35">
      <c r="A943" s="3"/>
      <c r="B943" s="3"/>
      <c r="C943" s="3"/>
      <c r="D943" s="3"/>
      <c r="E943" s="3"/>
      <c r="F943" s="3"/>
      <c r="G943" s="3"/>
      <c r="H943" s="3"/>
      <c r="J943" s="1"/>
      <c r="K943" s="1"/>
      <c r="L943" s="1"/>
      <c r="M943" s="1"/>
      <c r="N943" s="1"/>
      <c r="O943" s="1"/>
      <c r="P943" s="1"/>
      <c r="Q943" s="1"/>
    </row>
    <row r="944" spans="1:17" x14ac:dyDescent="0.35">
      <c r="A944" s="3"/>
      <c r="B944" s="3"/>
      <c r="C944" s="3"/>
      <c r="D944" s="3"/>
      <c r="E944" s="3"/>
      <c r="F944" s="3"/>
      <c r="G944" s="3"/>
      <c r="H944" s="3"/>
      <c r="J944" s="1"/>
      <c r="K944" s="1"/>
      <c r="L944" s="1"/>
      <c r="M944" s="1"/>
      <c r="N944" s="1"/>
      <c r="O944" s="1"/>
      <c r="P944" s="1"/>
      <c r="Q944" s="1"/>
    </row>
    <row r="945" spans="1:17" x14ac:dyDescent="0.35">
      <c r="A945" s="3"/>
      <c r="B945" s="3"/>
      <c r="C945" s="3"/>
      <c r="D945" s="3"/>
      <c r="E945" s="3"/>
      <c r="F945" s="3"/>
      <c r="G945" s="3"/>
      <c r="H945" s="3"/>
      <c r="J945" s="1"/>
      <c r="K945" s="1"/>
      <c r="L945" s="1"/>
      <c r="M945" s="1"/>
      <c r="N945" s="1"/>
      <c r="O945" s="1"/>
      <c r="P945" s="1"/>
      <c r="Q945" s="1"/>
    </row>
    <row r="946" spans="1:17" x14ac:dyDescent="0.35">
      <c r="A946" s="3"/>
      <c r="B946" s="3"/>
      <c r="C946" s="3"/>
      <c r="D946" s="3"/>
      <c r="E946" s="3"/>
      <c r="F946" s="3"/>
      <c r="G946" s="3"/>
      <c r="H946" s="3"/>
      <c r="J946" s="1"/>
      <c r="K946" s="1"/>
      <c r="L946" s="1"/>
      <c r="M946" s="1"/>
      <c r="N946" s="1"/>
      <c r="O946" s="1"/>
      <c r="P946" s="1"/>
      <c r="Q946" s="1"/>
    </row>
    <row r="947" spans="1:17" x14ac:dyDescent="0.35">
      <c r="A947" s="3"/>
      <c r="B947" s="3"/>
      <c r="C947" s="3"/>
      <c r="D947" s="3"/>
      <c r="E947" s="3"/>
      <c r="F947" s="3"/>
      <c r="G947" s="3"/>
      <c r="H947" s="3"/>
      <c r="J947" s="1"/>
      <c r="K947" s="1"/>
      <c r="L947" s="1"/>
      <c r="M947" s="1"/>
      <c r="N947" s="1"/>
      <c r="O947" s="1"/>
      <c r="P947" s="1"/>
      <c r="Q947" s="1"/>
    </row>
    <row r="948" spans="1:17" x14ac:dyDescent="0.35">
      <c r="A948" s="3"/>
      <c r="B948" s="3"/>
      <c r="C948" s="3"/>
      <c r="D948" s="3"/>
      <c r="E948" s="3"/>
      <c r="F948" s="3"/>
      <c r="G948" s="3"/>
      <c r="H948" s="3"/>
      <c r="J948" s="1"/>
      <c r="K948" s="1"/>
      <c r="L948" s="1"/>
      <c r="M948" s="1"/>
      <c r="N948" s="1"/>
      <c r="O948" s="1"/>
      <c r="P948" s="1"/>
      <c r="Q948" s="1"/>
    </row>
    <row r="949" spans="1:17" x14ac:dyDescent="0.35">
      <c r="A949" s="3"/>
      <c r="B949" s="3"/>
      <c r="C949" s="3"/>
      <c r="D949" s="3"/>
      <c r="E949" s="3"/>
      <c r="F949" s="3"/>
      <c r="G949" s="3"/>
      <c r="H949" s="3"/>
      <c r="J949" s="1"/>
      <c r="K949" s="1"/>
      <c r="L949" s="1"/>
      <c r="M949" s="1"/>
      <c r="N949" s="1"/>
      <c r="O949" s="1"/>
      <c r="P949" s="1"/>
      <c r="Q949" s="1"/>
    </row>
    <row r="950" spans="1:17" x14ac:dyDescent="0.35">
      <c r="A950" s="3"/>
      <c r="B950" s="3"/>
      <c r="C950" s="3"/>
      <c r="D950" s="3"/>
      <c r="E950" s="3"/>
      <c r="F950" s="3"/>
      <c r="G950" s="3"/>
      <c r="H950" s="3"/>
      <c r="J950" s="1"/>
      <c r="K950" s="1"/>
      <c r="L950" s="1"/>
      <c r="M950" s="1"/>
      <c r="N950" s="1"/>
      <c r="O950" s="1"/>
      <c r="P950" s="1"/>
      <c r="Q950" s="1"/>
    </row>
    <row r="951" spans="1:17" x14ac:dyDescent="0.35">
      <c r="A951" s="3"/>
      <c r="B951" s="3"/>
      <c r="C951" s="3"/>
      <c r="D951" s="3"/>
      <c r="E951" s="3"/>
      <c r="F951" s="3"/>
      <c r="G951" s="3"/>
      <c r="H951" s="3"/>
      <c r="J951" s="1"/>
      <c r="K951" s="1"/>
      <c r="L951" s="1"/>
      <c r="M951" s="1"/>
      <c r="N951" s="1"/>
      <c r="O951" s="1"/>
      <c r="P951" s="1"/>
      <c r="Q951" s="1"/>
    </row>
    <row r="952" spans="1:17" x14ac:dyDescent="0.35">
      <c r="A952" s="3"/>
      <c r="B952" s="3"/>
      <c r="C952" s="3"/>
      <c r="D952" s="3"/>
      <c r="E952" s="3"/>
      <c r="F952" s="3"/>
      <c r="G952" s="3"/>
      <c r="H952" s="3"/>
      <c r="J952" s="1"/>
      <c r="K952" s="1"/>
      <c r="L952" s="1"/>
      <c r="M952" s="1"/>
      <c r="N952" s="1"/>
      <c r="O952" s="1"/>
      <c r="P952" s="1"/>
      <c r="Q952" s="1"/>
    </row>
    <row r="953" spans="1:17" x14ac:dyDescent="0.35">
      <c r="A953" s="3"/>
      <c r="B953" s="3"/>
      <c r="C953" s="3"/>
      <c r="D953" s="3"/>
      <c r="E953" s="3"/>
      <c r="F953" s="3"/>
      <c r="G953" s="3"/>
      <c r="H953" s="3"/>
      <c r="J953" s="1"/>
      <c r="K953" s="1"/>
      <c r="L953" s="1"/>
      <c r="M953" s="1"/>
      <c r="N953" s="1"/>
      <c r="O953" s="1"/>
      <c r="P953" s="1"/>
      <c r="Q953" s="1"/>
    </row>
    <row r="954" spans="1:17" x14ac:dyDescent="0.35">
      <c r="A954" s="3"/>
      <c r="B954" s="3"/>
      <c r="C954" s="3"/>
      <c r="D954" s="3"/>
      <c r="E954" s="3"/>
      <c r="F954" s="3"/>
      <c r="G954" s="3"/>
      <c r="H954" s="3"/>
      <c r="J954" s="1"/>
      <c r="K954" s="1"/>
      <c r="L954" s="1"/>
      <c r="M954" s="1"/>
      <c r="N954" s="1"/>
      <c r="O954" s="1"/>
      <c r="P954" s="1"/>
      <c r="Q954" s="1"/>
    </row>
    <row r="955" spans="1:17" x14ac:dyDescent="0.35">
      <c r="A955" s="3"/>
      <c r="B955" s="3"/>
      <c r="C955" s="3"/>
      <c r="D955" s="3"/>
      <c r="E955" s="3"/>
      <c r="F955" s="3"/>
      <c r="G955" s="3"/>
      <c r="H955" s="3"/>
      <c r="J955" s="1"/>
      <c r="K955" s="1"/>
      <c r="L955" s="1"/>
      <c r="M955" s="1"/>
      <c r="N955" s="1"/>
      <c r="O955" s="1"/>
      <c r="P955" s="1"/>
      <c r="Q955" s="1"/>
    </row>
    <row r="956" spans="1:17" x14ac:dyDescent="0.35">
      <c r="A956" s="3"/>
      <c r="B956" s="3"/>
      <c r="C956" s="3"/>
      <c r="D956" s="3"/>
      <c r="E956" s="3"/>
      <c r="F956" s="3"/>
      <c r="G956" s="3"/>
      <c r="H956" s="3"/>
      <c r="J956" s="1"/>
      <c r="K956" s="1"/>
      <c r="L956" s="1"/>
      <c r="M956" s="1"/>
      <c r="N956" s="1"/>
      <c r="O956" s="1"/>
      <c r="P956" s="1"/>
      <c r="Q956" s="1"/>
    </row>
    <row r="957" spans="1:17" x14ac:dyDescent="0.35">
      <c r="A957" s="3"/>
      <c r="B957" s="3"/>
      <c r="C957" s="3"/>
      <c r="D957" s="3"/>
      <c r="E957" s="3"/>
      <c r="F957" s="3"/>
      <c r="G957" s="3"/>
      <c r="H957" s="3"/>
      <c r="J957" s="1"/>
      <c r="K957" s="1"/>
      <c r="L957" s="1"/>
      <c r="M957" s="1"/>
      <c r="N957" s="1"/>
      <c r="O957" s="1"/>
      <c r="P957" s="1"/>
      <c r="Q957" s="1"/>
    </row>
    <row r="958" spans="1:17" x14ac:dyDescent="0.35">
      <c r="A958" s="3"/>
      <c r="B958" s="3"/>
      <c r="C958" s="3"/>
      <c r="D958" s="3"/>
      <c r="E958" s="3"/>
      <c r="F958" s="3"/>
      <c r="G958" s="3"/>
      <c r="H958" s="3"/>
      <c r="J958" s="1"/>
      <c r="K958" s="1"/>
      <c r="L958" s="1"/>
      <c r="M958" s="1"/>
      <c r="N958" s="1"/>
      <c r="O958" s="1"/>
      <c r="P958" s="1"/>
      <c r="Q958" s="1"/>
    </row>
    <row r="959" spans="1:17" x14ac:dyDescent="0.35">
      <c r="A959" s="3"/>
      <c r="B959" s="3"/>
      <c r="C959" s="3"/>
      <c r="D959" s="3"/>
      <c r="E959" s="3"/>
      <c r="F959" s="3"/>
      <c r="G959" s="3"/>
      <c r="H959" s="3"/>
      <c r="J959" s="1"/>
      <c r="K959" s="1"/>
      <c r="L959" s="1"/>
      <c r="M959" s="1"/>
      <c r="N959" s="1"/>
      <c r="O959" s="1"/>
      <c r="P959" s="1"/>
      <c r="Q959" s="1"/>
    </row>
    <row r="960" spans="1:17" x14ac:dyDescent="0.35">
      <c r="A960" s="3"/>
      <c r="B960" s="3"/>
      <c r="C960" s="3"/>
      <c r="D960" s="3"/>
      <c r="E960" s="3"/>
      <c r="F960" s="3"/>
      <c r="G960" s="3"/>
      <c r="H960" s="3"/>
      <c r="J960" s="1"/>
      <c r="K960" s="1"/>
      <c r="L960" s="1"/>
      <c r="M960" s="1"/>
      <c r="N960" s="1"/>
      <c r="O960" s="1"/>
      <c r="P960" s="1"/>
      <c r="Q960" s="1"/>
    </row>
    <row r="961" spans="1:17" x14ac:dyDescent="0.35">
      <c r="A961" s="3"/>
      <c r="B961" s="3"/>
      <c r="C961" s="3"/>
      <c r="D961" s="3"/>
      <c r="E961" s="3"/>
      <c r="F961" s="3"/>
      <c r="G961" s="3"/>
      <c r="H961" s="3"/>
      <c r="J961" s="1"/>
      <c r="K961" s="1"/>
      <c r="L961" s="1"/>
      <c r="M961" s="1"/>
      <c r="N961" s="1"/>
      <c r="O961" s="1"/>
      <c r="P961" s="1"/>
      <c r="Q961" s="1"/>
    </row>
    <row r="962" spans="1:17" x14ac:dyDescent="0.35">
      <c r="A962" s="3"/>
      <c r="B962" s="3"/>
      <c r="C962" s="3"/>
      <c r="D962" s="3"/>
      <c r="E962" s="3"/>
      <c r="F962" s="3"/>
      <c r="G962" s="3"/>
      <c r="H962" s="3"/>
      <c r="J962" s="1"/>
      <c r="K962" s="1"/>
      <c r="L962" s="1"/>
      <c r="M962" s="1"/>
      <c r="N962" s="1"/>
      <c r="O962" s="1"/>
      <c r="P962" s="1"/>
      <c r="Q962" s="1"/>
    </row>
    <row r="963" spans="1:17" x14ac:dyDescent="0.35">
      <c r="A963" s="3"/>
      <c r="B963" s="3"/>
      <c r="C963" s="3"/>
      <c r="D963" s="3"/>
      <c r="E963" s="3"/>
      <c r="F963" s="3"/>
      <c r="G963" s="3"/>
      <c r="H963" s="3"/>
      <c r="J963" s="1"/>
      <c r="K963" s="1"/>
      <c r="L963" s="1"/>
      <c r="M963" s="1"/>
      <c r="N963" s="1"/>
      <c r="O963" s="1"/>
      <c r="P963" s="1"/>
      <c r="Q963" s="1"/>
    </row>
    <row r="964" spans="1:17" x14ac:dyDescent="0.35">
      <c r="A964" s="3"/>
      <c r="B964" s="3"/>
      <c r="C964" s="3"/>
      <c r="D964" s="3"/>
      <c r="E964" s="3"/>
      <c r="F964" s="3"/>
      <c r="G964" s="3"/>
      <c r="H964" s="3"/>
      <c r="J964" s="1"/>
      <c r="K964" s="1"/>
      <c r="L964" s="1"/>
      <c r="M964" s="1"/>
      <c r="N964" s="1"/>
      <c r="O964" s="1"/>
      <c r="P964" s="1"/>
      <c r="Q964" s="1"/>
    </row>
    <row r="965" spans="1:17" x14ac:dyDescent="0.35">
      <c r="A965" s="3"/>
      <c r="B965" s="3"/>
      <c r="C965" s="3"/>
      <c r="D965" s="3"/>
      <c r="E965" s="3"/>
      <c r="F965" s="3"/>
      <c r="G965" s="3"/>
      <c r="H965" s="3"/>
      <c r="J965" s="1"/>
      <c r="K965" s="1"/>
      <c r="L965" s="1"/>
      <c r="M965" s="1"/>
      <c r="N965" s="1"/>
      <c r="O965" s="1"/>
      <c r="P965" s="1"/>
      <c r="Q965" s="1"/>
    </row>
    <row r="966" spans="1:17" x14ac:dyDescent="0.35">
      <c r="A966" s="3"/>
      <c r="B966" s="3"/>
      <c r="C966" s="3"/>
      <c r="D966" s="3"/>
      <c r="E966" s="3"/>
      <c r="F966" s="3"/>
      <c r="G966" s="3"/>
      <c r="H966" s="3"/>
      <c r="J966" s="1"/>
      <c r="K966" s="1"/>
      <c r="L966" s="1"/>
      <c r="M966" s="1"/>
      <c r="N966" s="1"/>
      <c r="O966" s="1"/>
      <c r="P966" s="1"/>
      <c r="Q966" s="1"/>
    </row>
    <row r="967" spans="1:17" x14ac:dyDescent="0.35">
      <c r="A967" s="3"/>
      <c r="B967" s="3"/>
      <c r="C967" s="3"/>
      <c r="D967" s="3"/>
      <c r="E967" s="3"/>
      <c r="F967" s="3"/>
      <c r="G967" s="3"/>
      <c r="H967" s="3"/>
      <c r="J967" s="1"/>
      <c r="K967" s="1"/>
      <c r="L967" s="1"/>
      <c r="M967" s="1"/>
      <c r="N967" s="1"/>
      <c r="O967" s="1"/>
      <c r="P967" s="1"/>
      <c r="Q967" s="1"/>
    </row>
    <row r="968" spans="1:17" x14ac:dyDescent="0.35">
      <c r="A968" s="3"/>
      <c r="B968" s="3"/>
      <c r="C968" s="3"/>
      <c r="D968" s="3"/>
      <c r="E968" s="3"/>
      <c r="F968" s="3"/>
      <c r="G968" s="3"/>
      <c r="H968" s="3"/>
      <c r="J968" s="1"/>
      <c r="K968" s="1"/>
      <c r="L968" s="1"/>
      <c r="M968" s="1"/>
      <c r="N968" s="1"/>
      <c r="O968" s="1"/>
      <c r="P968" s="1"/>
      <c r="Q968" s="1"/>
    </row>
    <row r="969" spans="1:17" x14ac:dyDescent="0.35">
      <c r="A969" s="3"/>
      <c r="B969" s="3"/>
      <c r="C969" s="3"/>
      <c r="D969" s="3"/>
      <c r="E969" s="3"/>
      <c r="F969" s="3"/>
      <c r="G969" s="3"/>
      <c r="H969" s="3"/>
      <c r="J969" s="1"/>
      <c r="K969" s="1"/>
      <c r="L969" s="1"/>
      <c r="M969" s="1"/>
      <c r="N969" s="1"/>
      <c r="O969" s="1"/>
      <c r="P969" s="1"/>
      <c r="Q969" s="1"/>
    </row>
    <row r="970" spans="1:17" x14ac:dyDescent="0.35">
      <c r="A970" s="3"/>
      <c r="B970" s="3"/>
      <c r="C970" s="3"/>
      <c r="D970" s="3"/>
      <c r="E970" s="3"/>
      <c r="F970" s="3"/>
      <c r="G970" s="3"/>
      <c r="H970" s="3"/>
      <c r="J970" s="1"/>
      <c r="K970" s="1"/>
      <c r="L970" s="1"/>
      <c r="M970" s="1"/>
      <c r="N970" s="1"/>
      <c r="O970" s="1"/>
      <c r="P970" s="1"/>
      <c r="Q970" s="1"/>
    </row>
    <row r="971" spans="1:17" x14ac:dyDescent="0.35">
      <c r="A971" s="3"/>
      <c r="B971" s="3"/>
      <c r="C971" s="3"/>
      <c r="D971" s="3"/>
      <c r="E971" s="3"/>
      <c r="F971" s="3"/>
      <c r="G971" s="3"/>
      <c r="H971" s="3"/>
      <c r="J971" s="1"/>
      <c r="K971" s="1"/>
      <c r="L971" s="1"/>
      <c r="M971" s="1"/>
      <c r="N971" s="1"/>
      <c r="O971" s="1"/>
      <c r="P971" s="1"/>
      <c r="Q971" s="1"/>
    </row>
    <row r="972" spans="1:17" x14ac:dyDescent="0.35">
      <c r="A972" s="3"/>
      <c r="B972" s="3"/>
      <c r="C972" s="3"/>
      <c r="D972" s="3"/>
      <c r="E972" s="3"/>
      <c r="F972" s="3"/>
      <c r="G972" s="3"/>
      <c r="H972" s="3"/>
      <c r="J972" s="1"/>
      <c r="K972" s="1"/>
      <c r="L972" s="1"/>
      <c r="M972" s="1"/>
      <c r="N972" s="1"/>
      <c r="O972" s="1"/>
      <c r="P972" s="1"/>
      <c r="Q972" s="1"/>
    </row>
    <row r="973" spans="1:17" x14ac:dyDescent="0.35">
      <c r="A973" s="3"/>
      <c r="B973" s="3"/>
      <c r="C973" s="3"/>
      <c r="D973" s="3"/>
      <c r="E973" s="3"/>
      <c r="F973" s="3"/>
      <c r="G973" s="3"/>
      <c r="H973" s="3"/>
      <c r="J973" s="1"/>
      <c r="K973" s="1"/>
      <c r="L973" s="1"/>
      <c r="M973" s="1"/>
      <c r="N973" s="1"/>
      <c r="O973" s="1"/>
      <c r="P973" s="1"/>
      <c r="Q973" s="1"/>
    </row>
    <row r="974" spans="1:17" x14ac:dyDescent="0.35">
      <c r="A974" s="3"/>
      <c r="B974" s="3"/>
      <c r="C974" s="3"/>
      <c r="D974" s="3"/>
      <c r="E974" s="3"/>
      <c r="F974" s="3"/>
      <c r="G974" s="3"/>
      <c r="H974" s="3"/>
      <c r="J974" s="1"/>
      <c r="K974" s="1"/>
      <c r="L974" s="1"/>
      <c r="M974" s="1"/>
      <c r="N974" s="1"/>
      <c r="O974" s="1"/>
      <c r="P974" s="1"/>
      <c r="Q974" s="1"/>
    </row>
    <row r="975" spans="1:17" x14ac:dyDescent="0.35">
      <c r="A975" s="3"/>
      <c r="B975" s="3"/>
      <c r="C975" s="3"/>
      <c r="D975" s="3"/>
      <c r="E975" s="3"/>
      <c r="F975" s="3"/>
      <c r="G975" s="3"/>
      <c r="H975" s="3"/>
      <c r="J975" s="1"/>
      <c r="K975" s="1"/>
      <c r="L975" s="1"/>
      <c r="M975" s="1"/>
      <c r="N975" s="1"/>
      <c r="O975" s="1"/>
      <c r="P975" s="1"/>
      <c r="Q975" s="1"/>
    </row>
    <row r="976" spans="1:17" x14ac:dyDescent="0.35">
      <c r="A976" s="3"/>
      <c r="B976" s="3"/>
      <c r="C976" s="3"/>
      <c r="D976" s="3"/>
      <c r="E976" s="3"/>
      <c r="F976" s="3"/>
      <c r="G976" s="3"/>
      <c r="H976" s="3"/>
      <c r="J976" s="1"/>
      <c r="K976" s="1"/>
      <c r="L976" s="1"/>
      <c r="M976" s="1"/>
      <c r="N976" s="1"/>
      <c r="O976" s="1"/>
      <c r="P976" s="1"/>
      <c r="Q976" s="1"/>
    </row>
    <row r="977" spans="1:17" x14ac:dyDescent="0.35">
      <c r="A977" s="3"/>
      <c r="B977" s="3"/>
      <c r="C977" s="3"/>
      <c r="D977" s="3"/>
      <c r="E977" s="3"/>
      <c r="F977" s="3"/>
      <c r="G977" s="3"/>
      <c r="H977" s="3"/>
      <c r="J977" s="1"/>
      <c r="K977" s="1"/>
      <c r="L977" s="1"/>
      <c r="M977" s="1"/>
      <c r="N977" s="1"/>
      <c r="O977" s="1"/>
      <c r="P977" s="1"/>
      <c r="Q977" s="1"/>
    </row>
    <row r="978" spans="1:17" x14ac:dyDescent="0.35">
      <c r="A978" s="3"/>
      <c r="B978" s="3"/>
      <c r="C978" s="3"/>
      <c r="D978" s="3"/>
      <c r="E978" s="3"/>
      <c r="F978" s="3"/>
      <c r="G978" s="3"/>
      <c r="H978" s="3"/>
      <c r="J978" s="1"/>
      <c r="K978" s="1"/>
      <c r="L978" s="1"/>
      <c r="M978" s="1"/>
      <c r="N978" s="1"/>
      <c r="O978" s="1"/>
      <c r="P978" s="1"/>
      <c r="Q978" s="1"/>
    </row>
    <row r="979" spans="1:17" x14ac:dyDescent="0.35">
      <c r="A979" s="3"/>
      <c r="B979" s="3"/>
      <c r="C979" s="3"/>
      <c r="D979" s="3"/>
      <c r="E979" s="3"/>
      <c r="F979" s="3"/>
      <c r="G979" s="3"/>
      <c r="H979" s="3"/>
      <c r="J979" s="1"/>
      <c r="K979" s="1"/>
      <c r="L979" s="1"/>
      <c r="M979" s="1"/>
      <c r="N979" s="1"/>
      <c r="O979" s="1"/>
      <c r="P979" s="1"/>
      <c r="Q979" s="1"/>
    </row>
    <row r="980" spans="1:17" x14ac:dyDescent="0.35">
      <c r="A980" s="3"/>
      <c r="B980" s="3"/>
      <c r="C980" s="3"/>
      <c r="D980" s="3"/>
      <c r="E980" s="3"/>
      <c r="F980" s="3"/>
      <c r="G980" s="3"/>
      <c r="H980" s="3"/>
      <c r="J980" s="1"/>
      <c r="K980" s="1"/>
      <c r="L980" s="1"/>
      <c r="M980" s="1"/>
      <c r="N980" s="1"/>
      <c r="O980" s="1"/>
      <c r="P980" s="1"/>
      <c r="Q980" s="1"/>
    </row>
    <row r="981" spans="1:17" x14ac:dyDescent="0.35">
      <c r="A981" s="3"/>
      <c r="B981" s="3"/>
      <c r="C981" s="3"/>
      <c r="D981" s="3"/>
      <c r="E981" s="3"/>
      <c r="F981" s="3"/>
      <c r="G981" s="3"/>
      <c r="H981" s="3"/>
      <c r="J981" s="1"/>
      <c r="K981" s="1"/>
      <c r="L981" s="1"/>
      <c r="M981" s="1"/>
      <c r="N981" s="1"/>
      <c r="O981" s="1"/>
      <c r="P981" s="1"/>
      <c r="Q981" s="1"/>
    </row>
    <row r="982" spans="1:17" x14ac:dyDescent="0.35">
      <c r="A982" s="3"/>
      <c r="B982" s="3"/>
      <c r="C982" s="3"/>
      <c r="D982" s="3"/>
      <c r="E982" s="3"/>
      <c r="F982" s="3"/>
      <c r="G982" s="3"/>
      <c r="H982" s="3"/>
      <c r="J982" s="1"/>
      <c r="K982" s="1"/>
      <c r="L982" s="1"/>
      <c r="M982" s="1"/>
      <c r="N982" s="1"/>
      <c r="O982" s="1"/>
      <c r="P982" s="1"/>
      <c r="Q982" s="1"/>
    </row>
    <row r="983" spans="1:17" x14ac:dyDescent="0.35">
      <c r="A983" s="3"/>
      <c r="B983" s="3"/>
      <c r="C983" s="3"/>
      <c r="D983" s="3"/>
      <c r="E983" s="3"/>
      <c r="F983" s="3"/>
      <c r="G983" s="3"/>
      <c r="H983" s="3"/>
      <c r="J983" s="1"/>
      <c r="K983" s="1"/>
      <c r="L983" s="1"/>
      <c r="M983" s="1"/>
      <c r="N983" s="1"/>
      <c r="O983" s="1"/>
      <c r="P983" s="1"/>
      <c r="Q983" s="1"/>
    </row>
    <row r="984" spans="1:17" x14ac:dyDescent="0.35">
      <c r="A984" s="3"/>
      <c r="B984" s="3"/>
      <c r="C984" s="3"/>
      <c r="D984" s="3"/>
      <c r="E984" s="3"/>
      <c r="F984" s="3"/>
      <c r="G984" s="3"/>
      <c r="H984" s="3"/>
      <c r="J984" s="1"/>
      <c r="K984" s="1"/>
      <c r="L984" s="1"/>
      <c r="M984" s="1"/>
      <c r="N984" s="1"/>
      <c r="O984" s="1"/>
      <c r="P984" s="1"/>
      <c r="Q984" s="1"/>
    </row>
    <row r="985" spans="1:17" x14ac:dyDescent="0.35">
      <c r="A985" s="3"/>
      <c r="B985" s="3"/>
      <c r="C985" s="3"/>
      <c r="D985" s="3"/>
      <c r="E985" s="3"/>
      <c r="F985" s="3"/>
      <c r="G985" s="3"/>
      <c r="H985" s="3"/>
      <c r="J985" s="1"/>
      <c r="K985" s="1"/>
      <c r="L985" s="1"/>
      <c r="M985" s="1"/>
      <c r="N985" s="1"/>
      <c r="O985" s="1"/>
      <c r="P985" s="1"/>
      <c r="Q985" s="1"/>
    </row>
    <row r="986" spans="1:17" x14ac:dyDescent="0.35">
      <c r="A986" s="3"/>
      <c r="B986" s="3"/>
      <c r="C986" s="3"/>
      <c r="D986" s="3"/>
      <c r="E986" s="3"/>
      <c r="F986" s="3"/>
      <c r="G986" s="3"/>
      <c r="H986" s="3"/>
      <c r="J986" s="1"/>
      <c r="K986" s="1"/>
      <c r="L986" s="1"/>
      <c r="M986" s="1"/>
      <c r="N986" s="1"/>
      <c r="O986" s="1"/>
      <c r="P986" s="1"/>
      <c r="Q986" s="1"/>
    </row>
    <row r="987" spans="1:17" x14ac:dyDescent="0.35">
      <c r="A987" s="3"/>
      <c r="B987" s="3"/>
      <c r="C987" s="3"/>
      <c r="D987" s="3"/>
      <c r="E987" s="3"/>
      <c r="F987" s="3"/>
      <c r="G987" s="3"/>
      <c r="H987" s="3"/>
      <c r="J987" s="1"/>
      <c r="K987" s="1"/>
      <c r="L987" s="1"/>
      <c r="M987" s="1"/>
      <c r="N987" s="1"/>
      <c r="O987" s="1"/>
      <c r="P987" s="1"/>
      <c r="Q987" s="1"/>
    </row>
    <row r="988" spans="1:17" x14ac:dyDescent="0.35">
      <c r="A988" s="3"/>
      <c r="B988" s="3"/>
      <c r="C988" s="3"/>
      <c r="D988" s="3"/>
      <c r="E988" s="3"/>
      <c r="F988" s="3"/>
      <c r="G988" s="3"/>
      <c r="H988" s="3"/>
      <c r="J988" s="1"/>
      <c r="K988" s="1"/>
      <c r="L988" s="1"/>
      <c r="M988" s="1"/>
      <c r="N988" s="1"/>
      <c r="O988" s="1"/>
      <c r="P988" s="1"/>
      <c r="Q988" s="1"/>
    </row>
    <row r="989" spans="1:17" x14ac:dyDescent="0.35">
      <c r="A989" s="3"/>
      <c r="B989" s="3"/>
      <c r="C989" s="3"/>
      <c r="D989" s="3"/>
      <c r="E989" s="3"/>
      <c r="F989" s="3"/>
      <c r="G989" s="3"/>
      <c r="H989" s="3"/>
      <c r="J989" s="1"/>
      <c r="K989" s="1"/>
      <c r="L989" s="1"/>
      <c r="M989" s="1"/>
      <c r="N989" s="1"/>
      <c r="O989" s="1"/>
      <c r="P989" s="1"/>
      <c r="Q989" s="1"/>
    </row>
    <row r="990" spans="1:17" x14ac:dyDescent="0.35">
      <c r="A990" s="3"/>
      <c r="B990" s="3"/>
      <c r="C990" s="3"/>
      <c r="D990" s="3"/>
      <c r="E990" s="3"/>
      <c r="F990" s="3"/>
      <c r="G990" s="3"/>
      <c r="H990" s="3"/>
      <c r="J990" s="1"/>
      <c r="K990" s="1"/>
      <c r="L990" s="1"/>
      <c r="M990" s="1"/>
      <c r="N990" s="1"/>
      <c r="O990" s="1"/>
      <c r="P990" s="1"/>
      <c r="Q990" s="1"/>
    </row>
    <row r="991" spans="1:17" x14ac:dyDescent="0.35">
      <c r="A991" s="3"/>
      <c r="B991" s="3"/>
      <c r="C991" s="3"/>
      <c r="D991" s="3"/>
      <c r="E991" s="3"/>
      <c r="F991" s="3"/>
      <c r="G991" s="3"/>
      <c r="H991" s="3"/>
      <c r="J991" s="1"/>
      <c r="K991" s="1"/>
      <c r="L991" s="1"/>
      <c r="M991" s="1"/>
      <c r="N991" s="1"/>
      <c r="O991" s="1"/>
      <c r="P991" s="1"/>
      <c r="Q991" s="1"/>
    </row>
    <row r="992" spans="1:17" x14ac:dyDescent="0.35">
      <c r="A992" s="3"/>
      <c r="B992" s="3"/>
      <c r="C992" s="3"/>
      <c r="D992" s="3"/>
      <c r="E992" s="3"/>
      <c r="F992" s="3"/>
      <c r="G992" s="3"/>
      <c r="H992" s="3"/>
      <c r="J992" s="1"/>
      <c r="K992" s="1"/>
      <c r="L992" s="1"/>
      <c r="M992" s="1"/>
      <c r="N992" s="1"/>
      <c r="O992" s="1"/>
      <c r="P992" s="1"/>
      <c r="Q992" s="1"/>
    </row>
    <row r="993" spans="1:17" x14ac:dyDescent="0.35">
      <c r="A993" s="3"/>
      <c r="B993" s="3"/>
      <c r="C993" s="3"/>
      <c r="D993" s="3"/>
      <c r="E993" s="3"/>
      <c r="F993" s="3"/>
      <c r="G993" s="3"/>
      <c r="H993" s="3"/>
      <c r="J993" s="1"/>
      <c r="K993" s="1"/>
      <c r="L993" s="1"/>
      <c r="M993" s="1"/>
      <c r="N993" s="1"/>
      <c r="O993" s="1"/>
      <c r="P993" s="1"/>
      <c r="Q993" s="1"/>
    </row>
    <row r="994" spans="1:17" x14ac:dyDescent="0.35">
      <c r="A994" s="3"/>
      <c r="B994" s="3"/>
      <c r="C994" s="3"/>
      <c r="D994" s="3"/>
      <c r="E994" s="3"/>
      <c r="F994" s="3"/>
      <c r="G994" s="3"/>
      <c r="H994" s="3"/>
      <c r="J994" s="1"/>
      <c r="K994" s="1"/>
      <c r="L994" s="1"/>
      <c r="M994" s="1"/>
      <c r="N994" s="1"/>
      <c r="O994" s="1"/>
      <c r="P994" s="1"/>
      <c r="Q994" s="1"/>
    </row>
    <row r="995" spans="1:17" x14ac:dyDescent="0.35">
      <c r="A995" s="3"/>
      <c r="B995" s="3"/>
      <c r="C995" s="3"/>
      <c r="D995" s="3"/>
      <c r="E995" s="3"/>
      <c r="F995" s="3"/>
      <c r="G995" s="3"/>
      <c r="H995" s="3"/>
      <c r="J995" s="1"/>
      <c r="K995" s="1"/>
      <c r="L995" s="1"/>
      <c r="M995" s="1"/>
      <c r="N995" s="1"/>
      <c r="O995" s="1"/>
      <c r="P995" s="1"/>
      <c r="Q995" s="1"/>
    </row>
    <row r="996" spans="1:17" x14ac:dyDescent="0.35">
      <c r="A996" s="3"/>
      <c r="B996" s="3"/>
      <c r="C996" s="3"/>
      <c r="D996" s="3"/>
      <c r="E996" s="3"/>
      <c r="F996" s="3"/>
      <c r="G996" s="3"/>
      <c r="H996" s="3"/>
      <c r="J996" s="1"/>
      <c r="K996" s="1"/>
      <c r="L996" s="1"/>
      <c r="M996" s="1"/>
      <c r="N996" s="1"/>
      <c r="O996" s="1"/>
      <c r="P996" s="1"/>
      <c r="Q996" s="1"/>
    </row>
    <row r="997" spans="1:17" x14ac:dyDescent="0.35">
      <c r="A997" s="3"/>
      <c r="B997" s="3"/>
      <c r="C997" s="3"/>
      <c r="D997" s="3"/>
      <c r="E997" s="3"/>
      <c r="F997" s="3"/>
      <c r="G997" s="3"/>
      <c r="H997" s="3"/>
      <c r="J997" s="1"/>
      <c r="K997" s="1"/>
      <c r="L997" s="1"/>
      <c r="M997" s="1"/>
      <c r="N997" s="1"/>
      <c r="O997" s="1"/>
      <c r="P997" s="1"/>
      <c r="Q997" s="1"/>
    </row>
    <row r="998" spans="1:17" x14ac:dyDescent="0.35">
      <c r="A998" s="3"/>
      <c r="B998" s="3"/>
      <c r="C998" s="3"/>
      <c r="D998" s="3"/>
      <c r="E998" s="3"/>
      <c r="F998" s="3"/>
      <c r="G998" s="3"/>
      <c r="H998" s="3"/>
      <c r="J998" s="1"/>
      <c r="K998" s="1"/>
      <c r="L998" s="1"/>
      <c r="M998" s="1"/>
      <c r="N998" s="1"/>
      <c r="O998" s="1"/>
      <c r="P998" s="1"/>
      <c r="Q998" s="1"/>
    </row>
    <row r="999" spans="1:17" x14ac:dyDescent="0.35">
      <c r="A999" s="3"/>
      <c r="B999" s="3"/>
      <c r="C999" s="3"/>
      <c r="D999" s="3"/>
      <c r="E999" s="3"/>
      <c r="F999" s="3"/>
      <c r="G999" s="3"/>
      <c r="H999" s="3"/>
      <c r="J999" s="1"/>
      <c r="K999" s="1"/>
      <c r="L999" s="1"/>
      <c r="M999" s="1"/>
      <c r="N999" s="1"/>
      <c r="O999" s="1"/>
      <c r="P999" s="1"/>
      <c r="Q999" s="1"/>
    </row>
    <row r="1000" spans="1:17" x14ac:dyDescent="0.35">
      <c r="A1000" s="3"/>
      <c r="B1000" s="3"/>
      <c r="C1000" s="3"/>
      <c r="D1000" s="3"/>
      <c r="E1000" s="3"/>
      <c r="F1000" s="3"/>
      <c r="G1000" s="3"/>
      <c r="H1000" s="3"/>
      <c r="J1000" s="1"/>
      <c r="K1000" s="1"/>
      <c r="L1000" s="1"/>
      <c r="M1000" s="1"/>
      <c r="N1000" s="1"/>
      <c r="O1000" s="1"/>
      <c r="P1000" s="1"/>
      <c r="Q1000" s="1"/>
    </row>
    <row r="1001" spans="1:17" x14ac:dyDescent="0.35">
      <c r="A1001" s="3"/>
      <c r="B1001" s="3"/>
      <c r="C1001" s="3"/>
      <c r="D1001" s="3"/>
      <c r="E1001" s="3"/>
      <c r="F1001" s="3"/>
      <c r="G1001" s="3"/>
      <c r="H1001" s="3"/>
      <c r="J1001" s="1"/>
      <c r="K1001" s="1"/>
      <c r="L1001" s="1"/>
      <c r="M1001" s="1"/>
      <c r="N1001" s="1"/>
      <c r="O1001" s="1"/>
      <c r="P1001" s="1"/>
      <c r="Q1001" s="1"/>
    </row>
    <row r="1002" spans="1:17" x14ac:dyDescent="0.35">
      <c r="A1002" s="3"/>
      <c r="B1002" s="3"/>
      <c r="C1002" s="3"/>
      <c r="D1002" s="3"/>
      <c r="E1002" s="3"/>
      <c r="F1002" s="3"/>
      <c r="G1002" s="3"/>
      <c r="H1002" s="3"/>
      <c r="J1002" s="1"/>
      <c r="K1002" s="1"/>
      <c r="L1002" s="1"/>
      <c r="M1002" s="1"/>
      <c r="N1002" s="1"/>
      <c r="O1002" s="1"/>
      <c r="P1002" s="1"/>
      <c r="Q1002" s="1"/>
    </row>
    <row r="1003" spans="1:17" x14ac:dyDescent="0.35">
      <c r="A1003" s="3"/>
      <c r="B1003" s="3"/>
      <c r="C1003" s="3"/>
      <c r="D1003" s="3"/>
      <c r="E1003" s="3"/>
      <c r="F1003" s="3"/>
      <c r="G1003" s="3"/>
      <c r="H1003" s="3"/>
      <c r="J1003" s="1"/>
      <c r="K1003" s="1"/>
      <c r="L1003" s="1"/>
      <c r="M1003" s="1"/>
      <c r="N1003" s="1"/>
      <c r="O1003" s="1"/>
      <c r="P1003" s="1"/>
      <c r="Q1003" s="1"/>
    </row>
    <row r="1004" spans="1:17" x14ac:dyDescent="0.35">
      <c r="A1004" s="3"/>
      <c r="B1004" s="3"/>
      <c r="C1004" s="3"/>
      <c r="D1004" s="3"/>
      <c r="E1004" s="3"/>
      <c r="F1004" s="3"/>
      <c r="G1004" s="3"/>
      <c r="H1004" s="3"/>
      <c r="J1004" s="1"/>
      <c r="K1004" s="1"/>
      <c r="L1004" s="1"/>
      <c r="M1004" s="1"/>
      <c r="N1004" s="1"/>
      <c r="O1004" s="1"/>
      <c r="P1004" s="1"/>
      <c r="Q1004" s="1"/>
    </row>
    <row r="1005" spans="1:17" x14ac:dyDescent="0.35">
      <c r="A1005" s="3"/>
      <c r="B1005" s="3"/>
      <c r="C1005" s="3"/>
      <c r="D1005" s="3"/>
      <c r="E1005" s="3"/>
      <c r="F1005" s="3"/>
      <c r="G1005" s="3"/>
      <c r="H1005" s="3"/>
      <c r="J1005" s="1"/>
      <c r="K1005" s="1"/>
      <c r="L1005" s="1"/>
      <c r="M1005" s="1"/>
      <c r="N1005" s="1"/>
      <c r="O1005" s="1"/>
      <c r="P1005" s="1"/>
      <c r="Q1005" s="1"/>
    </row>
    <row r="1006" spans="1:17" x14ac:dyDescent="0.35">
      <c r="A1006" s="3"/>
      <c r="B1006" s="3"/>
      <c r="C1006" s="3"/>
      <c r="D1006" s="3"/>
      <c r="E1006" s="3"/>
      <c r="F1006" s="3"/>
      <c r="G1006" s="3"/>
      <c r="H1006" s="3"/>
      <c r="J1006" s="1"/>
      <c r="K1006" s="1"/>
      <c r="L1006" s="1"/>
      <c r="M1006" s="1"/>
      <c r="N1006" s="1"/>
      <c r="O1006" s="1"/>
      <c r="P1006" s="1"/>
      <c r="Q1006" s="1"/>
    </row>
    <row r="1007" spans="1:17" x14ac:dyDescent="0.35">
      <c r="A1007" s="3"/>
      <c r="B1007" s="3"/>
      <c r="C1007" s="3"/>
      <c r="D1007" s="3"/>
      <c r="E1007" s="3"/>
      <c r="F1007" s="3"/>
      <c r="G1007" s="3"/>
      <c r="H1007" s="3"/>
      <c r="J1007" s="1"/>
      <c r="K1007" s="1"/>
      <c r="L1007" s="1"/>
      <c r="M1007" s="1"/>
      <c r="N1007" s="1"/>
      <c r="O1007" s="1"/>
      <c r="P1007" s="1"/>
      <c r="Q1007" s="1"/>
    </row>
    <row r="1008" spans="1:17" x14ac:dyDescent="0.35">
      <c r="A1008" s="3"/>
      <c r="B1008" s="3"/>
      <c r="C1008" s="3"/>
      <c r="D1008" s="3"/>
      <c r="E1008" s="3"/>
      <c r="F1008" s="3"/>
      <c r="G1008" s="3"/>
      <c r="H1008" s="3"/>
      <c r="J1008" s="1"/>
      <c r="K1008" s="1"/>
      <c r="L1008" s="1"/>
      <c r="M1008" s="1"/>
      <c r="N1008" s="1"/>
      <c r="O1008" s="1"/>
      <c r="P1008" s="1"/>
      <c r="Q1008" s="1"/>
    </row>
    <row r="1009" spans="1:17" x14ac:dyDescent="0.35">
      <c r="A1009" s="3"/>
      <c r="B1009" s="3"/>
      <c r="C1009" s="3"/>
      <c r="D1009" s="3"/>
      <c r="E1009" s="3"/>
      <c r="F1009" s="3"/>
      <c r="G1009" s="3"/>
      <c r="H1009" s="3"/>
      <c r="J1009" s="1"/>
      <c r="K1009" s="1"/>
      <c r="L1009" s="1"/>
      <c r="M1009" s="1"/>
      <c r="N1009" s="1"/>
      <c r="O1009" s="1"/>
      <c r="P1009" s="1"/>
      <c r="Q1009" s="1"/>
    </row>
    <row r="1010" spans="1:17" x14ac:dyDescent="0.35">
      <c r="A1010" s="3"/>
      <c r="B1010" s="3"/>
      <c r="C1010" s="3"/>
      <c r="D1010" s="3"/>
      <c r="E1010" s="3"/>
      <c r="F1010" s="3"/>
      <c r="G1010" s="3"/>
      <c r="H1010" s="3"/>
      <c r="J1010" s="1"/>
      <c r="K1010" s="1"/>
      <c r="L1010" s="1"/>
      <c r="M1010" s="1"/>
      <c r="N1010" s="1"/>
      <c r="O1010" s="1"/>
      <c r="P1010" s="1"/>
      <c r="Q1010" s="1"/>
    </row>
    <row r="1011" spans="1:17" x14ac:dyDescent="0.35">
      <c r="A1011" s="3"/>
      <c r="B1011" s="3"/>
      <c r="C1011" s="3"/>
      <c r="D1011" s="3"/>
      <c r="E1011" s="3"/>
      <c r="F1011" s="3"/>
      <c r="G1011" s="3"/>
      <c r="H1011" s="3"/>
      <c r="J1011" s="1"/>
      <c r="K1011" s="1"/>
      <c r="L1011" s="1"/>
      <c r="M1011" s="1"/>
      <c r="N1011" s="1"/>
      <c r="O1011" s="1"/>
      <c r="P1011" s="1"/>
      <c r="Q1011" s="1"/>
    </row>
    <row r="1012" spans="1:17" x14ac:dyDescent="0.35">
      <c r="A1012" s="3"/>
      <c r="B1012" s="3"/>
      <c r="C1012" s="3"/>
      <c r="D1012" s="3"/>
      <c r="E1012" s="3"/>
      <c r="F1012" s="3"/>
      <c r="G1012" s="3"/>
      <c r="H1012" s="3"/>
      <c r="J1012" s="1"/>
      <c r="K1012" s="1"/>
      <c r="L1012" s="1"/>
      <c r="M1012" s="1"/>
      <c r="N1012" s="1"/>
      <c r="O1012" s="1"/>
      <c r="P1012" s="1"/>
      <c r="Q1012" s="1"/>
    </row>
    <row r="1013" spans="1:17" x14ac:dyDescent="0.35">
      <c r="A1013" s="3"/>
      <c r="B1013" s="3"/>
      <c r="C1013" s="3"/>
      <c r="D1013" s="3"/>
      <c r="E1013" s="3"/>
      <c r="F1013" s="3"/>
      <c r="G1013" s="3"/>
      <c r="H1013" s="3"/>
      <c r="J1013" s="1"/>
      <c r="K1013" s="1"/>
      <c r="L1013" s="1"/>
      <c r="M1013" s="1"/>
      <c r="N1013" s="1"/>
      <c r="O1013" s="1"/>
      <c r="P1013" s="1"/>
      <c r="Q1013" s="1"/>
    </row>
    <row r="1014" spans="1:17" x14ac:dyDescent="0.35">
      <c r="A1014" s="3"/>
      <c r="B1014" s="3"/>
      <c r="C1014" s="3"/>
      <c r="D1014" s="3"/>
      <c r="E1014" s="3"/>
      <c r="F1014" s="3"/>
      <c r="G1014" s="3"/>
      <c r="H1014" s="3"/>
      <c r="J1014" s="1"/>
      <c r="K1014" s="1"/>
      <c r="L1014" s="1"/>
      <c r="M1014" s="1"/>
      <c r="N1014" s="1"/>
      <c r="O1014" s="1"/>
      <c r="P1014" s="1"/>
      <c r="Q1014" s="1"/>
    </row>
    <row r="1015" spans="1:17" x14ac:dyDescent="0.35">
      <c r="A1015" s="3"/>
      <c r="B1015" s="3"/>
      <c r="C1015" s="3"/>
      <c r="D1015" s="3"/>
      <c r="E1015" s="3"/>
      <c r="F1015" s="3"/>
      <c r="G1015" s="3"/>
      <c r="H1015" s="3"/>
      <c r="J1015" s="1"/>
      <c r="K1015" s="1"/>
      <c r="L1015" s="1"/>
      <c r="M1015" s="1"/>
      <c r="N1015" s="1"/>
      <c r="O1015" s="1"/>
      <c r="P1015" s="1"/>
      <c r="Q1015" s="1"/>
    </row>
    <row r="1016" spans="1:17" x14ac:dyDescent="0.35">
      <c r="A1016" s="3"/>
      <c r="B1016" s="3"/>
      <c r="C1016" s="3"/>
      <c r="D1016" s="3"/>
      <c r="E1016" s="3"/>
      <c r="F1016" s="3"/>
      <c r="G1016" s="3"/>
      <c r="H1016" s="3"/>
      <c r="J1016" s="1"/>
      <c r="K1016" s="1"/>
      <c r="L1016" s="1"/>
      <c r="M1016" s="1"/>
      <c r="N1016" s="1"/>
      <c r="O1016" s="1"/>
      <c r="P1016" s="1"/>
      <c r="Q1016" s="1"/>
    </row>
    <row r="1017" spans="1:17" x14ac:dyDescent="0.35">
      <c r="A1017" s="3"/>
      <c r="B1017" s="3"/>
      <c r="C1017" s="3"/>
      <c r="D1017" s="3"/>
      <c r="E1017" s="3"/>
      <c r="F1017" s="3"/>
      <c r="G1017" s="3"/>
      <c r="H1017" s="3"/>
      <c r="J1017" s="1"/>
      <c r="K1017" s="1"/>
      <c r="L1017" s="1"/>
      <c r="M1017" s="1"/>
      <c r="N1017" s="1"/>
      <c r="O1017" s="1"/>
      <c r="P1017" s="1"/>
      <c r="Q1017" s="1"/>
    </row>
    <row r="1018" spans="1:17" x14ac:dyDescent="0.35">
      <c r="A1018" s="3"/>
      <c r="B1018" s="3"/>
      <c r="C1018" s="3"/>
      <c r="D1018" s="3"/>
      <c r="E1018" s="3"/>
      <c r="F1018" s="3"/>
      <c r="G1018" s="3"/>
      <c r="H1018" s="3"/>
      <c r="J1018" s="1"/>
      <c r="K1018" s="1"/>
      <c r="L1018" s="1"/>
      <c r="M1018" s="1"/>
      <c r="N1018" s="1"/>
      <c r="O1018" s="1"/>
      <c r="P1018" s="1"/>
      <c r="Q1018" s="1"/>
    </row>
    <row r="1019" spans="1:17" x14ac:dyDescent="0.35">
      <c r="A1019" s="3"/>
      <c r="B1019" s="3"/>
      <c r="C1019" s="3"/>
      <c r="D1019" s="3"/>
      <c r="E1019" s="3"/>
      <c r="F1019" s="3"/>
      <c r="G1019" s="3"/>
      <c r="H1019" s="3"/>
      <c r="J1019" s="1"/>
      <c r="K1019" s="1"/>
      <c r="L1019" s="1"/>
      <c r="M1019" s="1"/>
      <c r="N1019" s="1"/>
      <c r="O1019" s="1"/>
      <c r="P1019" s="1"/>
      <c r="Q1019" s="1"/>
    </row>
    <row r="1020" spans="1:17" x14ac:dyDescent="0.35">
      <c r="A1020" s="3"/>
      <c r="B1020" s="3"/>
      <c r="C1020" s="3"/>
      <c r="D1020" s="3"/>
      <c r="E1020" s="3"/>
      <c r="F1020" s="3"/>
      <c r="G1020" s="3"/>
      <c r="H1020" s="3"/>
      <c r="J1020" s="1"/>
      <c r="K1020" s="1"/>
      <c r="L1020" s="1"/>
      <c r="M1020" s="1"/>
      <c r="N1020" s="1"/>
      <c r="O1020" s="1"/>
      <c r="P1020" s="1"/>
      <c r="Q1020" s="1"/>
    </row>
    <row r="1021" spans="1:17" x14ac:dyDescent="0.35">
      <c r="A1021" s="3"/>
      <c r="B1021" s="3"/>
      <c r="C1021" s="3"/>
      <c r="D1021" s="3"/>
      <c r="E1021" s="3"/>
      <c r="F1021" s="3"/>
      <c r="G1021" s="3"/>
      <c r="H1021" s="3"/>
      <c r="J1021" s="1"/>
      <c r="K1021" s="1"/>
      <c r="L1021" s="1"/>
      <c r="M1021" s="1"/>
      <c r="N1021" s="1"/>
      <c r="O1021" s="1"/>
      <c r="P1021" s="1"/>
      <c r="Q1021" s="1"/>
    </row>
    <row r="1022" spans="1:17" x14ac:dyDescent="0.35">
      <c r="A1022" s="3"/>
      <c r="B1022" s="3"/>
      <c r="C1022" s="3"/>
      <c r="D1022" s="3"/>
      <c r="E1022" s="3"/>
      <c r="F1022" s="3"/>
      <c r="G1022" s="3"/>
      <c r="H1022" s="3"/>
      <c r="J1022" s="1"/>
      <c r="K1022" s="1"/>
      <c r="L1022" s="1"/>
      <c r="M1022" s="1"/>
      <c r="N1022" s="1"/>
      <c r="O1022" s="1"/>
      <c r="P1022" s="1"/>
      <c r="Q1022" s="1"/>
    </row>
    <row r="1023" spans="1:17" x14ac:dyDescent="0.35">
      <c r="A1023" s="3"/>
      <c r="B1023" s="3"/>
      <c r="C1023" s="3"/>
      <c r="D1023" s="3"/>
      <c r="E1023" s="3"/>
      <c r="F1023" s="3"/>
      <c r="G1023" s="3"/>
      <c r="H1023" s="3"/>
      <c r="J1023" s="1"/>
      <c r="K1023" s="1"/>
      <c r="L1023" s="1"/>
      <c r="M1023" s="1"/>
      <c r="N1023" s="1"/>
      <c r="O1023" s="1"/>
      <c r="P1023" s="1"/>
      <c r="Q1023" s="1"/>
    </row>
    <row r="1024" spans="1:17" x14ac:dyDescent="0.35">
      <c r="A1024" s="3"/>
      <c r="B1024" s="3"/>
      <c r="C1024" s="3"/>
      <c r="D1024" s="3"/>
      <c r="E1024" s="3"/>
      <c r="F1024" s="3"/>
      <c r="G1024" s="3"/>
      <c r="H1024" s="3"/>
      <c r="J1024" s="1"/>
      <c r="K1024" s="1"/>
      <c r="L1024" s="1"/>
      <c r="M1024" s="1"/>
      <c r="N1024" s="1"/>
      <c r="O1024" s="1"/>
      <c r="P1024" s="1"/>
      <c r="Q1024" s="1"/>
    </row>
    <row r="1025" spans="1:17" x14ac:dyDescent="0.35">
      <c r="A1025" s="3"/>
      <c r="B1025" s="3"/>
      <c r="C1025" s="3"/>
      <c r="D1025" s="3"/>
      <c r="E1025" s="3"/>
      <c r="F1025" s="3"/>
      <c r="G1025" s="3"/>
      <c r="H1025" s="3"/>
      <c r="J1025" s="1"/>
      <c r="K1025" s="1"/>
      <c r="L1025" s="1"/>
      <c r="M1025" s="1"/>
      <c r="N1025" s="1"/>
      <c r="O1025" s="1"/>
      <c r="P1025" s="1"/>
      <c r="Q1025" s="1"/>
    </row>
    <row r="1026" spans="1:17" x14ac:dyDescent="0.35">
      <c r="A1026" s="3"/>
      <c r="B1026" s="3"/>
      <c r="C1026" s="3"/>
      <c r="D1026" s="3"/>
      <c r="E1026" s="3"/>
      <c r="F1026" s="3"/>
      <c r="G1026" s="3"/>
      <c r="H1026" s="3"/>
      <c r="J1026" s="1"/>
      <c r="K1026" s="1"/>
      <c r="L1026" s="1"/>
      <c r="M1026" s="1"/>
      <c r="N1026" s="1"/>
      <c r="O1026" s="1"/>
      <c r="P1026" s="1"/>
      <c r="Q1026" s="1"/>
    </row>
    <row r="1027" spans="1:17" x14ac:dyDescent="0.35">
      <c r="A1027" s="3"/>
      <c r="B1027" s="3"/>
      <c r="C1027" s="3"/>
      <c r="D1027" s="3"/>
      <c r="E1027" s="3"/>
      <c r="F1027" s="3"/>
      <c r="G1027" s="3"/>
      <c r="H1027" s="3"/>
      <c r="J1027" s="1"/>
      <c r="K1027" s="1"/>
      <c r="L1027" s="1"/>
      <c r="M1027" s="1"/>
      <c r="N1027" s="1"/>
      <c r="O1027" s="1"/>
      <c r="P1027" s="1"/>
      <c r="Q1027" s="1"/>
    </row>
    <row r="1028" spans="1:17" x14ac:dyDescent="0.35">
      <c r="A1028" s="3"/>
      <c r="B1028" s="3"/>
      <c r="C1028" s="3"/>
      <c r="D1028" s="3"/>
      <c r="E1028" s="3"/>
      <c r="F1028" s="3"/>
      <c r="G1028" s="3"/>
      <c r="H1028" s="3"/>
      <c r="J1028" s="1"/>
      <c r="K1028" s="1"/>
      <c r="L1028" s="1"/>
      <c r="M1028" s="1"/>
      <c r="N1028" s="1"/>
      <c r="O1028" s="1"/>
      <c r="P1028" s="1"/>
      <c r="Q1028" s="1"/>
    </row>
    <row r="1029" spans="1:17" x14ac:dyDescent="0.35">
      <c r="A1029" s="3"/>
      <c r="B1029" s="3"/>
      <c r="C1029" s="3"/>
      <c r="D1029" s="3"/>
      <c r="E1029" s="3"/>
      <c r="F1029" s="3"/>
      <c r="G1029" s="3"/>
      <c r="H1029" s="3"/>
      <c r="J1029" s="1"/>
      <c r="K1029" s="1"/>
      <c r="L1029" s="1"/>
      <c r="M1029" s="1"/>
      <c r="N1029" s="1"/>
      <c r="O1029" s="1"/>
      <c r="P1029" s="1"/>
      <c r="Q1029" s="1"/>
    </row>
    <row r="1030" spans="1:17" x14ac:dyDescent="0.35">
      <c r="A1030" s="3"/>
      <c r="B1030" s="3"/>
      <c r="C1030" s="3"/>
      <c r="D1030" s="3"/>
      <c r="E1030" s="3"/>
      <c r="F1030" s="3"/>
      <c r="G1030" s="3"/>
      <c r="H1030" s="3"/>
      <c r="J1030" s="1"/>
      <c r="K1030" s="1"/>
      <c r="L1030" s="1"/>
      <c r="M1030" s="1"/>
      <c r="N1030" s="1"/>
      <c r="O1030" s="1"/>
      <c r="P1030" s="1"/>
      <c r="Q1030" s="1"/>
    </row>
    <row r="1031" spans="1:17" x14ac:dyDescent="0.35">
      <c r="A1031" s="3"/>
      <c r="B1031" s="3"/>
      <c r="C1031" s="3"/>
      <c r="D1031" s="3"/>
      <c r="E1031" s="3"/>
      <c r="F1031" s="3"/>
      <c r="G1031" s="3"/>
      <c r="H1031" s="3"/>
      <c r="J1031" s="1"/>
      <c r="K1031" s="1"/>
      <c r="L1031" s="1"/>
      <c r="M1031" s="1"/>
      <c r="N1031" s="1"/>
      <c r="O1031" s="1"/>
      <c r="P1031" s="1"/>
      <c r="Q1031" s="1"/>
    </row>
    <row r="1032" spans="1:17" x14ac:dyDescent="0.35">
      <c r="A1032" s="3"/>
      <c r="B1032" s="3"/>
      <c r="C1032" s="3"/>
      <c r="D1032" s="3"/>
      <c r="E1032" s="3"/>
      <c r="F1032" s="3"/>
      <c r="G1032" s="3"/>
      <c r="H1032" s="3"/>
      <c r="J1032" s="1"/>
      <c r="K1032" s="1"/>
      <c r="L1032" s="1"/>
      <c r="M1032" s="1"/>
      <c r="N1032" s="1"/>
      <c r="O1032" s="1"/>
      <c r="P1032" s="1"/>
      <c r="Q1032" s="1"/>
    </row>
    <row r="1033" spans="1:17" x14ac:dyDescent="0.35">
      <c r="A1033" s="3"/>
      <c r="B1033" s="3"/>
      <c r="C1033" s="3"/>
      <c r="D1033" s="3"/>
      <c r="E1033" s="3"/>
      <c r="F1033" s="3"/>
      <c r="G1033" s="3"/>
      <c r="H1033" s="3"/>
      <c r="J1033" s="1"/>
      <c r="K1033" s="1"/>
      <c r="L1033" s="1"/>
      <c r="M1033" s="1"/>
      <c r="N1033" s="1"/>
      <c r="O1033" s="1"/>
      <c r="P1033" s="1"/>
      <c r="Q1033" s="1"/>
    </row>
    <row r="1034" spans="1:17" x14ac:dyDescent="0.35">
      <c r="A1034" s="3"/>
      <c r="B1034" s="3"/>
      <c r="C1034" s="3"/>
      <c r="D1034" s="3"/>
      <c r="E1034" s="3"/>
      <c r="F1034" s="3"/>
      <c r="G1034" s="3"/>
      <c r="H1034" s="3"/>
      <c r="J1034" s="1"/>
      <c r="K1034" s="1"/>
      <c r="L1034" s="1"/>
      <c r="M1034" s="1"/>
      <c r="N1034" s="1"/>
      <c r="O1034" s="1"/>
      <c r="P1034" s="1"/>
      <c r="Q1034" s="1"/>
    </row>
    <row r="1035" spans="1:17" x14ac:dyDescent="0.35">
      <c r="A1035" s="3"/>
      <c r="B1035" s="3"/>
      <c r="C1035" s="3"/>
      <c r="D1035" s="3"/>
      <c r="E1035" s="3"/>
      <c r="F1035" s="3"/>
      <c r="G1035" s="3"/>
      <c r="H1035" s="3"/>
      <c r="J1035" s="1"/>
      <c r="K1035" s="1"/>
      <c r="L1035" s="1"/>
      <c r="M1035" s="1"/>
      <c r="N1035" s="1"/>
      <c r="O1035" s="1"/>
      <c r="P1035" s="1"/>
      <c r="Q1035" s="1"/>
    </row>
    <row r="1036" spans="1:17" x14ac:dyDescent="0.35">
      <c r="A1036" s="3"/>
      <c r="B1036" s="3"/>
      <c r="C1036" s="3"/>
      <c r="D1036" s="3"/>
      <c r="E1036" s="3"/>
      <c r="F1036" s="3"/>
      <c r="G1036" s="3"/>
      <c r="H1036" s="3"/>
      <c r="J1036" s="1"/>
      <c r="K1036" s="1"/>
      <c r="L1036" s="1"/>
      <c r="M1036" s="1"/>
      <c r="N1036" s="1"/>
      <c r="O1036" s="1"/>
      <c r="P1036" s="1"/>
      <c r="Q1036" s="1"/>
    </row>
    <row r="1037" spans="1:17" x14ac:dyDescent="0.35">
      <c r="A1037" s="3"/>
      <c r="B1037" s="3"/>
      <c r="C1037" s="3"/>
      <c r="D1037" s="3"/>
      <c r="E1037" s="3"/>
      <c r="F1037" s="3"/>
      <c r="G1037" s="3"/>
      <c r="H1037" s="3"/>
      <c r="J1037" s="1"/>
      <c r="K1037" s="1"/>
      <c r="L1037" s="1"/>
      <c r="M1037" s="1"/>
      <c r="N1037" s="1"/>
      <c r="O1037" s="1"/>
      <c r="P1037" s="1"/>
      <c r="Q1037" s="1"/>
    </row>
    <row r="1038" spans="1:17" x14ac:dyDescent="0.35">
      <c r="A1038" s="3"/>
      <c r="B1038" s="3"/>
      <c r="C1038" s="3"/>
      <c r="D1038" s="3"/>
      <c r="E1038" s="3"/>
      <c r="F1038" s="3"/>
      <c r="G1038" s="3"/>
      <c r="H1038" s="3"/>
      <c r="J1038" s="1"/>
      <c r="K1038" s="1"/>
      <c r="L1038" s="1"/>
      <c r="M1038" s="1"/>
      <c r="N1038" s="1"/>
      <c r="O1038" s="1"/>
      <c r="P1038" s="1"/>
      <c r="Q1038" s="1"/>
    </row>
    <row r="1039" spans="1:17" x14ac:dyDescent="0.35">
      <c r="A1039" s="3"/>
      <c r="B1039" s="3"/>
      <c r="C1039" s="3"/>
      <c r="D1039" s="3"/>
      <c r="E1039" s="3"/>
      <c r="F1039" s="3"/>
      <c r="G1039" s="3"/>
      <c r="H1039" s="3"/>
      <c r="J1039" s="1"/>
      <c r="K1039" s="1"/>
      <c r="L1039" s="1"/>
      <c r="M1039" s="1"/>
      <c r="N1039" s="1"/>
      <c r="O1039" s="1"/>
      <c r="P1039" s="1"/>
      <c r="Q1039" s="1"/>
    </row>
    <row r="1040" spans="1:17" x14ac:dyDescent="0.35">
      <c r="A1040" s="3"/>
      <c r="B1040" s="3"/>
      <c r="C1040" s="3"/>
      <c r="D1040" s="3"/>
      <c r="E1040" s="3"/>
      <c r="F1040" s="3"/>
      <c r="G1040" s="3"/>
      <c r="H1040" s="3"/>
      <c r="J1040" s="1"/>
      <c r="K1040" s="1"/>
      <c r="L1040" s="1"/>
      <c r="M1040" s="1"/>
      <c r="N1040" s="1"/>
      <c r="O1040" s="1"/>
      <c r="P1040" s="1"/>
      <c r="Q1040" s="1"/>
    </row>
    <row r="1041" spans="1:17" x14ac:dyDescent="0.35">
      <c r="A1041" s="3"/>
      <c r="B1041" s="3"/>
      <c r="C1041" s="3"/>
      <c r="D1041" s="3"/>
      <c r="E1041" s="3"/>
      <c r="F1041" s="3"/>
      <c r="G1041" s="3"/>
      <c r="H1041" s="3"/>
      <c r="J1041" s="1"/>
      <c r="K1041" s="1"/>
      <c r="L1041" s="1"/>
      <c r="M1041" s="1"/>
      <c r="N1041" s="1"/>
      <c r="O1041" s="1"/>
      <c r="P1041" s="1"/>
      <c r="Q1041" s="1"/>
    </row>
    <row r="1042" spans="1:17" x14ac:dyDescent="0.35">
      <c r="A1042" s="3"/>
      <c r="B1042" s="3"/>
      <c r="C1042" s="3"/>
      <c r="D1042" s="3"/>
      <c r="E1042" s="3"/>
      <c r="F1042" s="3"/>
      <c r="G1042" s="3"/>
      <c r="H1042" s="3"/>
      <c r="J1042" s="1"/>
      <c r="K1042" s="1"/>
      <c r="L1042" s="1"/>
      <c r="M1042" s="1"/>
      <c r="N1042" s="1"/>
      <c r="O1042" s="1"/>
      <c r="P1042" s="1"/>
      <c r="Q1042" s="1"/>
    </row>
    <row r="1043" spans="1:17" x14ac:dyDescent="0.35">
      <c r="A1043" s="3"/>
      <c r="B1043" s="3"/>
      <c r="C1043" s="3"/>
      <c r="D1043" s="3"/>
      <c r="E1043" s="3"/>
      <c r="F1043" s="3"/>
      <c r="G1043" s="3"/>
      <c r="H1043" s="3"/>
      <c r="J1043" s="1"/>
      <c r="K1043" s="1"/>
      <c r="L1043" s="1"/>
      <c r="M1043" s="1"/>
      <c r="N1043" s="1"/>
      <c r="O1043" s="1"/>
      <c r="P1043" s="1"/>
      <c r="Q1043" s="1"/>
    </row>
    <row r="1044" spans="1:17" x14ac:dyDescent="0.35">
      <c r="A1044" s="3"/>
      <c r="B1044" s="3"/>
      <c r="C1044" s="3"/>
      <c r="D1044" s="3"/>
      <c r="E1044" s="3"/>
      <c r="F1044" s="3"/>
      <c r="G1044" s="3"/>
      <c r="H1044" s="3"/>
      <c r="J1044" s="1"/>
      <c r="K1044" s="1"/>
      <c r="L1044" s="1"/>
      <c r="M1044" s="1"/>
      <c r="N1044" s="1"/>
      <c r="O1044" s="1"/>
      <c r="P1044" s="1"/>
      <c r="Q1044" s="1"/>
    </row>
    <row r="1045" spans="1:17" x14ac:dyDescent="0.35">
      <c r="A1045" s="3"/>
      <c r="B1045" s="3"/>
      <c r="C1045" s="3"/>
      <c r="D1045" s="3"/>
      <c r="E1045" s="3"/>
      <c r="F1045" s="3"/>
      <c r="G1045" s="3"/>
      <c r="H1045" s="3"/>
      <c r="J1045" s="1"/>
      <c r="K1045" s="1"/>
      <c r="L1045" s="1"/>
      <c r="M1045" s="1"/>
      <c r="N1045" s="1"/>
      <c r="O1045" s="1"/>
      <c r="P1045" s="1"/>
      <c r="Q1045" s="1"/>
    </row>
    <row r="1046" spans="1:17" x14ac:dyDescent="0.35">
      <c r="A1046" s="3"/>
      <c r="B1046" s="3"/>
      <c r="C1046" s="3"/>
      <c r="D1046" s="3"/>
      <c r="E1046" s="3"/>
      <c r="F1046" s="3"/>
      <c r="G1046" s="3"/>
      <c r="H1046" s="3"/>
      <c r="J1046" s="1"/>
      <c r="K1046" s="1"/>
      <c r="L1046" s="1"/>
      <c r="M1046" s="1"/>
      <c r="N1046" s="1"/>
      <c r="O1046" s="1"/>
      <c r="P1046" s="1"/>
      <c r="Q1046" s="1"/>
    </row>
    <row r="1047" spans="1:17" x14ac:dyDescent="0.35">
      <c r="A1047" s="3"/>
      <c r="B1047" s="3"/>
      <c r="C1047" s="3"/>
      <c r="D1047" s="3"/>
      <c r="E1047" s="3"/>
      <c r="F1047" s="3"/>
      <c r="G1047" s="3"/>
      <c r="H1047" s="3"/>
      <c r="J1047" s="1"/>
      <c r="K1047" s="1"/>
      <c r="L1047" s="1"/>
      <c r="M1047" s="1"/>
      <c r="N1047" s="1"/>
      <c r="O1047" s="1"/>
      <c r="P1047" s="1"/>
      <c r="Q1047" s="1"/>
    </row>
    <row r="1048" spans="1:17" x14ac:dyDescent="0.35">
      <c r="A1048" s="3"/>
      <c r="B1048" s="3"/>
      <c r="C1048" s="3"/>
      <c r="D1048" s="3"/>
      <c r="E1048" s="3"/>
      <c r="F1048" s="3"/>
      <c r="G1048" s="3"/>
      <c r="H1048" s="3"/>
      <c r="J1048" s="1"/>
      <c r="K1048" s="1"/>
      <c r="L1048" s="1"/>
      <c r="M1048" s="1"/>
      <c r="N1048" s="1"/>
      <c r="O1048" s="1"/>
      <c r="P1048" s="1"/>
      <c r="Q1048" s="1"/>
    </row>
    <row r="1049" spans="1:17" x14ac:dyDescent="0.35">
      <c r="A1049" s="3"/>
      <c r="B1049" s="3"/>
      <c r="C1049" s="3"/>
      <c r="D1049" s="3"/>
      <c r="E1049" s="3"/>
      <c r="F1049" s="3"/>
      <c r="G1049" s="3"/>
      <c r="H1049" s="3"/>
      <c r="J1049" s="1"/>
      <c r="K1049" s="1"/>
      <c r="L1049" s="1"/>
      <c r="M1049" s="1"/>
      <c r="N1049" s="1"/>
      <c r="O1049" s="1"/>
      <c r="P1049" s="1"/>
      <c r="Q1049" s="1"/>
    </row>
    <row r="1050" spans="1:17" x14ac:dyDescent="0.35">
      <c r="A1050" s="3"/>
      <c r="B1050" s="3"/>
      <c r="C1050" s="3"/>
      <c r="D1050" s="3"/>
      <c r="E1050" s="3"/>
      <c r="F1050" s="3"/>
      <c r="G1050" s="3"/>
      <c r="H1050" s="3"/>
      <c r="J1050" s="1"/>
      <c r="K1050" s="1"/>
      <c r="L1050" s="1"/>
      <c r="M1050" s="1"/>
      <c r="N1050" s="1"/>
      <c r="O1050" s="1"/>
      <c r="P1050" s="1"/>
      <c r="Q1050" s="1"/>
    </row>
    <row r="1051" spans="1:17" x14ac:dyDescent="0.35">
      <c r="A1051" s="3"/>
      <c r="B1051" s="3"/>
      <c r="C1051" s="3"/>
      <c r="D1051" s="3"/>
      <c r="E1051" s="3"/>
      <c r="F1051" s="3"/>
      <c r="G1051" s="3"/>
      <c r="H1051" s="3"/>
      <c r="J1051" s="1"/>
      <c r="K1051" s="1"/>
      <c r="L1051" s="1"/>
      <c r="M1051" s="1"/>
      <c r="N1051" s="1"/>
      <c r="O1051" s="1"/>
      <c r="P1051" s="1"/>
      <c r="Q1051" s="1"/>
    </row>
    <row r="1052" spans="1:17" x14ac:dyDescent="0.35">
      <c r="A1052" s="3"/>
      <c r="B1052" s="3"/>
      <c r="C1052" s="3"/>
      <c r="D1052" s="3"/>
      <c r="E1052" s="3"/>
      <c r="F1052" s="3"/>
      <c r="G1052" s="3"/>
      <c r="H1052" s="3"/>
      <c r="J1052" s="1"/>
      <c r="K1052" s="1"/>
      <c r="L1052" s="1"/>
      <c r="M1052" s="1"/>
      <c r="N1052" s="1"/>
      <c r="O1052" s="1"/>
      <c r="P1052" s="1"/>
      <c r="Q1052" s="1"/>
    </row>
    <row r="1053" spans="1:17" x14ac:dyDescent="0.35">
      <c r="A1053" s="3"/>
      <c r="B1053" s="3"/>
      <c r="C1053" s="3"/>
      <c r="D1053" s="3"/>
      <c r="E1053" s="3"/>
      <c r="F1053" s="3"/>
      <c r="G1053" s="3"/>
      <c r="H1053" s="3"/>
      <c r="J1053" s="1"/>
      <c r="K1053" s="1"/>
      <c r="L1053" s="1"/>
      <c r="M1053" s="1"/>
      <c r="N1053" s="1"/>
      <c r="O1053" s="1"/>
      <c r="P1053" s="1"/>
      <c r="Q1053" s="1"/>
    </row>
    <row r="1054" spans="1:17" x14ac:dyDescent="0.35">
      <c r="A1054" s="3"/>
      <c r="B1054" s="3"/>
      <c r="C1054" s="3"/>
      <c r="D1054" s="3"/>
      <c r="E1054" s="3"/>
      <c r="F1054" s="3"/>
      <c r="G1054" s="3"/>
      <c r="H1054" s="3"/>
      <c r="J1054" s="1"/>
      <c r="K1054" s="1"/>
      <c r="L1054" s="1"/>
      <c r="M1054" s="1"/>
      <c r="N1054" s="1"/>
      <c r="O1054" s="1"/>
      <c r="P1054" s="1"/>
      <c r="Q1054" s="1"/>
    </row>
    <row r="1055" spans="1:17" x14ac:dyDescent="0.35">
      <c r="A1055" s="3"/>
      <c r="B1055" s="3"/>
      <c r="C1055" s="3"/>
      <c r="D1055" s="3"/>
      <c r="E1055" s="3"/>
      <c r="F1055" s="3"/>
      <c r="G1055" s="3"/>
      <c r="H1055" s="3"/>
      <c r="J1055" s="1"/>
      <c r="K1055" s="1"/>
      <c r="L1055" s="1"/>
      <c r="M1055" s="1"/>
      <c r="N1055" s="1"/>
      <c r="O1055" s="1"/>
      <c r="P1055" s="1"/>
      <c r="Q1055" s="1"/>
    </row>
    <row r="1056" spans="1:17" x14ac:dyDescent="0.35">
      <c r="A1056" s="3"/>
      <c r="B1056" s="3"/>
      <c r="C1056" s="3"/>
      <c r="D1056" s="3"/>
      <c r="E1056" s="3"/>
      <c r="F1056" s="3"/>
      <c r="G1056" s="3"/>
      <c r="H1056" s="3"/>
      <c r="J1056" s="1"/>
      <c r="K1056" s="1"/>
      <c r="L1056" s="1"/>
      <c r="M1056" s="1"/>
      <c r="N1056" s="1"/>
      <c r="O1056" s="1"/>
      <c r="P1056" s="1"/>
      <c r="Q1056" s="1"/>
    </row>
    <row r="1057" spans="1:17" x14ac:dyDescent="0.35">
      <c r="A1057" s="3"/>
      <c r="B1057" s="3"/>
      <c r="C1057" s="3"/>
      <c r="D1057" s="3"/>
      <c r="E1057" s="3"/>
      <c r="F1057" s="3"/>
      <c r="G1057" s="3"/>
      <c r="H1057" s="3"/>
      <c r="J1057" s="1"/>
      <c r="K1057" s="1"/>
      <c r="L1057" s="1"/>
      <c r="M1057" s="1"/>
      <c r="N1057" s="1"/>
      <c r="O1057" s="1"/>
      <c r="P1057" s="1"/>
      <c r="Q1057" s="1"/>
    </row>
    <row r="1058" spans="1:17" x14ac:dyDescent="0.35">
      <c r="A1058" s="3"/>
      <c r="B1058" s="3"/>
      <c r="C1058" s="3"/>
      <c r="D1058" s="3"/>
      <c r="E1058" s="3"/>
      <c r="F1058" s="3"/>
      <c r="G1058" s="3"/>
      <c r="H1058" s="3"/>
      <c r="J1058" s="1"/>
      <c r="K1058" s="1"/>
      <c r="L1058" s="1"/>
      <c r="M1058" s="1"/>
      <c r="N1058" s="1"/>
      <c r="O1058" s="1"/>
      <c r="P1058" s="1"/>
      <c r="Q1058" s="1"/>
    </row>
    <row r="1059" spans="1:17" x14ac:dyDescent="0.35">
      <c r="A1059" s="3"/>
      <c r="B1059" s="3"/>
      <c r="C1059" s="3"/>
      <c r="D1059" s="3"/>
      <c r="E1059" s="3"/>
      <c r="F1059" s="3"/>
      <c r="G1059" s="3"/>
      <c r="H1059" s="3"/>
      <c r="J1059" s="1"/>
      <c r="K1059" s="1"/>
      <c r="L1059" s="1"/>
      <c r="M1059" s="1"/>
      <c r="N1059" s="1"/>
      <c r="O1059" s="1"/>
      <c r="P1059" s="1"/>
      <c r="Q1059" s="1"/>
    </row>
    <row r="1060" spans="1:17" x14ac:dyDescent="0.35">
      <c r="A1060" s="3"/>
      <c r="B1060" s="3"/>
      <c r="C1060" s="3"/>
      <c r="D1060" s="3"/>
      <c r="E1060" s="3"/>
      <c r="F1060" s="3"/>
      <c r="G1060" s="3"/>
      <c r="H1060" s="3"/>
      <c r="J1060" s="1"/>
      <c r="K1060" s="1"/>
      <c r="L1060" s="1"/>
      <c r="M1060" s="1"/>
      <c r="N1060" s="1"/>
      <c r="O1060" s="1"/>
      <c r="P1060" s="1"/>
      <c r="Q1060" s="1"/>
    </row>
    <row r="1061" spans="1:17" x14ac:dyDescent="0.35">
      <c r="A1061" s="3"/>
      <c r="B1061" s="3"/>
      <c r="C1061" s="3"/>
      <c r="D1061" s="3"/>
      <c r="E1061" s="3"/>
      <c r="F1061" s="3"/>
      <c r="G1061" s="3"/>
      <c r="H1061" s="3"/>
      <c r="J1061" s="1"/>
      <c r="K1061" s="1"/>
      <c r="L1061" s="1"/>
      <c r="M1061" s="1"/>
      <c r="N1061" s="1"/>
      <c r="O1061" s="1"/>
      <c r="P1061" s="1"/>
      <c r="Q1061" s="1"/>
    </row>
    <row r="1062" spans="1:17" x14ac:dyDescent="0.35">
      <c r="A1062" s="3"/>
      <c r="B1062" s="3"/>
      <c r="C1062" s="3"/>
      <c r="D1062" s="3"/>
      <c r="E1062" s="3"/>
      <c r="F1062" s="3"/>
      <c r="G1062" s="3"/>
      <c r="H1062" s="3"/>
      <c r="J1062" s="1"/>
      <c r="K1062" s="1"/>
      <c r="L1062" s="1"/>
      <c r="M1062" s="1"/>
      <c r="N1062" s="1"/>
      <c r="O1062" s="1"/>
      <c r="P1062" s="1"/>
      <c r="Q1062" s="1"/>
    </row>
    <row r="1063" spans="1:17" x14ac:dyDescent="0.35">
      <c r="A1063" s="3"/>
      <c r="B1063" s="3"/>
      <c r="C1063" s="3"/>
      <c r="D1063" s="3"/>
      <c r="E1063" s="3"/>
      <c r="F1063" s="3"/>
      <c r="G1063" s="3"/>
      <c r="H1063" s="3"/>
      <c r="J1063" s="1"/>
      <c r="K1063" s="1"/>
      <c r="L1063" s="1"/>
      <c r="M1063" s="1"/>
      <c r="N1063" s="1"/>
      <c r="O1063" s="1"/>
      <c r="P1063" s="1"/>
      <c r="Q1063" s="1"/>
    </row>
    <row r="1064" spans="1:17" x14ac:dyDescent="0.35">
      <c r="A1064" s="3"/>
      <c r="B1064" s="3"/>
      <c r="C1064" s="3"/>
      <c r="D1064" s="3"/>
      <c r="E1064" s="3"/>
      <c r="F1064" s="3"/>
      <c r="G1064" s="3"/>
      <c r="H1064" s="3"/>
      <c r="J1064" s="1"/>
      <c r="K1064" s="1"/>
      <c r="L1064" s="1"/>
      <c r="M1064" s="1"/>
      <c r="N1064" s="1"/>
      <c r="O1064" s="1"/>
      <c r="P1064" s="1"/>
      <c r="Q1064" s="1"/>
    </row>
    <row r="1065" spans="1:17" x14ac:dyDescent="0.35">
      <c r="A1065" s="3"/>
      <c r="B1065" s="3"/>
      <c r="C1065" s="3"/>
      <c r="D1065" s="3"/>
      <c r="E1065" s="3"/>
      <c r="F1065" s="3"/>
      <c r="G1065" s="3"/>
      <c r="H1065" s="3"/>
      <c r="J1065" s="1"/>
      <c r="K1065" s="1"/>
      <c r="L1065" s="1"/>
      <c r="M1065" s="1"/>
      <c r="N1065" s="1"/>
      <c r="O1065" s="1"/>
      <c r="P1065" s="1"/>
      <c r="Q1065" s="1"/>
    </row>
    <row r="1066" spans="1:17" x14ac:dyDescent="0.35">
      <c r="A1066" s="3"/>
      <c r="B1066" s="3"/>
      <c r="C1066" s="3"/>
      <c r="D1066" s="3"/>
      <c r="E1066" s="3"/>
      <c r="F1066" s="3"/>
      <c r="G1066" s="3"/>
      <c r="H1066" s="3"/>
      <c r="J1066" s="1"/>
      <c r="K1066" s="1"/>
      <c r="L1066" s="1"/>
      <c r="M1066" s="1"/>
      <c r="N1066" s="1"/>
      <c r="O1066" s="1"/>
      <c r="P1066" s="1"/>
      <c r="Q1066" s="1"/>
    </row>
    <row r="1067" spans="1:17" x14ac:dyDescent="0.35">
      <c r="A1067" s="3"/>
      <c r="B1067" s="3"/>
      <c r="C1067" s="3"/>
      <c r="D1067" s="3"/>
      <c r="E1067" s="3"/>
      <c r="F1067" s="3"/>
      <c r="G1067" s="3"/>
      <c r="H1067" s="3"/>
      <c r="J1067" s="1"/>
      <c r="K1067" s="1"/>
      <c r="L1067" s="1"/>
      <c r="M1067" s="1"/>
      <c r="N1067" s="1"/>
      <c r="O1067" s="1"/>
      <c r="P1067" s="1"/>
      <c r="Q1067" s="1"/>
    </row>
    <row r="1068" spans="1:17" x14ac:dyDescent="0.35">
      <c r="A1068" s="3"/>
      <c r="B1068" s="3"/>
      <c r="C1068" s="3"/>
      <c r="D1068" s="3"/>
      <c r="E1068" s="3"/>
      <c r="F1068" s="3"/>
      <c r="G1068" s="3"/>
      <c r="H1068" s="3"/>
      <c r="J1068" s="1"/>
      <c r="K1068" s="1"/>
      <c r="L1068" s="1"/>
      <c r="M1068" s="1"/>
      <c r="N1068" s="1"/>
      <c r="O1068" s="1"/>
      <c r="P1068" s="1"/>
      <c r="Q1068" s="1"/>
    </row>
    <row r="1069" spans="1:17" x14ac:dyDescent="0.35">
      <c r="A1069" s="3"/>
      <c r="B1069" s="3"/>
      <c r="C1069" s="3"/>
      <c r="D1069" s="3"/>
      <c r="E1069" s="3"/>
      <c r="F1069" s="3"/>
      <c r="G1069" s="3"/>
      <c r="H1069" s="3"/>
      <c r="J1069" s="1"/>
      <c r="K1069" s="1"/>
      <c r="L1069" s="1"/>
      <c r="M1069" s="1"/>
      <c r="N1069" s="1"/>
      <c r="O1069" s="1"/>
      <c r="P1069" s="1"/>
      <c r="Q1069" s="1"/>
    </row>
    <row r="1070" spans="1:17" x14ac:dyDescent="0.35">
      <c r="A1070" s="3"/>
      <c r="B1070" s="3"/>
      <c r="C1070" s="3"/>
      <c r="D1070" s="3"/>
      <c r="E1070" s="3"/>
      <c r="F1070" s="3"/>
      <c r="G1070" s="3"/>
      <c r="H1070" s="3"/>
      <c r="J1070" s="1"/>
      <c r="K1070" s="1"/>
      <c r="L1070" s="1"/>
      <c r="M1070" s="1"/>
      <c r="N1070" s="1"/>
      <c r="O1070" s="1"/>
      <c r="P1070" s="1"/>
      <c r="Q1070" s="1"/>
    </row>
    <row r="1071" spans="1:17" x14ac:dyDescent="0.35">
      <c r="A1071" s="3"/>
      <c r="B1071" s="3"/>
      <c r="C1071" s="3"/>
      <c r="D1071" s="3"/>
      <c r="E1071" s="3"/>
      <c r="F1071" s="3"/>
      <c r="G1071" s="3"/>
      <c r="H1071" s="3"/>
      <c r="J1071" s="1"/>
      <c r="K1071" s="1"/>
      <c r="L1071" s="1"/>
      <c r="M1071" s="1"/>
      <c r="N1071" s="1"/>
      <c r="O1071" s="1"/>
      <c r="P1071" s="1"/>
      <c r="Q1071" s="1"/>
    </row>
    <row r="1072" spans="1:17" x14ac:dyDescent="0.35">
      <c r="A1072" s="3"/>
      <c r="B1072" s="3"/>
      <c r="C1072" s="3"/>
      <c r="D1072" s="3"/>
      <c r="E1072" s="3"/>
      <c r="F1072" s="3"/>
      <c r="G1072" s="3"/>
      <c r="H1072" s="3"/>
      <c r="J1072" s="1"/>
      <c r="K1072" s="1"/>
      <c r="L1072" s="1"/>
      <c r="M1072" s="1"/>
      <c r="N1072" s="1"/>
      <c r="O1072" s="1"/>
      <c r="P1072" s="1"/>
      <c r="Q1072" s="1"/>
    </row>
    <row r="1073" spans="1:17" x14ac:dyDescent="0.35">
      <c r="A1073" s="3"/>
      <c r="B1073" s="3"/>
      <c r="C1073" s="3"/>
      <c r="D1073" s="3"/>
      <c r="E1073" s="3"/>
      <c r="F1073" s="3"/>
      <c r="G1073" s="3"/>
      <c r="H1073" s="3"/>
      <c r="J1073" s="1"/>
      <c r="K1073" s="1"/>
      <c r="L1073" s="1"/>
      <c r="M1073" s="1"/>
      <c r="N1073" s="1"/>
      <c r="O1073" s="1"/>
      <c r="P1073" s="1"/>
      <c r="Q1073" s="1"/>
    </row>
    <row r="1074" spans="1:17" x14ac:dyDescent="0.35">
      <c r="A1074" s="3"/>
      <c r="B1074" s="3"/>
      <c r="C1074" s="3"/>
      <c r="D1074" s="3"/>
      <c r="E1074" s="3"/>
      <c r="F1074" s="3"/>
      <c r="G1074" s="3"/>
      <c r="H1074" s="3"/>
      <c r="J1074" s="1"/>
      <c r="K1074" s="1"/>
      <c r="L1074" s="1"/>
      <c r="M1074" s="1"/>
      <c r="N1074" s="1"/>
      <c r="O1074" s="1"/>
      <c r="P1074" s="1"/>
      <c r="Q1074" s="1"/>
    </row>
    <row r="1075" spans="1:17" x14ac:dyDescent="0.35">
      <c r="A1075" s="3"/>
      <c r="B1075" s="3"/>
      <c r="C1075" s="3"/>
      <c r="D1075" s="3"/>
      <c r="E1075" s="3"/>
      <c r="F1075" s="3"/>
      <c r="G1075" s="3"/>
      <c r="H1075" s="3"/>
      <c r="J1075" s="1"/>
      <c r="K1075" s="1"/>
      <c r="L1075" s="1"/>
      <c r="M1075" s="1"/>
      <c r="N1075" s="1"/>
      <c r="O1075" s="1"/>
      <c r="P1075" s="1"/>
      <c r="Q1075" s="1"/>
    </row>
    <row r="1076" spans="1:17" x14ac:dyDescent="0.35">
      <c r="A1076" s="3"/>
      <c r="B1076" s="3"/>
      <c r="C1076" s="3"/>
      <c r="D1076" s="3"/>
      <c r="E1076" s="3"/>
      <c r="F1076" s="3"/>
      <c r="G1076" s="3"/>
      <c r="H1076" s="3"/>
      <c r="J1076" s="1"/>
      <c r="K1076" s="1"/>
      <c r="L1076" s="1"/>
      <c r="M1076" s="1"/>
      <c r="N1076" s="1"/>
      <c r="O1076" s="1"/>
      <c r="P1076" s="1"/>
      <c r="Q1076" s="1"/>
    </row>
    <row r="1077" spans="1:17" x14ac:dyDescent="0.35">
      <c r="A1077" s="3"/>
      <c r="B1077" s="3"/>
      <c r="C1077" s="3"/>
      <c r="D1077" s="3"/>
      <c r="E1077" s="3"/>
      <c r="F1077" s="3"/>
      <c r="G1077" s="3"/>
      <c r="H1077" s="3"/>
      <c r="J1077" s="1"/>
      <c r="K1077" s="1"/>
      <c r="L1077" s="1"/>
      <c r="M1077" s="1"/>
      <c r="N1077" s="1"/>
      <c r="O1077" s="1"/>
      <c r="P1077" s="1"/>
      <c r="Q1077" s="1"/>
    </row>
    <row r="1078" spans="1:17" x14ac:dyDescent="0.35">
      <c r="A1078" s="3"/>
      <c r="B1078" s="3"/>
      <c r="C1078" s="3"/>
      <c r="D1078" s="3"/>
      <c r="E1078" s="3"/>
      <c r="F1078" s="3"/>
      <c r="G1078" s="3"/>
      <c r="H1078" s="3"/>
      <c r="J1078" s="1"/>
      <c r="K1078" s="1"/>
      <c r="L1078" s="1"/>
      <c r="M1078" s="1"/>
      <c r="N1078" s="1"/>
      <c r="O1078" s="1"/>
      <c r="P1078" s="1"/>
      <c r="Q1078" s="1"/>
    </row>
    <row r="1079" spans="1:17" x14ac:dyDescent="0.35">
      <c r="A1079" s="3"/>
      <c r="B1079" s="3"/>
      <c r="C1079" s="3"/>
      <c r="D1079" s="3"/>
      <c r="E1079" s="3"/>
      <c r="F1079" s="3"/>
      <c r="G1079" s="3"/>
      <c r="H1079" s="3"/>
      <c r="J1079" s="1"/>
      <c r="K1079" s="1"/>
      <c r="L1079" s="1"/>
      <c r="M1079" s="1"/>
      <c r="N1079" s="1"/>
      <c r="O1079" s="1"/>
      <c r="P1079" s="1"/>
      <c r="Q1079" s="1"/>
    </row>
    <row r="1080" spans="1:17" x14ac:dyDescent="0.35">
      <c r="A1080" s="3"/>
      <c r="B1080" s="3"/>
      <c r="C1080" s="3"/>
      <c r="D1080" s="3"/>
      <c r="E1080" s="3"/>
      <c r="F1080" s="3"/>
      <c r="G1080" s="3"/>
      <c r="H1080" s="3"/>
      <c r="J1080" s="1"/>
      <c r="K1080" s="1"/>
      <c r="L1080" s="1"/>
      <c r="M1080" s="1"/>
      <c r="N1080" s="1"/>
      <c r="O1080" s="1"/>
      <c r="P1080" s="1"/>
      <c r="Q1080" s="1"/>
    </row>
    <row r="1081" spans="1:17" x14ac:dyDescent="0.35">
      <c r="A1081" s="3"/>
      <c r="B1081" s="3"/>
      <c r="C1081" s="3"/>
      <c r="D1081" s="3"/>
      <c r="E1081" s="3"/>
      <c r="F1081" s="3"/>
      <c r="G1081" s="3"/>
      <c r="H1081" s="3"/>
      <c r="J1081" s="1"/>
      <c r="K1081" s="1"/>
      <c r="L1081" s="1"/>
      <c r="M1081" s="1"/>
      <c r="N1081" s="1"/>
      <c r="O1081" s="1"/>
      <c r="P1081" s="1"/>
      <c r="Q1081" s="1"/>
    </row>
    <row r="1082" spans="1:17" x14ac:dyDescent="0.35">
      <c r="A1082" s="3"/>
      <c r="B1082" s="3"/>
      <c r="C1082" s="3"/>
      <c r="D1082" s="3"/>
      <c r="E1082" s="3"/>
      <c r="F1082" s="3"/>
      <c r="G1082" s="3"/>
      <c r="H1082" s="3"/>
      <c r="J1082" s="1"/>
      <c r="K1082" s="1"/>
      <c r="L1082" s="1"/>
      <c r="M1082" s="1"/>
      <c r="N1082" s="1"/>
      <c r="O1082" s="1"/>
      <c r="P1082" s="1"/>
      <c r="Q1082" s="1"/>
    </row>
    <row r="1083" spans="1:17" x14ac:dyDescent="0.35">
      <c r="A1083" s="3"/>
      <c r="B1083" s="3"/>
      <c r="C1083" s="3"/>
      <c r="D1083" s="3"/>
      <c r="E1083" s="3"/>
      <c r="F1083" s="3"/>
      <c r="G1083" s="3"/>
      <c r="H1083" s="3"/>
      <c r="J1083" s="1"/>
      <c r="K1083" s="1"/>
      <c r="L1083" s="1"/>
      <c r="M1083" s="1"/>
      <c r="N1083" s="1"/>
      <c r="O1083" s="1"/>
      <c r="P1083" s="1"/>
      <c r="Q1083" s="1"/>
    </row>
    <row r="1084" spans="1:17" x14ac:dyDescent="0.35">
      <c r="A1084" s="3"/>
      <c r="B1084" s="3"/>
      <c r="C1084" s="3"/>
      <c r="D1084" s="3"/>
      <c r="E1084" s="3"/>
      <c r="F1084" s="3"/>
      <c r="G1084" s="3"/>
      <c r="H1084" s="3"/>
      <c r="J1084" s="1"/>
      <c r="K1084" s="1"/>
      <c r="L1084" s="1"/>
      <c r="M1084" s="1"/>
      <c r="N1084" s="1"/>
      <c r="O1084" s="1"/>
      <c r="P1084" s="1"/>
      <c r="Q1084" s="1"/>
    </row>
    <row r="1085" spans="1:17" x14ac:dyDescent="0.35">
      <c r="A1085" s="3"/>
      <c r="B1085" s="3"/>
      <c r="C1085" s="3"/>
      <c r="D1085" s="3"/>
      <c r="E1085" s="3"/>
      <c r="F1085" s="3"/>
      <c r="G1085" s="3"/>
      <c r="H1085" s="3"/>
      <c r="J1085" s="1"/>
      <c r="K1085" s="1"/>
      <c r="L1085" s="1"/>
      <c r="M1085" s="1"/>
      <c r="N1085" s="1"/>
      <c r="O1085" s="1"/>
      <c r="P1085" s="1"/>
      <c r="Q1085" s="1"/>
    </row>
    <row r="1086" spans="1:17" x14ac:dyDescent="0.35">
      <c r="A1086" s="3"/>
      <c r="B1086" s="3"/>
      <c r="C1086" s="3"/>
      <c r="D1086" s="3"/>
      <c r="E1086" s="3"/>
      <c r="F1086" s="3"/>
      <c r="G1086" s="3"/>
      <c r="H1086" s="3"/>
      <c r="J1086" s="1"/>
      <c r="K1086" s="1"/>
      <c r="L1086" s="1"/>
      <c r="M1086" s="1"/>
      <c r="N1086" s="1"/>
      <c r="O1086" s="1"/>
      <c r="P1086" s="1"/>
      <c r="Q1086" s="1"/>
    </row>
    <row r="1087" spans="1:17" x14ac:dyDescent="0.35">
      <c r="A1087" s="3"/>
      <c r="B1087" s="3"/>
      <c r="C1087" s="3"/>
      <c r="D1087" s="3"/>
      <c r="E1087" s="3"/>
      <c r="F1087" s="3"/>
      <c r="G1087" s="3"/>
      <c r="H1087" s="3"/>
      <c r="J1087" s="1"/>
      <c r="K1087" s="1"/>
      <c r="L1087" s="1"/>
      <c r="M1087" s="1"/>
      <c r="N1087" s="1"/>
      <c r="O1087" s="1"/>
      <c r="P1087" s="1"/>
      <c r="Q1087" s="1"/>
    </row>
    <row r="1088" spans="1:17" x14ac:dyDescent="0.35">
      <c r="A1088" s="3"/>
      <c r="B1088" s="3"/>
      <c r="C1088" s="3"/>
      <c r="D1088" s="3"/>
      <c r="E1088" s="3"/>
      <c r="F1088" s="3"/>
      <c r="G1088" s="3"/>
      <c r="H1088" s="3"/>
      <c r="J1088" s="1"/>
      <c r="K1088" s="1"/>
      <c r="L1088" s="1"/>
      <c r="M1088" s="1"/>
      <c r="N1088" s="1"/>
      <c r="O1088" s="1"/>
      <c r="P1088" s="1"/>
      <c r="Q1088" s="1"/>
    </row>
    <row r="1089" spans="1:17" x14ac:dyDescent="0.35">
      <c r="A1089" s="3"/>
      <c r="B1089" s="3"/>
      <c r="C1089" s="3"/>
      <c r="D1089" s="3"/>
      <c r="E1089" s="3"/>
      <c r="F1089" s="3"/>
      <c r="G1089" s="3"/>
      <c r="H1089" s="3"/>
      <c r="J1089" s="1"/>
      <c r="K1089" s="1"/>
      <c r="L1089" s="1"/>
      <c r="M1089" s="1"/>
      <c r="N1089" s="1"/>
      <c r="O1089" s="1"/>
      <c r="P1089" s="1"/>
      <c r="Q1089" s="1"/>
    </row>
    <row r="1090" spans="1:17" x14ac:dyDescent="0.35">
      <c r="A1090" s="3"/>
      <c r="B1090" s="3"/>
      <c r="C1090" s="3"/>
      <c r="D1090" s="3"/>
      <c r="E1090" s="3"/>
      <c r="F1090" s="3"/>
      <c r="G1090" s="3"/>
      <c r="H1090" s="3"/>
      <c r="J1090" s="1"/>
      <c r="K1090" s="1"/>
      <c r="L1090" s="1"/>
      <c r="M1090" s="1"/>
      <c r="N1090" s="1"/>
      <c r="O1090" s="1"/>
      <c r="P1090" s="1"/>
      <c r="Q1090" s="1"/>
    </row>
    <row r="1091" spans="1:17" x14ac:dyDescent="0.35">
      <c r="A1091" s="3"/>
      <c r="B1091" s="3"/>
      <c r="C1091" s="3"/>
      <c r="D1091" s="3"/>
      <c r="E1091" s="3"/>
      <c r="F1091" s="3"/>
      <c r="G1091" s="3"/>
      <c r="H1091" s="3"/>
      <c r="J1091" s="1"/>
      <c r="K1091" s="1"/>
      <c r="L1091" s="1"/>
      <c r="M1091" s="1"/>
      <c r="N1091" s="1"/>
      <c r="O1091" s="1"/>
      <c r="P1091" s="1"/>
      <c r="Q1091" s="1"/>
    </row>
    <row r="1092" spans="1:17" x14ac:dyDescent="0.35">
      <c r="A1092" s="3"/>
      <c r="B1092" s="3"/>
      <c r="C1092" s="3"/>
      <c r="D1092" s="3"/>
      <c r="E1092" s="3"/>
      <c r="F1092" s="3"/>
      <c r="G1092" s="3"/>
      <c r="H1092" s="3"/>
      <c r="J1092" s="1"/>
      <c r="K1092" s="1"/>
      <c r="L1092" s="1"/>
      <c r="M1092" s="1"/>
      <c r="N1092" s="1"/>
      <c r="O1092" s="1"/>
      <c r="P1092" s="1"/>
      <c r="Q1092" s="1"/>
    </row>
    <row r="1093" spans="1:17" x14ac:dyDescent="0.35">
      <c r="A1093" s="3"/>
      <c r="B1093" s="3"/>
      <c r="C1093" s="3"/>
      <c r="D1093" s="3"/>
      <c r="E1093" s="3"/>
      <c r="F1093" s="3"/>
      <c r="G1093" s="3"/>
      <c r="H1093" s="3"/>
      <c r="J1093" s="1"/>
      <c r="K1093" s="1"/>
      <c r="L1093" s="1"/>
      <c r="M1093" s="1"/>
      <c r="N1093" s="1"/>
      <c r="O1093" s="1"/>
      <c r="P1093" s="1"/>
      <c r="Q1093" s="1"/>
    </row>
    <row r="1094" spans="1:17" x14ac:dyDescent="0.35">
      <c r="A1094" s="3"/>
      <c r="B1094" s="3"/>
      <c r="C1094" s="3"/>
      <c r="D1094" s="3"/>
      <c r="E1094" s="3"/>
      <c r="F1094" s="3"/>
      <c r="G1094" s="3"/>
      <c r="H1094" s="3"/>
      <c r="J1094" s="1"/>
      <c r="K1094" s="1"/>
      <c r="L1094" s="1"/>
      <c r="M1094" s="1"/>
      <c r="N1094" s="1"/>
      <c r="O1094" s="1"/>
      <c r="P1094" s="1"/>
      <c r="Q1094" s="1"/>
    </row>
    <row r="1095" spans="1:17" x14ac:dyDescent="0.35">
      <c r="A1095" s="3"/>
      <c r="B1095" s="3"/>
      <c r="C1095" s="3"/>
      <c r="D1095" s="3"/>
      <c r="E1095" s="3"/>
      <c r="F1095" s="3"/>
      <c r="G1095" s="3"/>
      <c r="H1095" s="3"/>
      <c r="J1095" s="1"/>
      <c r="K1095" s="1"/>
      <c r="L1095" s="1"/>
      <c r="M1095" s="1"/>
      <c r="N1095" s="1"/>
      <c r="O1095" s="1"/>
      <c r="P1095" s="1"/>
      <c r="Q1095" s="1"/>
    </row>
    <row r="1096" spans="1:17" x14ac:dyDescent="0.35">
      <c r="A1096" s="3"/>
      <c r="B1096" s="3"/>
      <c r="C1096" s="3"/>
      <c r="D1096" s="3"/>
      <c r="E1096" s="3"/>
      <c r="F1096" s="3"/>
      <c r="G1096" s="3"/>
      <c r="H1096" s="3"/>
      <c r="J1096" s="1"/>
      <c r="K1096" s="1"/>
      <c r="L1096" s="1"/>
      <c r="M1096" s="1"/>
      <c r="N1096" s="1"/>
      <c r="O1096" s="1"/>
      <c r="P1096" s="1"/>
      <c r="Q1096" s="1"/>
    </row>
    <row r="1097" spans="1:17" x14ac:dyDescent="0.35">
      <c r="A1097" s="3"/>
      <c r="B1097" s="3"/>
      <c r="C1097" s="3"/>
      <c r="D1097" s="3"/>
      <c r="E1097" s="3"/>
      <c r="F1097" s="3"/>
      <c r="G1097" s="3"/>
      <c r="H1097" s="3"/>
      <c r="J1097" s="1"/>
      <c r="K1097" s="1"/>
      <c r="L1097" s="1"/>
      <c r="M1097" s="1"/>
      <c r="N1097" s="1"/>
      <c r="O1097" s="1"/>
      <c r="P1097" s="1"/>
      <c r="Q1097" s="1"/>
    </row>
    <row r="1098" spans="1:17" x14ac:dyDescent="0.35">
      <c r="A1098" s="3"/>
      <c r="B1098" s="3"/>
      <c r="C1098" s="3"/>
      <c r="D1098" s="3"/>
      <c r="E1098" s="3"/>
      <c r="F1098" s="3"/>
      <c r="G1098" s="3"/>
      <c r="H1098" s="3"/>
      <c r="J1098" s="1"/>
      <c r="K1098" s="1"/>
      <c r="L1098" s="1"/>
      <c r="M1098" s="1"/>
      <c r="N1098" s="1"/>
      <c r="O1098" s="1"/>
      <c r="P1098" s="1"/>
      <c r="Q1098" s="1"/>
    </row>
    <row r="1099" spans="1:17" x14ac:dyDescent="0.35">
      <c r="A1099" s="3"/>
      <c r="B1099" s="3"/>
      <c r="C1099" s="3"/>
      <c r="D1099" s="3"/>
      <c r="E1099" s="3"/>
      <c r="F1099" s="3"/>
      <c r="G1099" s="3"/>
      <c r="H1099" s="3"/>
      <c r="J1099" s="1"/>
      <c r="K1099" s="1"/>
      <c r="L1099" s="1"/>
      <c r="M1099" s="1"/>
      <c r="N1099" s="1"/>
      <c r="O1099" s="1"/>
      <c r="P1099" s="1"/>
      <c r="Q1099" s="1"/>
    </row>
    <row r="1100" spans="1:17" x14ac:dyDescent="0.35">
      <c r="A1100" s="3"/>
      <c r="B1100" s="3"/>
      <c r="C1100" s="3"/>
      <c r="D1100" s="3"/>
      <c r="E1100" s="3"/>
      <c r="F1100" s="3"/>
      <c r="G1100" s="3"/>
      <c r="H1100" s="3"/>
      <c r="J1100" s="1"/>
      <c r="K1100" s="1"/>
      <c r="L1100" s="1"/>
      <c r="M1100" s="1"/>
      <c r="N1100" s="1"/>
      <c r="O1100" s="1"/>
      <c r="P1100" s="1"/>
      <c r="Q1100" s="1"/>
    </row>
    <row r="1101" spans="1:17" x14ac:dyDescent="0.35">
      <c r="A1101" s="3"/>
      <c r="B1101" s="3"/>
      <c r="C1101" s="3"/>
      <c r="D1101" s="3"/>
      <c r="E1101" s="3"/>
      <c r="F1101" s="3"/>
      <c r="G1101" s="3"/>
      <c r="H1101" s="3"/>
      <c r="J1101" s="1"/>
      <c r="K1101" s="1"/>
      <c r="L1101" s="1"/>
      <c r="M1101" s="1"/>
      <c r="N1101" s="1"/>
      <c r="O1101" s="1"/>
      <c r="P1101" s="1"/>
      <c r="Q1101" s="1"/>
    </row>
    <row r="1102" spans="1:17" x14ac:dyDescent="0.35">
      <c r="A1102" s="3"/>
      <c r="B1102" s="3"/>
      <c r="C1102" s="3"/>
      <c r="D1102" s="3"/>
      <c r="E1102" s="3"/>
      <c r="F1102" s="3"/>
      <c r="G1102" s="3"/>
      <c r="H1102" s="3"/>
      <c r="J1102" s="1"/>
      <c r="K1102" s="1"/>
      <c r="L1102" s="1"/>
      <c r="M1102" s="1"/>
      <c r="N1102" s="1"/>
      <c r="O1102" s="1"/>
      <c r="P1102" s="1"/>
      <c r="Q1102" s="1"/>
    </row>
    <row r="1103" spans="1:17" x14ac:dyDescent="0.35">
      <c r="A1103" s="3"/>
      <c r="B1103" s="3"/>
      <c r="C1103" s="3"/>
      <c r="D1103" s="3"/>
      <c r="E1103" s="3"/>
      <c r="F1103" s="3"/>
      <c r="G1103" s="3"/>
      <c r="H1103" s="3"/>
      <c r="J1103" s="1"/>
      <c r="K1103" s="1"/>
      <c r="L1103" s="1"/>
      <c r="M1103" s="1"/>
      <c r="N1103" s="1"/>
      <c r="O1103" s="1"/>
      <c r="P1103" s="1"/>
      <c r="Q1103" s="1"/>
    </row>
    <row r="1104" spans="1:17" x14ac:dyDescent="0.35">
      <c r="A1104" s="3"/>
      <c r="B1104" s="3"/>
      <c r="C1104" s="3"/>
      <c r="D1104" s="3"/>
      <c r="E1104" s="3"/>
      <c r="F1104" s="3"/>
      <c r="G1104" s="3"/>
      <c r="H1104" s="3"/>
      <c r="J1104" s="1"/>
      <c r="K1104" s="1"/>
      <c r="L1104" s="1"/>
      <c r="M1104" s="1"/>
      <c r="N1104" s="1"/>
      <c r="O1104" s="1"/>
      <c r="P1104" s="1"/>
      <c r="Q1104" s="1"/>
    </row>
    <row r="1105" spans="1:17" x14ac:dyDescent="0.35">
      <c r="A1105" s="3"/>
      <c r="B1105" s="3"/>
      <c r="C1105" s="3"/>
      <c r="D1105" s="3"/>
      <c r="E1105" s="3"/>
      <c r="F1105" s="3"/>
      <c r="G1105" s="3"/>
      <c r="H1105" s="3"/>
      <c r="J1105" s="1"/>
      <c r="K1105" s="1"/>
      <c r="L1105" s="1"/>
      <c r="M1105" s="1"/>
      <c r="N1105" s="1"/>
      <c r="O1105" s="1"/>
      <c r="P1105" s="1"/>
      <c r="Q1105" s="1"/>
    </row>
    <row r="1106" spans="1:17" x14ac:dyDescent="0.35">
      <c r="A1106" s="3"/>
      <c r="B1106" s="3"/>
      <c r="C1106" s="3"/>
      <c r="D1106" s="3"/>
      <c r="E1106" s="3"/>
      <c r="F1106" s="3"/>
      <c r="G1106" s="3"/>
      <c r="H1106" s="3"/>
      <c r="J1106" s="1"/>
      <c r="K1106" s="1"/>
      <c r="L1106" s="1"/>
      <c r="M1106" s="1"/>
      <c r="N1106" s="1"/>
      <c r="O1106" s="1"/>
      <c r="P1106" s="1"/>
      <c r="Q1106" s="1"/>
    </row>
    <row r="1107" spans="1:17" x14ac:dyDescent="0.35">
      <c r="A1107" s="3"/>
      <c r="B1107" s="3"/>
      <c r="C1107" s="3"/>
      <c r="D1107" s="3"/>
      <c r="E1107" s="3"/>
      <c r="F1107" s="3"/>
      <c r="G1107" s="3"/>
      <c r="H1107" s="3"/>
      <c r="J1107" s="1"/>
      <c r="K1107" s="1"/>
      <c r="L1107" s="1"/>
      <c r="M1107" s="1"/>
      <c r="N1107" s="1"/>
      <c r="O1107" s="1"/>
      <c r="P1107" s="1"/>
      <c r="Q1107" s="1"/>
    </row>
    <row r="1108" spans="1:17" x14ac:dyDescent="0.35">
      <c r="A1108" s="3"/>
      <c r="B1108" s="3"/>
      <c r="C1108" s="3"/>
      <c r="D1108" s="3"/>
      <c r="E1108" s="3"/>
      <c r="F1108" s="3"/>
      <c r="G1108" s="3"/>
      <c r="H1108" s="3"/>
      <c r="J1108" s="1"/>
      <c r="K1108" s="1"/>
      <c r="L1108" s="1"/>
      <c r="M1108" s="1"/>
      <c r="N1108" s="1"/>
      <c r="O1108" s="1"/>
      <c r="P1108" s="1"/>
      <c r="Q1108" s="1"/>
    </row>
    <row r="1109" spans="1:17" x14ac:dyDescent="0.35">
      <c r="A1109" s="3"/>
      <c r="B1109" s="3"/>
      <c r="C1109" s="3"/>
      <c r="D1109" s="3"/>
      <c r="E1109" s="3"/>
      <c r="F1109" s="3"/>
      <c r="G1109" s="3"/>
      <c r="H1109" s="3"/>
      <c r="J1109" s="1"/>
      <c r="K1109" s="1"/>
      <c r="L1109" s="1"/>
      <c r="M1109" s="1"/>
      <c r="N1109" s="1"/>
      <c r="O1109" s="1"/>
      <c r="P1109" s="1"/>
      <c r="Q1109" s="1"/>
    </row>
    <row r="1110" spans="1:17" x14ac:dyDescent="0.35">
      <c r="A1110" s="3"/>
      <c r="B1110" s="3"/>
      <c r="C1110" s="3"/>
      <c r="D1110" s="3"/>
      <c r="E1110" s="3"/>
      <c r="F1110" s="3"/>
      <c r="G1110" s="3"/>
      <c r="H1110" s="3"/>
      <c r="J1110" s="1"/>
      <c r="K1110" s="1"/>
      <c r="L1110" s="1"/>
      <c r="M1110" s="1"/>
      <c r="N1110" s="1"/>
      <c r="O1110" s="1"/>
      <c r="P1110" s="1"/>
      <c r="Q1110" s="1"/>
    </row>
    <row r="1111" spans="1:17" x14ac:dyDescent="0.35">
      <c r="A1111" s="3"/>
      <c r="B1111" s="3"/>
      <c r="C1111" s="3"/>
      <c r="D1111" s="3"/>
      <c r="E1111" s="3"/>
      <c r="F1111" s="3"/>
      <c r="G1111" s="3"/>
      <c r="H1111" s="3"/>
      <c r="J1111" s="1"/>
      <c r="K1111" s="1"/>
      <c r="L1111" s="1"/>
      <c r="M1111" s="1"/>
      <c r="N1111" s="1"/>
      <c r="O1111" s="1"/>
      <c r="P1111" s="1"/>
      <c r="Q1111" s="1"/>
    </row>
    <row r="1112" spans="1:17" x14ac:dyDescent="0.35">
      <c r="A1112" s="3"/>
      <c r="B1112" s="3"/>
      <c r="C1112" s="3"/>
      <c r="D1112" s="3"/>
      <c r="E1112" s="3"/>
      <c r="F1112" s="3"/>
      <c r="G1112" s="3"/>
      <c r="H1112" s="3"/>
      <c r="J1112" s="1"/>
      <c r="K1112" s="1"/>
      <c r="L1112" s="1"/>
      <c r="M1112" s="1"/>
      <c r="N1112" s="1"/>
      <c r="O1112" s="1"/>
      <c r="P1112" s="1"/>
      <c r="Q1112" s="1"/>
    </row>
    <row r="1113" spans="1:17" x14ac:dyDescent="0.35">
      <c r="A1113" s="3"/>
      <c r="B1113" s="3"/>
      <c r="C1113" s="3"/>
      <c r="D1113" s="3"/>
      <c r="E1113" s="3"/>
      <c r="F1113" s="3"/>
      <c r="G1113" s="3"/>
      <c r="H1113" s="3"/>
      <c r="J1113" s="1"/>
      <c r="K1113" s="1"/>
      <c r="L1113" s="1"/>
      <c r="M1113" s="1"/>
      <c r="N1113" s="1"/>
      <c r="O1113" s="1"/>
      <c r="P1113" s="1"/>
      <c r="Q1113" s="1"/>
    </row>
    <row r="1114" spans="1:17" x14ac:dyDescent="0.35">
      <c r="A1114" s="3"/>
      <c r="B1114" s="3"/>
      <c r="C1114" s="3"/>
      <c r="D1114" s="3"/>
      <c r="E1114" s="3"/>
      <c r="F1114" s="3"/>
      <c r="G1114" s="3"/>
      <c r="H1114" s="3"/>
      <c r="J1114" s="1"/>
      <c r="K1114" s="1"/>
      <c r="L1114" s="1"/>
      <c r="M1114" s="1"/>
      <c r="N1114" s="1"/>
      <c r="O1114" s="1"/>
      <c r="P1114" s="1"/>
      <c r="Q1114" s="1"/>
    </row>
    <row r="1115" spans="1:17" x14ac:dyDescent="0.35">
      <c r="A1115" s="3"/>
      <c r="B1115" s="3"/>
      <c r="C1115" s="3"/>
      <c r="D1115" s="3"/>
      <c r="E1115" s="3"/>
      <c r="F1115" s="3"/>
      <c r="G1115" s="3"/>
      <c r="H1115" s="3"/>
      <c r="J1115" s="1"/>
      <c r="K1115" s="1"/>
      <c r="L1115" s="1"/>
      <c r="M1115" s="1"/>
      <c r="N1115" s="1"/>
      <c r="O1115" s="1"/>
      <c r="P1115" s="1"/>
      <c r="Q1115" s="1"/>
    </row>
    <row r="1116" spans="1:17" x14ac:dyDescent="0.35">
      <c r="A1116" s="3"/>
      <c r="B1116" s="3"/>
      <c r="C1116" s="3"/>
      <c r="D1116" s="3"/>
      <c r="E1116" s="3"/>
      <c r="F1116" s="3"/>
      <c r="G1116" s="3"/>
      <c r="H1116" s="3"/>
      <c r="J1116" s="1"/>
      <c r="K1116" s="1"/>
      <c r="L1116" s="1"/>
      <c r="M1116" s="1"/>
      <c r="N1116" s="1"/>
      <c r="O1116" s="1"/>
      <c r="P1116" s="1"/>
      <c r="Q1116" s="1"/>
    </row>
    <row r="1117" spans="1:17" x14ac:dyDescent="0.35">
      <c r="A1117" s="3"/>
      <c r="B1117" s="3"/>
      <c r="C1117" s="3"/>
      <c r="D1117" s="3"/>
      <c r="E1117" s="3"/>
      <c r="F1117" s="3"/>
      <c r="G1117" s="3"/>
      <c r="H1117" s="3"/>
      <c r="J1117" s="1"/>
      <c r="K1117" s="1"/>
      <c r="L1117" s="1"/>
      <c r="M1117" s="1"/>
      <c r="N1117" s="1"/>
      <c r="O1117" s="1"/>
      <c r="P1117" s="1"/>
      <c r="Q1117" s="1"/>
    </row>
    <row r="1118" spans="1:17" x14ac:dyDescent="0.35">
      <c r="A1118" s="3"/>
      <c r="B1118" s="3"/>
      <c r="C1118" s="3"/>
      <c r="D1118" s="3"/>
      <c r="E1118" s="3"/>
      <c r="F1118" s="3"/>
      <c r="G1118" s="3"/>
      <c r="H1118" s="3"/>
      <c r="J1118" s="1"/>
      <c r="K1118" s="1"/>
      <c r="L1118" s="1"/>
      <c r="M1118" s="1"/>
      <c r="N1118" s="1"/>
      <c r="O1118" s="1"/>
      <c r="P1118" s="1"/>
      <c r="Q1118" s="1"/>
    </row>
    <row r="1119" spans="1:17" x14ac:dyDescent="0.35">
      <c r="A1119" s="3"/>
      <c r="B1119" s="3"/>
      <c r="C1119" s="3"/>
      <c r="D1119" s="3"/>
      <c r="E1119" s="3"/>
      <c r="F1119" s="3"/>
      <c r="G1119" s="3"/>
      <c r="H1119" s="3"/>
      <c r="J1119" s="1"/>
      <c r="K1119" s="1"/>
      <c r="L1119" s="1"/>
      <c r="M1119" s="1"/>
      <c r="N1119" s="1"/>
      <c r="O1119" s="1"/>
      <c r="P1119" s="1"/>
      <c r="Q1119" s="1"/>
    </row>
    <row r="1120" spans="1:17" x14ac:dyDescent="0.35">
      <c r="A1120" s="3"/>
      <c r="B1120" s="3"/>
      <c r="C1120" s="3"/>
      <c r="D1120" s="3"/>
      <c r="E1120" s="3"/>
      <c r="F1120" s="3"/>
      <c r="G1120" s="3"/>
      <c r="H1120" s="3"/>
      <c r="J1120" s="1"/>
      <c r="K1120" s="1"/>
      <c r="L1120" s="1"/>
      <c r="M1120" s="1"/>
      <c r="N1120" s="1"/>
      <c r="O1120" s="1"/>
      <c r="P1120" s="1"/>
      <c r="Q1120" s="1"/>
    </row>
    <row r="1121" spans="1:17" x14ac:dyDescent="0.35">
      <c r="A1121" s="3"/>
      <c r="B1121" s="3"/>
      <c r="C1121" s="3"/>
      <c r="D1121" s="3"/>
      <c r="E1121" s="3"/>
      <c r="F1121" s="3"/>
      <c r="G1121" s="3"/>
      <c r="H1121" s="3"/>
      <c r="J1121" s="1"/>
      <c r="K1121" s="1"/>
      <c r="L1121" s="1"/>
      <c r="M1121" s="1"/>
      <c r="N1121" s="1"/>
      <c r="O1121" s="1"/>
      <c r="P1121" s="1"/>
      <c r="Q1121" s="1"/>
    </row>
    <row r="1122" spans="1:17" x14ac:dyDescent="0.35">
      <c r="A1122" s="3"/>
      <c r="B1122" s="3"/>
      <c r="C1122" s="3"/>
      <c r="D1122" s="3"/>
      <c r="E1122" s="3"/>
      <c r="F1122" s="3"/>
      <c r="G1122" s="3"/>
      <c r="H1122" s="3"/>
      <c r="J1122" s="1"/>
      <c r="K1122" s="1"/>
      <c r="L1122" s="1"/>
      <c r="M1122" s="1"/>
      <c r="N1122" s="1"/>
      <c r="O1122" s="1"/>
      <c r="P1122" s="1"/>
      <c r="Q1122" s="1"/>
    </row>
    <row r="1123" spans="1:17" x14ac:dyDescent="0.35">
      <c r="A1123" s="3"/>
      <c r="B1123" s="3"/>
      <c r="C1123" s="3"/>
      <c r="D1123" s="3"/>
      <c r="E1123" s="3"/>
      <c r="F1123" s="3"/>
      <c r="G1123" s="3"/>
      <c r="H1123" s="3"/>
      <c r="J1123" s="1"/>
      <c r="K1123" s="1"/>
      <c r="L1123" s="1"/>
      <c r="M1123" s="1"/>
      <c r="N1123" s="1"/>
      <c r="O1123" s="1"/>
      <c r="P1123" s="1"/>
      <c r="Q1123" s="1"/>
    </row>
    <row r="1124" spans="1:17" x14ac:dyDescent="0.35">
      <c r="A1124" s="3"/>
      <c r="B1124" s="3"/>
      <c r="C1124" s="3"/>
      <c r="D1124" s="3"/>
      <c r="E1124" s="3"/>
      <c r="F1124" s="3"/>
      <c r="G1124" s="3"/>
      <c r="H1124" s="3"/>
      <c r="J1124" s="1"/>
      <c r="K1124" s="1"/>
      <c r="L1124" s="1"/>
      <c r="M1124" s="1"/>
      <c r="N1124" s="1"/>
      <c r="O1124" s="1"/>
      <c r="P1124" s="1"/>
      <c r="Q1124" s="1"/>
    </row>
    <row r="1125" spans="1:17" x14ac:dyDescent="0.35">
      <c r="A1125" s="3"/>
      <c r="B1125" s="3"/>
      <c r="C1125" s="3"/>
      <c r="D1125" s="3"/>
      <c r="E1125" s="3"/>
      <c r="F1125" s="3"/>
      <c r="G1125" s="3"/>
      <c r="H1125" s="3"/>
      <c r="J1125" s="1"/>
      <c r="K1125" s="1"/>
      <c r="L1125" s="1"/>
      <c r="M1125" s="1"/>
      <c r="N1125" s="1"/>
      <c r="O1125" s="1"/>
      <c r="P1125" s="1"/>
      <c r="Q1125" s="1"/>
    </row>
    <row r="1126" spans="1:17" x14ac:dyDescent="0.35">
      <c r="A1126" s="3"/>
      <c r="B1126" s="3"/>
      <c r="C1126" s="3"/>
      <c r="D1126" s="3"/>
      <c r="E1126" s="3"/>
      <c r="F1126" s="3"/>
      <c r="G1126" s="3"/>
      <c r="H1126" s="3"/>
      <c r="J1126" s="1"/>
      <c r="K1126" s="1"/>
      <c r="L1126" s="1"/>
      <c r="M1126" s="1"/>
      <c r="N1126" s="1"/>
      <c r="O1126" s="1"/>
      <c r="P1126" s="1"/>
      <c r="Q1126" s="1"/>
    </row>
    <row r="1127" spans="1:17" x14ac:dyDescent="0.35">
      <c r="A1127" s="3"/>
      <c r="B1127" s="3"/>
      <c r="C1127" s="3"/>
      <c r="D1127" s="3"/>
      <c r="E1127" s="3"/>
      <c r="F1127" s="3"/>
      <c r="G1127" s="3"/>
      <c r="H1127" s="3"/>
      <c r="J1127" s="1"/>
      <c r="K1127" s="1"/>
      <c r="L1127" s="1"/>
      <c r="M1127" s="1"/>
      <c r="N1127" s="1"/>
      <c r="O1127" s="1"/>
      <c r="P1127" s="1"/>
      <c r="Q1127" s="1"/>
    </row>
    <row r="1128" spans="1:17" x14ac:dyDescent="0.35">
      <c r="A1128" s="3"/>
      <c r="B1128" s="3"/>
      <c r="C1128" s="3"/>
      <c r="D1128" s="3"/>
      <c r="E1128" s="3"/>
      <c r="F1128" s="3"/>
      <c r="G1128" s="3"/>
      <c r="H1128" s="3"/>
      <c r="J1128" s="1"/>
      <c r="K1128" s="1"/>
      <c r="L1128" s="1"/>
      <c r="M1128" s="1"/>
      <c r="N1128" s="1"/>
      <c r="O1128" s="1"/>
      <c r="P1128" s="1"/>
      <c r="Q1128" s="1"/>
    </row>
    <row r="1129" spans="1:17" x14ac:dyDescent="0.35">
      <c r="A1129" s="3"/>
      <c r="B1129" s="3"/>
      <c r="C1129" s="3"/>
      <c r="D1129" s="3"/>
      <c r="E1129" s="3"/>
      <c r="F1129" s="3"/>
      <c r="G1129" s="3"/>
      <c r="H1129" s="3"/>
      <c r="J1129" s="1"/>
      <c r="K1129" s="1"/>
      <c r="L1129" s="1"/>
      <c r="M1129" s="1"/>
      <c r="N1129" s="1"/>
      <c r="O1129" s="1"/>
      <c r="P1129" s="1"/>
      <c r="Q1129" s="1"/>
    </row>
    <row r="1130" spans="1:17" x14ac:dyDescent="0.35">
      <c r="A1130" s="3"/>
      <c r="B1130" s="3"/>
      <c r="C1130" s="3"/>
      <c r="D1130" s="3"/>
      <c r="E1130" s="3"/>
      <c r="F1130" s="3"/>
      <c r="G1130" s="3"/>
      <c r="H1130" s="3"/>
      <c r="J1130" s="1"/>
      <c r="K1130" s="1"/>
      <c r="L1130" s="1"/>
      <c r="M1130" s="1"/>
      <c r="N1130" s="1"/>
      <c r="O1130" s="1"/>
      <c r="P1130" s="1"/>
      <c r="Q1130" s="1"/>
    </row>
    <row r="1131" spans="1:17" x14ac:dyDescent="0.35">
      <c r="A1131" s="3"/>
      <c r="B1131" s="3"/>
      <c r="C1131" s="3"/>
      <c r="D1131" s="3"/>
      <c r="E1131" s="3"/>
      <c r="F1131" s="3"/>
      <c r="G1131" s="3"/>
      <c r="H1131" s="3"/>
      <c r="J1131" s="1"/>
      <c r="K1131" s="1"/>
      <c r="L1131" s="1"/>
      <c r="M1131" s="1"/>
      <c r="N1131" s="1"/>
      <c r="O1131" s="1"/>
      <c r="P1131" s="1"/>
      <c r="Q1131" s="1"/>
    </row>
    <row r="1132" spans="1:17" x14ac:dyDescent="0.35">
      <c r="A1132" s="3"/>
      <c r="B1132" s="3"/>
      <c r="C1132" s="3"/>
      <c r="D1132" s="3"/>
      <c r="E1132" s="3"/>
      <c r="F1132" s="3"/>
      <c r="G1132" s="3"/>
      <c r="H1132" s="3"/>
      <c r="J1132" s="1"/>
      <c r="K1132" s="1"/>
      <c r="L1132" s="1"/>
      <c r="M1132" s="1"/>
      <c r="N1132" s="1"/>
      <c r="O1132" s="1"/>
      <c r="P1132" s="1"/>
      <c r="Q1132" s="1"/>
    </row>
    <row r="1133" spans="1:17" x14ac:dyDescent="0.35">
      <c r="A1133" s="3"/>
      <c r="B1133" s="3"/>
      <c r="C1133" s="3"/>
      <c r="D1133" s="3"/>
      <c r="E1133" s="3"/>
      <c r="F1133" s="3"/>
      <c r="G1133" s="3"/>
      <c r="H1133" s="3"/>
      <c r="J1133" s="1"/>
      <c r="K1133" s="1"/>
      <c r="L1133" s="1"/>
      <c r="M1133" s="1"/>
      <c r="N1133" s="1"/>
      <c r="O1133" s="1"/>
      <c r="P1133" s="1"/>
      <c r="Q1133" s="1"/>
    </row>
    <row r="1134" spans="1:17" x14ac:dyDescent="0.35">
      <c r="A1134" s="3"/>
      <c r="B1134" s="3"/>
      <c r="C1134" s="3"/>
      <c r="D1134" s="3"/>
      <c r="E1134" s="3"/>
      <c r="F1134" s="3"/>
      <c r="G1134" s="3"/>
      <c r="H1134" s="3"/>
      <c r="J1134" s="1"/>
      <c r="K1134" s="1"/>
      <c r="L1134" s="1"/>
      <c r="M1134" s="1"/>
      <c r="N1134" s="1"/>
      <c r="O1134" s="1"/>
      <c r="P1134" s="1"/>
      <c r="Q1134" s="1"/>
    </row>
    <row r="1135" spans="1:17" x14ac:dyDescent="0.35">
      <c r="A1135" s="3"/>
      <c r="B1135" s="3"/>
      <c r="C1135" s="3"/>
      <c r="D1135" s="3"/>
      <c r="E1135" s="3"/>
      <c r="F1135" s="3"/>
      <c r="G1135" s="3"/>
      <c r="H1135" s="3"/>
      <c r="J1135" s="1"/>
      <c r="K1135" s="1"/>
      <c r="L1135" s="1"/>
      <c r="M1135" s="1"/>
      <c r="N1135" s="1"/>
      <c r="O1135" s="1"/>
      <c r="P1135" s="1"/>
      <c r="Q1135" s="1"/>
    </row>
    <row r="1136" spans="1:17" x14ac:dyDescent="0.35">
      <c r="A1136" s="3"/>
      <c r="B1136" s="3"/>
      <c r="C1136" s="3"/>
      <c r="D1136" s="3"/>
      <c r="E1136" s="3"/>
      <c r="F1136" s="3"/>
      <c r="G1136" s="3"/>
      <c r="H1136" s="3"/>
      <c r="J1136" s="1"/>
      <c r="K1136" s="1"/>
      <c r="L1136" s="1"/>
      <c r="M1136" s="1"/>
      <c r="N1136" s="1"/>
      <c r="O1136" s="1"/>
      <c r="P1136" s="1"/>
      <c r="Q1136" s="1"/>
    </row>
    <row r="1137" spans="1:17" x14ac:dyDescent="0.35">
      <c r="A1137" s="3"/>
      <c r="B1137" s="3"/>
      <c r="C1137" s="3"/>
      <c r="D1137" s="3"/>
      <c r="E1137" s="3"/>
      <c r="F1137" s="3"/>
      <c r="G1137" s="3"/>
      <c r="H1137" s="3"/>
      <c r="J1137" s="1"/>
      <c r="K1137" s="1"/>
      <c r="L1137" s="1"/>
      <c r="M1137" s="1"/>
      <c r="N1137" s="1"/>
      <c r="O1137" s="1"/>
      <c r="P1137" s="1"/>
      <c r="Q1137" s="1"/>
    </row>
    <row r="1138" spans="1:17" x14ac:dyDescent="0.35">
      <c r="A1138" s="3"/>
      <c r="B1138" s="3"/>
      <c r="C1138" s="3"/>
      <c r="D1138" s="3"/>
      <c r="E1138" s="3"/>
      <c r="F1138" s="3"/>
      <c r="G1138" s="3"/>
      <c r="H1138" s="3"/>
      <c r="J1138" s="1"/>
      <c r="K1138" s="1"/>
      <c r="L1138" s="1"/>
      <c r="M1138" s="1"/>
      <c r="N1138" s="1"/>
      <c r="O1138" s="1"/>
      <c r="P1138" s="1"/>
      <c r="Q1138" s="1"/>
    </row>
    <row r="1139" spans="1:17" x14ac:dyDescent="0.35">
      <c r="A1139" s="3"/>
      <c r="B1139" s="3"/>
      <c r="C1139" s="3"/>
      <c r="D1139" s="3"/>
      <c r="E1139" s="3"/>
      <c r="F1139" s="3"/>
      <c r="G1139" s="3"/>
      <c r="H1139" s="3"/>
      <c r="J1139" s="1"/>
      <c r="K1139" s="1"/>
      <c r="L1139" s="1"/>
      <c r="M1139" s="1"/>
      <c r="N1139" s="1"/>
      <c r="O1139" s="1"/>
      <c r="P1139" s="1"/>
      <c r="Q1139" s="1"/>
    </row>
    <row r="1140" spans="1:17" x14ac:dyDescent="0.35">
      <c r="A1140" s="3"/>
      <c r="B1140" s="3"/>
      <c r="C1140" s="3"/>
      <c r="D1140" s="3"/>
      <c r="E1140" s="3"/>
      <c r="F1140" s="3"/>
      <c r="G1140" s="3"/>
      <c r="H1140" s="3"/>
      <c r="J1140" s="1"/>
      <c r="K1140" s="1"/>
      <c r="L1140" s="1"/>
      <c r="M1140" s="1"/>
      <c r="N1140" s="1"/>
      <c r="O1140" s="1"/>
      <c r="P1140" s="1"/>
      <c r="Q1140" s="1"/>
    </row>
    <row r="1141" spans="1:17" x14ac:dyDescent="0.35">
      <c r="A1141" s="3"/>
      <c r="B1141" s="3"/>
      <c r="C1141" s="3"/>
      <c r="D1141" s="3"/>
      <c r="E1141" s="3"/>
      <c r="F1141" s="3"/>
      <c r="G1141" s="3"/>
      <c r="H1141" s="3"/>
      <c r="J1141" s="1"/>
      <c r="K1141" s="1"/>
      <c r="L1141" s="1"/>
      <c r="M1141" s="1"/>
      <c r="N1141" s="1"/>
      <c r="O1141" s="1"/>
      <c r="P1141" s="1"/>
      <c r="Q1141" s="1"/>
    </row>
    <row r="1142" spans="1:17" x14ac:dyDescent="0.35">
      <c r="A1142" s="3"/>
      <c r="B1142" s="3"/>
      <c r="C1142" s="3"/>
      <c r="D1142" s="3"/>
      <c r="E1142" s="3"/>
      <c r="F1142" s="3"/>
      <c r="G1142" s="3"/>
      <c r="H1142" s="3"/>
      <c r="J1142" s="1"/>
      <c r="K1142" s="1"/>
      <c r="L1142" s="1"/>
      <c r="M1142" s="1"/>
      <c r="N1142" s="1"/>
      <c r="O1142" s="1"/>
      <c r="P1142" s="1"/>
      <c r="Q1142" s="1"/>
    </row>
    <row r="1143" spans="1:17" x14ac:dyDescent="0.35">
      <c r="A1143" s="3"/>
      <c r="B1143" s="3"/>
      <c r="C1143" s="3"/>
      <c r="D1143" s="3"/>
      <c r="E1143" s="3"/>
      <c r="F1143" s="3"/>
      <c r="G1143" s="3"/>
      <c r="H1143" s="3"/>
      <c r="J1143" s="1"/>
      <c r="K1143" s="1"/>
      <c r="L1143" s="1"/>
      <c r="M1143" s="1"/>
      <c r="N1143" s="1"/>
      <c r="O1143" s="1"/>
      <c r="P1143" s="1"/>
      <c r="Q1143" s="1"/>
    </row>
    <row r="1144" spans="1:17" x14ac:dyDescent="0.35">
      <c r="A1144" s="3"/>
      <c r="B1144" s="3"/>
      <c r="C1144" s="3"/>
      <c r="D1144" s="3"/>
      <c r="E1144" s="3"/>
      <c r="F1144" s="3"/>
      <c r="G1144" s="3"/>
      <c r="H1144" s="3"/>
      <c r="J1144" s="1"/>
      <c r="K1144" s="1"/>
      <c r="L1144" s="1"/>
      <c r="M1144" s="1"/>
      <c r="N1144" s="1"/>
      <c r="O1144" s="1"/>
      <c r="P1144" s="1"/>
      <c r="Q1144" s="1"/>
    </row>
    <row r="1145" spans="1:17" x14ac:dyDescent="0.35">
      <c r="A1145" s="3"/>
      <c r="B1145" s="3"/>
      <c r="C1145" s="3"/>
      <c r="D1145" s="3"/>
      <c r="E1145" s="3"/>
      <c r="F1145" s="3"/>
      <c r="G1145" s="3"/>
      <c r="H1145" s="3"/>
      <c r="J1145" s="1"/>
      <c r="K1145" s="1"/>
      <c r="L1145" s="1"/>
      <c r="M1145" s="1"/>
      <c r="N1145" s="1"/>
      <c r="O1145" s="1"/>
      <c r="P1145" s="1"/>
      <c r="Q1145" s="1"/>
    </row>
    <row r="1146" spans="1:17" x14ac:dyDescent="0.35">
      <c r="A1146" s="3"/>
      <c r="B1146" s="3"/>
      <c r="C1146" s="3"/>
      <c r="D1146" s="3"/>
      <c r="E1146" s="3"/>
      <c r="F1146" s="3"/>
      <c r="G1146" s="3"/>
      <c r="H1146" s="3"/>
      <c r="J1146" s="1"/>
      <c r="K1146" s="1"/>
      <c r="L1146" s="1"/>
      <c r="M1146" s="1"/>
      <c r="N1146" s="1"/>
      <c r="O1146" s="1"/>
      <c r="P1146" s="1"/>
      <c r="Q1146" s="1"/>
    </row>
    <row r="1147" spans="1:17" x14ac:dyDescent="0.35">
      <c r="A1147" s="3"/>
      <c r="B1147" s="3"/>
      <c r="C1147" s="3"/>
      <c r="D1147" s="3"/>
      <c r="E1147" s="3"/>
      <c r="F1147" s="3"/>
      <c r="G1147" s="3"/>
      <c r="H1147" s="3"/>
      <c r="J1147" s="1"/>
      <c r="K1147" s="1"/>
      <c r="L1147" s="1"/>
      <c r="M1147" s="1"/>
      <c r="N1147" s="1"/>
      <c r="O1147" s="1"/>
      <c r="P1147" s="1"/>
      <c r="Q1147" s="1"/>
    </row>
    <row r="1148" spans="1:17" x14ac:dyDescent="0.35">
      <c r="A1148" s="3"/>
      <c r="B1148" s="3"/>
      <c r="C1148" s="3"/>
      <c r="D1148" s="3"/>
      <c r="E1148" s="3"/>
      <c r="F1148" s="3"/>
      <c r="G1148" s="3"/>
      <c r="H1148" s="3"/>
      <c r="J1148" s="1"/>
      <c r="K1148" s="1"/>
      <c r="L1148" s="1"/>
      <c r="M1148" s="1"/>
      <c r="N1148" s="1"/>
      <c r="O1148" s="1"/>
      <c r="P1148" s="1"/>
      <c r="Q1148" s="1"/>
    </row>
    <row r="1149" spans="1:17" x14ac:dyDescent="0.35">
      <c r="A1149" s="3"/>
      <c r="B1149" s="3"/>
      <c r="C1149" s="3"/>
      <c r="D1149" s="3"/>
      <c r="E1149" s="3"/>
      <c r="F1149" s="3"/>
      <c r="G1149" s="3"/>
      <c r="H1149" s="3"/>
      <c r="J1149" s="1"/>
      <c r="K1149" s="1"/>
      <c r="L1149" s="1"/>
      <c r="M1149" s="1"/>
      <c r="N1149" s="1"/>
      <c r="O1149" s="1"/>
      <c r="P1149" s="1"/>
      <c r="Q1149" s="1"/>
    </row>
    <row r="1150" spans="1:17" x14ac:dyDescent="0.35">
      <c r="A1150" s="3"/>
      <c r="B1150" s="3"/>
      <c r="C1150" s="3"/>
      <c r="D1150" s="3"/>
      <c r="E1150" s="3"/>
      <c r="F1150" s="3"/>
      <c r="G1150" s="3"/>
      <c r="H1150" s="3"/>
      <c r="J1150" s="1"/>
      <c r="K1150" s="1"/>
      <c r="L1150" s="1"/>
      <c r="M1150" s="1"/>
      <c r="N1150" s="1"/>
      <c r="O1150" s="1"/>
      <c r="P1150" s="1"/>
      <c r="Q1150" s="1"/>
    </row>
    <row r="1151" spans="1:17" x14ac:dyDescent="0.35">
      <c r="A1151" s="3"/>
      <c r="B1151" s="3"/>
      <c r="C1151" s="3"/>
      <c r="D1151" s="3"/>
      <c r="E1151" s="3"/>
      <c r="F1151" s="3"/>
      <c r="G1151" s="3"/>
      <c r="H1151" s="3"/>
      <c r="J1151" s="1"/>
      <c r="K1151" s="1"/>
      <c r="L1151" s="1"/>
      <c r="M1151" s="1"/>
      <c r="N1151" s="1"/>
      <c r="O1151" s="1"/>
      <c r="P1151" s="1"/>
      <c r="Q1151" s="1"/>
    </row>
    <row r="1152" spans="1:17" x14ac:dyDescent="0.35">
      <c r="A1152" s="3"/>
      <c r="B1152" s="3"/>
      <c r="C1152" s="3"/>
      <c r="D1152" s="3"/>
      <c r="E1152" s="3"/>
      <c r="F1152" s="3"/>
      <c r="G1152" s="3"/>
      <c r="H1152" s="3"/>
      <c r="J1152" s="1"/>
      <c r="K1152" s="1"/>
      <c r="L1152" s="1"/>
      <c r="M1152" s="1"/>
      <c r="N1152" s="1"/>
      <c r="O1152" s="1"/>
      <c r="P1152" s="1"/>
      <c r="Q1152" s="1"/>
    </row>
    <row r="1153" spans="1:17" x14ac:dyDescent="0.35">
      <c r="A1153" s="3"/>
      <c r="B1153" s="3"/>
      <c r="C1153" s="3"/>
      <c r="D1153" s="3"/>
      <c r="E1153" s="3"/>
      <c r="F1153" s="3"/>
      <c r="G1153" s="3"/>
      <c r="H1153" s="3"/>
      <c r="J1153" s="1"/>
      <c r="K1153" s="1"/>
      <c r="L1153" s="1"/>
      <c r="M1153" s="1"/>
      <c r="N1153" s="1"/>
      <c r="O1153" s="1"/>
      <c r="P1153" s="1"/>
      <c r="Q1153" s="1"/>
    </row>
    <row r="1154" spans="1:17" x14ac:dyDescent="0.35">
      <c r="A1154" s="3"/>
      <c r="B1154" s="3"/>
      <c r="C1154" s="3"/>
      <c r="D1154" s="3"/>
      <c r="E1154" s="3"/>
      <c r="F1154" s="3"/>
      <c r="G1154" s="3"/>
      <c r="H1154" s="3"/>
      <c r="J1154" s="1"/>
      <c r="K1154" s="1"/>
      <c r="L1154" s="1"/>
      <c r="M1154" s="1"/>
      <c r="N1154" s="1"/>
      <c r="O1154" s="1"/>
      <c r="P1154" s="1"/>
      <c r="Q1154" s="1"/>
    </row>
    <row r="1155" spans="1:17" x14ac:dyDescent="0.35">
      <c r="A1155" s="3"/>
      <c r="B1155" s="3"/>
      <c r="C1155" s="3"/>
      <c r="D1155" s="3"/>
      <c r="E1155" s="3"/>
      <c r="F1155" s="3"/>
      <c r="G1155" s="3"/>
      <c r="H1155" s="3"/>
      <c r="J1155" s="1"/>
      <c r="K1155" s="1"/>
      <c r="L1155" s="1"/>
      <c r="M1155" s="1"/>
      <c r="N1155" s="1"/>
      <c r="O1155" s="1"/>
      <c r="P1155" s="1"/>
      <c r="Q1155" s="1"/>
    </row>
    <row r="1156" spans="1:17" x14ac:dyDescent="0.35">
      <c r="A1156" s="3"/>
      <c r="B1156" s="3"/>
      <c r="C1156" s="3"/>
      <c r="D1156" s="3"/>
      <c r="E1156" s="3"/>
      <c r="F1156" s="3"/>
      <c r="G1156" s="3"/>
      <c r="H1156" s="3"/>
      <c r="J1156" s="1"/>
      <c r="K1156" s="1"/>
      <c r="L1156" s="1"/>
      <c r="M1156" s="1"/>
      <c r="N1156" s="1"/>
      <c r="O1156" s="1"/>
      <c r="P1156" s="1"/>
      <c r="Q1156" s="1"/>
    </row>
    <row r="1157" spans="1:17" x14ac:dyDescent="0.35">
      <c r="A1157" s="3"/>
      <c r="B1157" s="3"/>
      <c r="C1157" s="3"/>
      <c r="D1157" s="3"/>
      <c r="E1157" s="3"/>
      <c r="F1157" s="3"/>
      <c r="G1157" s="3"/>
      <c r="H1157" s="3"/>
      <c r="J1157" s="1"/>
      <c r="K1157" s="1"/>
      <c r="L1157" s="1"/>
      <c r="M1157" s="1"/>
      <c r="N1157" s="1"/>
      <c r="O1157" s="1"/>
      <c r="P1157" s="1"/>
      <c r="Q1157" s="1"/>
    </row>
    <row r="1158" spans="1:17" x14ac:dyDescent="0.35">
      <c r="A1158" s="3"/>
      <c r="B1158" s="3"/>
      <c r="C1158" s="3"/>
      <c r="D1158" s="3"/>
      <c r="E1158" s="3"/>
      <c r="F1158" s="3"/>
      <c r="G1158" s="3"/>
      <c r="H1158" s="3"/>
      <c r="J1158" s="1"/>
      <c r="K1158" s="1"/>
      <c r="L1158" s="1"/>
      <c r="M1158" s="1"/>
      <c r="N1158" s="1"/>
      <c r="O1158" s="1"/>
      <c r="P1158" s="1"/>
      <c r="Q1158" s="1"/>
    </row>
    <row r="1159" spans="1:17" x14ac:dyDescent="0.35">
      <c r="A1159" s="3"/>
      <c r="B1159" s="3"/>
      <c r="C1159" s="3"/>
      <c r="D1159" s="3"/>
      <c r="E1159" s="3"/>
      <c r="F1159" s="3"/>
      <c r="G1159" s="3"/>
      <c r="H1159" s="3"/>
      <c r="J1159" s="1"/>
      <c r="K1159" s="1"/>
      <c r="L1159" s="1"/>
      <c r="M1159" s="1"/>
      <c r="N1159" s="1"/>
      <c r="O1159" s="1"/>
      <c r="P1159" s="1"/>
      <c r="Q1159" s="1"/>
    </row>
    <row r="1160" spans="1:17" x14ac:dyDescent="0.35">
      <c r="A1160" s="3"/>
      <c r="B1160" s="3"/>
      <c r="C1160" s="3"/>
      <c r="D1160" s="3"/>
      <c r="E1160" s="3"/>
      <c r="F1160" s="3"/>
      <c r="G1160" s="3"/>
      <c r="H1160" s="3"/>
      <c r="J1160" s="1"/>
      <c r="K1160" s="1"/>
      <c r="L1160" s="1"/>
      <c r="M1160" s="1"/>
      <c r="N1160" s="1"/>
      <c r="O1160" s="1"/>
      <c r="P1160" s="1"/>
      <c r="Q1160" s="1"/>
    </row>
    <row r="1161" spans="1:17" x14ac:dyDescent="0.35">
      <c r="A1161" s="3"/>
      <c r="B1161" s="3"/>
      <c r="C1161" s="3"/>
      <c r="D1161" s="3"/>
      <c r="E1161" s="3"/>
      <c r="F1161" s="3"/>
      <c r="G1161" s="3"/>
      <c r="H1161" s="3"/>
      <c r="J1161" s="1"/>
      <c r="K1161" s="1"/>
      <c r="L1161" s="1"/>
      <c r="M1161" s="1"/>
      <c r="N1161" s="1"/>
      <c r="O1161" s="1"/>
      <c r="P1161" s="1"/>
      <c r="Q1161" s="1"/>
    </row>
    <row r="1162" spans="1:17" x14ac:dyDescent="0.35">
      <c r="A1162" s="3"/>
      <c r="B1162" s="3"/>
      <c r="C1162" s="3"/>
      <c r="D1162" s="3"/>
      <c r="E1162" s="3"/>
      <c r="F1162" s="3"/>
      <c r="G1162" s="3"/>
      <c r="H1162" s="3"/>
      <c r="J1162" s="1"/>
      <c r="K1162" s="1"/>
      <c r="L1162" s="1"/>
      <c r="M1162" s="1"/>
      <c r="N1162" s="1"/>
      <c r="O1162" s="1"/>
      <c r="P1162" s="1"/>
      <c r="Q1162" s="1"/>
    </row>
    <row r="1163" spans="1:17" x14ac:dyDescent="0.35">
      <c r="A1163" s="3"/>
      <c r="B1163" s="3"/>
      <c r="C1163" s="3"/>
      <c r="D1163" s="3"/>
      <c r="E1163" s="3"/>
      <c r="F1163" s="3"/>
      <c r="G1163" s="3"/>
      <c r="H1163" s="3"/>
      <c r="J1163" s="1"/>
      <c r="K1163" s="1"/>
      <c r="L1163" s="1"/>
      <c r="M1163" s="1"/>
      <c r="N1163" s="1"/>
      <c r="O1163" s="1"/>
      <c r="P1163" s="1"/>
      <c r="Q1163" s="1"/>
    </row>
    <row r="1164" spans="1:17" x14ac:dyDescent="0.35">
      <c r="A1164" s="3"/>
      <c r="B1164" s="3"/>
      <c r="C1164" s="3"/>
      <c r="D1164" s="3"/>
      <c r="E1164" s="3"/>
      <c r="F1164" s="3"/>
      <c r="G1164" s="3"/>
      <c r="H1164" s="3"/>
      <c r="J1164" s="1"/>
      <c r="K1164" s="1"/>
      <c r="L1164" s="1"/>
      <c r="M1164" s="1"/>
      <c r="N1164" s="1"/>
      <c r="O1164" s="1"/>
      <c r="P1164" s="1"/>
      <c r="Q1164" s="1"/>
    </row>
    <row r="1165" spans="1:17" x14ac:dyDescent="0.35">
      <c r="A1165" s="3"/>
      <c r="B1165" s="3"/>
      <c r="C1165" s="3"/>
      <c r="D1165" s="3"/>
      <c r="E1165" s="3"/>
      <c r="F1165" s="3"/>
      <c r="G1165" s="3"/>
      <c r="H1165" s="3"/>
      <c r="J1165" s="1"/>
      <c r="K1165" s="1"/>
      <c r="L1165" s="1"/>
      <c r="M1165" s="1"/>
      <c r="N1165" s="1"/>
      <c r="O1165" s="1"/>
      <c r="P1165" s="1"/>
      <c r="Q1165" s="1"/>
    </row>
    <row r="1166" spans="1:17" x14ac:dyDescent="0.35">
      <c r="A1166" s="3"/>
      <c r="B1166" s="3"/>
      <c r="C1166" s="3"/>
      <c r="D1166" s="3"/>
      <c r="E1166" s="3"/>
      <c r="F1166" s="3"/>
      <c r="G1166" s="3"/>
      <c r="H1166" s="3"/>
      <c r="J1166" s="1"/>
      <c r="K1166" s="1"/>
      <c r="L1166" s="1"/>
      <c r="M1166" s="1"/>
      <c r="N1166" s="1"/>
      <c r="O1166" s="1"/>
      <c r="P1166" s="1"/>
      <c r="Q1166" s="1"/>
    </row>
    <row r="1167" spans="1:17" x14ac:dyDescent="0.35">
      <c r="A1167" s="3"/>
      <c r="B1167" s="3"/>
      <c r="C1167" s="3"/>
      <c r="D1167" s="3"/>
      <c r="E1167" s="3"/>
      <c r="F1167" s="3"/>
      <c r="G1167" s="3"/>
      <c r="H1167" s="3"/>
      <c r="J1167" s="1"/>
      <c r="K1167" s="1"/>
      <c r="L1167" s="1"/>
      <c r="M1167" s="1"/>
      <c r="N1167" s="1"/>
      <c r="O1167" s="1"/>
      <c r="P1167" s="1"/>
      <c r="Q1167" s="1"/>
    </row>
    <row r="1168" spans="1:17" x14ac:dyDescent="0.35">
      <c r="A1168" s="3"/>
      <c r="B1168" s="3"/>
      <c r="C1168" s="3"/>
      <c r="D1168" s="3"/>
      <c r="E1168" s="3"/>
      <c r="F1168" s="3"/>
      <c r="G1168" s="3"/>
      <c r="H1168" s="3"/>
      <c r="J1168" s="1"/>
      <c r="K1168" s="1"/>
      <c r="L1168" s="1"/>
      <c r="M1168" s="1"/>
      <c r="N1168" s="1"/>
      <c r="O1168" s="1"/>
      <c r="P1168" s="1"/>
      <c r="Q1168" s="1"/>
    </row>
    <row r="1169" spans="1:17" x14ac:dyDescent="0.35">
      <c r="A1169" s="3"/>
      <c r="B1169" s="3"/>
      <c r="C1169" s="3"/>
      <c r="D1169" s="3"/>
      <c r="E1169" s="3"/>
      <c r="F1169" s="3"/>
      <c r="G1169" s="3"/>
      <c r="H1169" s="3"/>
      <c r="J1169" s="1"/>
      <c r="K1169" s="1"/>
      <c r="L1169" s="1"/>
      <c r="M1169" s="1"/>
      <c r="N1169" s="1"/>
      <c r="O1169" s="1"/>
      <c r="P1169" s="1"/>
      <c r="Q1169" s="1"/>
    </row>
    <row r="1170" spans="1:17" x14ac:dyDescent="0.35">
      <c r="A1170" s="3"/>
      <c r="B1170" s="3"/>
      <c r="C1170" s="3"/>
      <c r="D1170" s="3"/>
      <c r="E1170" s="3"/>
      <c r="F1170" s="3"/>
      <c r="G1170" s="3"/>
      <c r="H1170" s="3"/>
      <c r="J1170" s="1"/>
      <c r="K1170" s="1"/>
      <c r="L1170" s="1"/>
      <c r="M1170" s="1"/>
      <c r="N1170" s="1"/>
      <c r="O1170" s="1"/>
      <c r="P1170" s="1"/>
      <c r="Q1170" s="1"/>
    </row>
    <row r="1171" spans="1:17" x14ac:dyDescent="0.35">
      <c r="A1171" s="3"/>
      <c r="B1171" s="3"/>
      <c r="C1171" s="3"/>
      <c r="D1171" s="3"/>
      <c r="E1171" s="3"/>
      <c r="F1171" s="3"/>
      <c r="G1171" s="3"/>
      <c r="H1171" s="3"/>
      <c r="J1171" s="1"/>
      <c r="K1171" s="1"/>
      <c r="L1171" s="1"/>
      <c r="M1171" s="1"/>
      <c r="N1171" s="1"/>
      <c r="O1171" s="1"/>
      <c r="P1171" s="1"/>
      <c r="Q1171" s="1"/>
    </row>
    <row r="1172" spans="1:17" x14ac:dyDescent="0.35">
      <c r="A1172" s="3"/>
      <c r="B1172" s="3"/>
      <c r="C1172" s="3"/>
      <c r="D1172" s="3"/>
      <c r="E1172" s="3"/>
      <c r="F1172" s="3"/>
      <c r="G1172" s="3"/>
      <c r="H1172" s="3"/>
      <c r="J1172" s="1"/>
      <c r="K1172" s="1"/>
      <c r="L1172" s="1"/>
      <c r="M1172" s="1"/>
      <c r="N1172" s="1"/>
      <c r="O1172" s="1"/>
      <c r="P1172" s="1"/>
      <c r="Q1172" s="1"/>
    </row>
    <row r="1173" spans="1:17" x14ac:dyDescent="0.35">
      <c r="A1173" s="3"/>
      <c r="B1173" s="3"/>
      <c r="C1173" s="3"/>
      <c r="D1173" s="3"/>
      <c r="E1173" s="3"/>
      <c r="F1173" s="3"/>
      <c r="G1173" s="3"/>
      <c r="H1173" s="3"/>
      <c r="J1173" s="1"/>
      <c r="K1173" s="1"/>
      <c r="L1173" s="1"/>
      <c r="M1173" s="1"/>
      <c r="N1173" s="1"/>
      <c r="O1173" s="1"/>
      <c r="P1173" s="1"/>
      <c r="Q1173" s="1"/>
    </row>
    <row r="1174" spans="1:17" x14ac:dyDescent="0.35">
      <c r="A1174" s="3"/>
      <c r="B1174" s="3"/>
      <c r="C1174" s="3"/>
      <c r="D1174" s="3"/>
      <c r="E1174" s="3"/>
      <c r="F1174" s="3"/>
      <c r="G1174" s="3"/>
      <c r="H1174" s="3"/>
      <c r="J1174" s="1"/>
      <c r="K1174" s="1"/>
      <c r="L1174" s="1"/>
      <c r="M1174" s="1"/>
      <c r="N1174" s="1"/>
      <c r="O1174" s="1"/>
      <c r="P1174" s="1"/>
      <c r="Q1174" s="1"/>
    </row>
    <row r="1175" spans="1:17" x14ac:dyDescent="0.35">
      <c r="A1175" s="3"/>
      <c r="B1175" s="3"/>
      <c r="C1175" s="3"/>
      <c r="D1175" s="3"/>
      <c r="E1175" s="3"/>
      <c r="F1175" s="3"/>
      <c r="G1175" s="3"/>
      <c r="H1175" s="3"/>
      <c r="J1175" s="1"/>
      <c r="K1175" s="1"/>
      <c r="L1175" s="1"/>
      <c r="M1175" s="1"/>
      <c r="N1175" s="1"/>
      <c r="O1175" s="1"/>
      <c r="P1175" s="1"/>
      <c r="Q1175" s="1"/>
    </row>
    <row r="1176" spans="1:17" x14ac:dyDescent="0.35">
      <c r="A1176" s="3"/>
      <c r="B1176" s="3"/>
      <c r="C1176" s="3"/>
      <c r="D1176" s="3"/>
      <c r="E1176" s="3"/>
      <c r="F1176" s="3"/>
      <c r="G1176" s="3"/>
      <c r="H1176" s="3"/>
      <c r="J1176" s="1"/>
      <c r="K1176" s="1"/>
      <c r="L1176" s="1"/>
      <c r="M1176" s="1"/>
      <c r="N1176" s="1"/>
      <c r="O1176" s="1"/>
      <c r="P1176" s="1"/>
      <c r="Q1176" s="1"/>
    </row>
    <row r="1177" spans="1:17" x14ac:dyDescent="0.35">
      <c r="A1177" s="3"/>
      <c r="B1177" s="3"/>
      <c r="C1177" s="3"/>
      <c r="D1177" s="3"/>
      <c r="E1177" s="3"/>
      <c r="F1177" s="3"/>
      <c r="G1177" s="3"/>
      <c r="H1177" s="3"/>
      <c r="J1177" s="1"/>
      <c r="K1177" s="1"/>
      <c r="L1177" s="1"/>
      <c r="M1177" s="1"/>
      <c r="N1177" s="1"/>
      <c r="O1177" s="1"/>
      <c r="P1177" s="1"/>
      <c r="Q1177" s="1"/>
    </row>
    <row r="1178" spans="1:17" x14ac:dyDescent="0.35">
      <c r="A1178" s="3"/>
      <c r="B1178" s="3"/>
      <c r="C1178" s="3"/>
      <c r="D1178" s="3"/>
      <c r="E1178" s="3"/>
      <c r="F1178" s="3"/>
      <c r="G1178" s="3"/>
      <c r="H1178" s="3"/>
      <c r="J1178" s="1"/>
      <c r="K1178" s="1"/>
      <c r="L1178" s="1"/>
      <c r="M1178" s="1"/>
      <c r="N1178" s="1"/>
      <c r="O1178" s="1"/>
      <c r="P1178" s="1"/>
      <c r="Q1178" s="1"/>
    </row>
    <row r="1179" spans="1:17" x14ac:dyDescent="0.35">
      <c r="A1179" s="3"/>
      <c r="B1179" s="3"/>
      <c r="C1179" s="3"/>
      <c r="D1179" s="3"/>
      <c r="E1179" s="3"/>
      <c r="F1179" s="3"/>
      <c r="G1179" s="3"/>
      <c r="H1179" s="3"/>
      <c r="J1179" s="1"/>
      <c r="K1179" s="1"/>
      <c r="L1179" s="1"/>
      <c r="M1179" s="1"/>
      <c r="N1179" s="1"/>
      <c r="O1179" s="1"/>
      <c r="P1179" s="1"/>
      <c r="Q1179" s="1"/>
    </row>
    <row r="1180" spans="1:17" x14ac:dyDescent="0.35">
      <c r="A1180" s="3"/>
      <c r="B1180" s="3"/>
      <c r="C1180" s="3"/>
      <c r="D1180" s="3"/>
      <c r="E1180" s="3"/>
      <c r="F1180" s="3"/>
      <c r="G1180" s="3"/>
      <c r="H1180" s="3"/>
      <c r="J1180" s="1"/>
      <c r="K1180" s="1"/>
      <c r="L1180" s="1"/>
      <c r="M1180" s="1"/>
      <c r="N1180" s="1"/>
      <c r="O1180" s="1"/>
      <c r="P1180" s="1"/>
      <c r="Q1180" s="1"/>
    </row>
    <row r="1181" spans="1:17" x14ac:dyDescent="0.35">
      <c r="A1181" s="3"/>
      <c r="B1181" s="3"/>
      <c r="C1181" s="3"/>
      <c r="D1181" s="3"/>
      <c r="E1181" s="3"/>
      <c r="F1181" s="3"/>
      <c r="G1181" s="3"/>
      <c r="H1181" s="3"/>
      <c r="J1181" s="1"/>
      <c r="K1181" s="1"/>
      <c r="L1181" s="1"/>
      <c r="M1181" s="1"/>
      <c r="N1181" s="1"/>
      <c r="O1181" s="1"/>
      <c r="P1181" s="1"/>
      <c r="Q1181" s="1"/>
    </row>
    <row r="1182" spans="1:17" x14ac:dyDescent="0.35">
      <c r="A1182" s="3"/>
      <c r="B1182" s="3"/>
      <c r="C1182" s="3"/>
      <c r="D1182" s="3"/>
      <c r="E1182" s="3"/>
      <c r="F1182" s="3"/>
      <c r="G1182" s="3"/>
      <c r="H1182" s="3"/>
      <c r="J1182" s="1"/>
      <c r="K1182" s="1"/>
      <c r="L1182" s="1"/>
      <c r="M1182" s="1"/>
      <c r="N1182" s="1"/>
      <c r="O1182" s="1"/>
      <c r="P1182" s="1"/>
      <c r="Q1182" s="1"/>
    </row>
    <row r="1183" spans="1:17" x14ac:dyDescent="0.35">
      <c r="A1183" s="3"/>
      <c r="B1183" s="3"/>
      <c r="C1183" s="3"/>
      <c r="D1183" s="3"/>
      <c r="E1183" s="3"/>
      <c r="F1183" s="3"/>
      <c r="G1183" s="3"/>
      <c r="H1183" s="3"/>
      <c r="J1183" s="1"/>
      <c r="K1183" s="1"/>
      <c r="L1183" s="1"/>
      <c r="M1183" s="1"/>
      <c r="N1183" s="1"/>
      <c r="O1183" s="1"/>
      <c r="P1183" s="1"/>
      <c r="Q1183" s="1"/>
    </row>
    <row r="1184" spans="1:17" x14ac:dyDescent="0.35">
      <c r="A1184" s="3"/>
      <c r="B1184" s="3"/>
      <c r="C1184" s="3"/>
      <c r="D1184" s="3"/>
      <c r="E1184" s="3"/>
      <c r="F1184" s="3"/>
      <c r="G1184" s="3"/>
      <c r="H1184" s="3"/>
      <c r="J1184" s="1"/>
      <c r="K1184" s="1"/>
      <c r="L1184" s="1"/>
      <c r="M1184" s="1"/>
      <c r="N1184" s="1"/>
      <c r="O1184" s="1"/>
      <c r="P1184" s="1"/>
      <c r="Q1184" s="1"/>
    </row>
    <row r="1185" spans="1:17" x14ac:dyDescent="0.35">
      <c r="A1185" s="3"/>
      <c r="B1185" s="3"/>
      <c r="C1185" s="3"/>
      <c r="D1185" s="3"/>
      <c r="E1185" s="3"/>
      <c r="F1185" s="3"/>
      <c r="G1185" s="3"/>
      <c r="H1185" s="3"/>
      <c r="J1185" s="1"/>
      <c r="K1185" s="1"/>
      <c r="L1185" s="1"/>
      <c r="M1185" s="1"/>
      <c r="N1185" s="1"/>
      <c r="O1185" s="1"/>
      <c r="P1185" s="1"/>
      <c r="Q1185" s="1"/>
    </row>
    <row r="1186" spans="1:17" x14ac:dyDescent="0.35">
      <c r="A1186" s="3"/>
      <c r="B1186" s="3"/>
      <c r="C1186" s="3"/>
      <c r="D1186" s="3"/>
      <c r="E1186" s="3"/>
      <c r="F1186" s="3"/>
      <c r="G1186" s="3"/>
      <c r="H1186" s="3"/>
      <c r="J1186" s="1"/>
      <c r="K1186" s="1"/>
      <c r="L1186" s="1"/>
      <c r="M1186" s="1"/>
      <c r="N1186" s="1"/>
      <c r="O1186" s="1"/>
      <c r="P1186" s="1"/>
      <c r="Q1186" s="1"/>
    </row>
    <row r="1187" spans="1:17" x14ac:dyDescent="0.35">
      <c r="A1187" s="3"/>
      <c r="B1187" s="3"/>
      <c r="C1187" s="3"/>
      <c r="D1187" s="3"/>
      <c r="E1187" s="3"/>
      <c r="F1187" s="3"/>
      <c r="G1187" s="3"/>
      <c r="H1187" s="3"/>
      <c r="J1187" s="1"/>
      <c r="K1187" s="1"/>
      <c r="L1187" s="1"/>
      <c r="M1187" s="1"/>
      <c r="N1187" s="1"/>
      <c r="O1187" s="1"/>
      <c r="P1187" s="1"/>
      <c r="Q1187" s="1"/>
    </row>
    <row r="1188" spans="1:17" x14ac:dyDescent="0.35">
      <c r="A1188" s="3"/>
      <c r="B1188" s="3"/>
      <c r="C1188" s="3"/>
      <c r="D1188" s="3"/>
      <c r="E1188" s="3"/>
      <c r="F1188" s="3"/>
      <c r="G1188" s="3"/>
      <c r="H1188" s="3"/>
      <c r="J1188" s="1"/>
      <c r="K1188" s="1"/>
      <c r="L1188" s="1"/>
      <c r="M1188" s="1"/>
      <c r="N1188" s="1"/>
      <c r="O1188" s="1"/>
      <c r="P1188" s="1"/>
      <c r="Q1188" s="1"/>
    </row>
    <row r="1189" spans="1:17" x14ac:dyDescent="0.35">
      <c r="A1189" s="3"/>
      <c r="B1189" s="3"/>
      <c r="C1189" s="3"/>
      <c r="D1189" s="3"/>
      <c r="E1189" s="3"/>
      <c r="F1189" s="3"/>
      <c r="G1189" s="3"/>
      <c r="H1189" s="3"/>
      <c r="J1189" s="1"/>
      <c r="K1189" s="1"/>
      <c r="L1189" s="1"/>
      <c r="M1189" s="1"/>
      <c r="N1189" s="1"/>
      <c r="O1189" s="1"/>
      <c r="P1189" s="1"/>
      <c r="Q1189" s="1"/>
    </row>
    <row r="1190" spans="1:17" x14ac:dyDescent="0.35">
      <c r="A1190" s="3"/>
      <c r="B1190" s="3"/>
      <c r="C1190" s="3"/>
      <c r="D1190" s="3"/>
      <c r="E1190" s="3"/>
      <c r="F1190" s="3"/>
      <c r="G1190" s="3"/>
      <c r="H1190" s="3"/>
      <c r="J1190" s="1"/>
      <c r="K1190" s="1"/>
      <c r="L1190" s="1"/>
      <c r="M1190" s="1"/>
      <c r="N1190" s="1"/>
      <c r="O1190" s="1"/>
      <c r="P1190" s="1"/>
      <c r="Q1190" s="1"/>
    </row>
    <row r="1191" spans="1:17" x14ac:dyDescent="0.35">
      <c r="A1191" s="3"/>
      <c r="B1191" s="3"/>
      <c r="C1191" s="3"/>
      <c r="D1191" s="3"/>
      <c r="E1191" s="3"/>
      <c r="F1191" s="3"/>
      <c r="G1191" s="3"/>
      <c r="H1191" s="3"/>
      <c r="J1191" s="1"/>
      <c r="K1191" s="1"/>
      <c r="L1191" s="1"/>
      <c r="M1191" s="1"/>
      <c r="N1191" s="1"/>
      <c r="O1191" s="1"/>
      <c r="P1191" s="1"/>
      <c r="Q1191" s="1"/>
    </row>
    <row r="1192" spans="1:17" x14ac:dyDescent="0.35">
      <c r="A1192" s="3"/>
      <c r="B1192" s="3"/>
      <c r="C1192" s="3"/>
      <c r="D1192" s="3"/>
      <c r="E1192" s="3"/>
      <c r="F1192" s="3"/>
      <c r="G1192" s="3"/>
      <c r="H1192" s="3"/>
      <c r="J1192" s="1"/>
      <c r="K1192" s="1"/>
      <c r="L1192" s="1"/>
      <c r="M1192" s="1"/>
      <c r="N1192" s="1"/>
      <c r="O1192" s="1"/>
      <c r="P1192" s="1"/>
      <c r="Q1192" s="1"/>
    </row>
    <row r="1193" spans="1:17" x14ac:dyDescent="0.35">
      <c r="A1193" s="3"/>
      <c r="B1193" s="3"/>
      <c r="C1193" s="3"/>
      <c r="D1193" s="3"/>
      <c r="E1193" s="3"/>
      <c r="F1193" s="3"/>
      <c r="G1193" s="3"/>
      <c r="H1193" s="3"/>
      <c r="J1193" s="1"/>
      <c r="K1193" s="1"/>
      <c r="L1193" s="1"/>
      <c r="M1193" s="1"/>
      <c r="N1193" s="1"/>
      <c r="O1193" s="1"/>
      <c r="P1193" s="1"/>
      <c r="Q1193" s="1"/>
    </row>
    <row r="1194" spans="1:17" x14ac:dyDescent="0.35">
      <c r="A1194" s="3"/>
      <c r="B1194" s="3"/>
      <c r="C1194" s="3"/>
      <c r="D1194" s="3"/>
      <c r="E1194" s="3"/>
      <c r="F1194" s="3"/>
      <c r="G1194" s="3"/>
      <c r="H1194" s="3"/>
      <c r="J1194" s="1"/>
      <c r="K1194" s="1"/>
      <c r="L1194" s="1"/>
      <c r="M1194" s="1"/>
      <c r="N1194" s="1"/>
      <c r="O1194" s="1"/>
      <c r="P1194" s="1"/>
      <c r="Q1194" s="1"/>
    </row>
    <row r="1195" spans="1:17" x14ac:dyDescent="0.35">
      <c r="A1195" s="3"/>
      <c r="B1195" s="3"/>
      <c r="C1195" s="3"/>
      <c r="D1195" s="3"/>
      <c r="E1195" s="3"/>
      <c r="F1195" s="3"/>
      <c r="G1195" s="3"/>
      <c r="H1195" s="3"/>
      <c r="J1195" s="1"/>
      <c r="K1195" s="1"/>
      <c r="L1195" s="1"/>
      <c r="M1195" s="1"/>
      <c r="N1195" s="1"/>
      <c r="O1195" s="1"/>
      <c r="P1195" s="1"/>
      <c r="Q1195" s="1"/>
    </row>
    <row r="1196" spans="1:17" x14ac:dyDescent="0.35">
      <c r="A1196" s="3"/>
      <c r="B1196" s="3"/>
      <c r="C1196" s="3"/>
      <c r="D1196" s="3"/>
      <c r="E1196" s="3"/>
      <c r="F1196" s="3"/>
      <c r="G1196" s="3"/>
      <c r="H1196" s="3"/>
      <c r="J1196" s="1"/>
      <c r="K1196" s="1"/>
      <c r="L1196" s="1"/>
      <c r="M1196" s="1"/>
      <c r="N1196" s="1"/>
      <c r="O1196" s="1"/>
      <c r="P1196" s="1"/>
      <c r="Q1196" s="1"/>
    </row>
    <row r="1197" spans="1:17" x14ac:dyDescent="0.35">
      <c r="A1197" s="3"/>
      <c r="B1197" s="3"/>
      <c r="C1197" s="3"/>
      <c r="D1197" s="3"/>
      <c r="E1197" s="3"/>
      <c r="F1197" s="3"/>
      <c r="G1197" s="3"/>
      <c r="H1197" s="3"/>
      <c r="J1197" s="1"/>
      <c r="K1197" s="1"/>
      <c r="L1197" s="1"/>
      <c r="M1197" s="1"/>
      <c r="N1197" s="1"/>
      <c r="O1197" s="1"/>
      <c r="P1197" s="1"/>
      <c r="Q1197" s="1"/>
    </row>
    <row r="1198" spans="1:17" x14ac:dyDescent="0.35">
      <c r="A1198" s="3"/>
      <c r="B1198" s="3"/>
      <c r="C1198" s="3"/>
      <c r="D1198" s="3"/>
      <c r="E1198" s="3"/>
      <c r="F1198" s="3"/>
      <c r="G1198" s="3"/>
      <c r="H1198" s="3"/>
      <c r="J1198" s="1"/>
      <c r="K1198" s="1"/>
      <c r="L1198" s="1"/>
      <c r="M1198" s="1"/>
      <c r="N1198" s="1"/>
      <c r="O1198" s="1"/>
      <c r="P1198" s="1"/>
      <c r="Q1198" s="1"/>
    </row>
    <row r="1199" spans="1:17" x14ac:dyDescent="0.35">
      <c r="A1199" s="3"/>
      <c r="B1199" s="3"/>
      <c r="C1199" s="3"/>
      <c r="D1199" s="3"/>
      <c r="E1199" s="3"/>
      <c r="F1199" s="3"/>
      <c r="G1199" s="3"/>
      <c r="H1199" s="3"/>
      <c r="J1199" s="1"/>
      <c r="K1199" s="1"/>
      <c r="L1199" s="1"/>
      <c r="M1199" s="1"/>
      <c r="N1199" s="1"/>
      <c r="O1199" s="1"/>
      <c r="P1199" s="1"/>
      <c r="Q1199" s="1"/>
    </row>
    <row r="1200" spans="1:17" x14ac:dyDescent="0.35">
      <c r="A1200" s="3"/>
      <c r="B1200" s="3"/>
      <c r="C1200" s="3"/>
      <c r="D1200" s="3"/>
      <c r="E1200" s="3"/>
      <c r="F1200" s="3"/>
      <c r="G1200" s="3"/>
      <c r="H1200" s="3"/>
      <c r="J1200" s="1"/>
      <c r="K1200" s="1"/>
      <c r="L1200" s="1"/>
      <c r="M1200" s="1"/>
      <c r="N1200" s="1"/>
      <c r="O1200" s="1"/>
      <c r="P1200" s="1"/>
      <c r="Q1200" s="1"/>
    </row>
    <row r="1201" spans="1:17" x14ac:dyDescent="0.35">
      <c r="A1201" s="3"/>
      <c r="B1201" s="3"/>
      <c r="C1201" s="3"/>
      <c r="D1201" s="3"/>
      <c r="E1201" s="3"/>
      <c r="F1201" s="3"/>
      <c r="G1201" s="3"/>
      <c r="H1201" s="3"/>
      <c r="J1201" s="1"/>
      <c r="K1201" s="1"/>
      <c r="L1201" s="1"/>
      <c r="M1201" s="1"/>
      <c r="N1201" s="1"/>
      <c r="O1201" s="1"/>
      <c r="P1201" s="1"/>
      <c r="Q1201" s="1"/>
    </row>
    <row r="1202" spans="1:17" x14ac:dyDescent="0.35">
      <c r="A1202" s="3"/>
      <c r="B1202" s="3"/>
      <c r="C1202" s="3"/>
      <c r="D1202" s="3"/>
      <c r="E1202" s="3"/>
      <c r="F1202" s="3"/>
      <c r="G1202" s="3"/>
      <c r="H1202" s="3"/>
      <c r="J1202" s="1"/>
      <c r="K1202" s="1"/>
      <c r="L1202" s="1"/>
      <c r="M1202" s="1"/>
      <c r="N1202" s="1"/>
      <c r="O1202" s="1"/>
      <c r="P1202" s="1"/>
      <c r="Q1202" s="1"/>
    </row>
    <row r="1203" spans="1:17" x14ac:dyDescent="0.35">
      <c r="A1203" s="3"/>
      <c r="B1203" s="3"/>
      <c r="C1203" s="3"/>
      <c r="D1203" s="3"/>
      <c r="E1203" s="3"/>
      <c r="F1203" s="3"/>
      <c r="G1203" s="3"/>
      <c r="H1203" s="3"/>
      <c r="J1203" s="1"/>
      <c r="K1203" s="1"/>
      <c r="L1203" s="1"/>
      <c r="M1203" s="1"/>
      <c r="N1203" s="1"/>
      <c r="O1203" s="1"/>
      <c r="P1203" s="1"/>
      <c r="Q1203" s="1"/>
    </row>
    <row r="1204" spans="1:17" x14ac:dyDescent="0.35">
      <c r="A1204" s="3"/>
      <c r="B1204" s="3"/>
      <c r="C1204" s="3"/>
      <c r="D1204" s="3"/>
      <c r="E1204" s="3"/>
      <c r="F1204" s="3"/>
      <c r="G1204" s="3"/>
      <c r="H1204" s="3"/>
      <c r="J1204" s="1"/>
      <c r="K1204" s="1"/>
      <c r="L1204" s="1"/>
      <c r="M1204" s="1"/>
      <c r="N1204" s="1"/>
      <c r="O1204" s="1"/>
      <c r="P1204" s="1"/>
      <c r="Q1204" s="1"/>
    </row>
    <row r="1205" spans="1:17" x14ac:dyDescent="0.35">
      <c r="A1205" s="3"/>
      <c r="B1205" s="3"/>
      <c r="C1205" s="3"/>
      <c r="D1205" s="3"/>
      <c r="E1205" s="3"/>
      <c r="F1205" s="3"/>
      <c r="G1205" s="3"/>
      <c r="H1205" s="3"/>
      <c r="J1205" s="1"/>
      <c r="K1205" s="1"/>
      <c r="L1205" s="1"/>
      <c r="M1205" s="1"/>
      <c r="N1205" s="1"/>
      <c r="O1205" s="1"/>
      <c r="P1205" s="1"/>
      <c r="Q1205" s="1"/>
    </row>
    <row r="1206" spans="1:17" x14ac:dyDescent="0.35">
      <c r="A1206" s="3"/>
      <c r="B1206" s="3"/>
      <c r="C1206" s="3"/>
      <c r="D1206" s="3"/>
      <c r="E1206" s="3"/>
      <c r="F1206" s="3"/>
      <c r="G1206" s="3"/>
      <c r="H1206" s="3"/>
      <c r="J1206" s="1"/>
      <c r="K1206" s="1"/>
      <c r="L1206" s="1"/>
      <c r="M1206" s="1"/>
      <c r="N1206" s="1"/>
      <c r="O1206" s="1"/>
      <c r="P1206" s="1"/>
      <c r="Q1206" s="1"/>
    </row>
    <row r="1207" spans="1:17" x14ac:dyDescent="0.35">
      <c r="A1207" s="3"/>
      <c r="B1207" s="3"/>
      <c r="C1207" s="3"/>
      <c r="D1207" s="3"/>
      <c r="E1207" s="3"/>
      <c r="F1207" s="3"/>
      <c r="G1207" s="3"/>
      <c r="H1207" s="3"/>
      <c r="J1207" s="1"/>
      <c r="K1207" s="1"/>
      <c r="L1207" s="1"/>
      <c r="M1207" s="1"/>
      <c r="N1207" s="1"/>
      <c r="O1207" s="1"/>
      <c r="P1207" s="1"/>
      <c r="Q1207" s="1"/>
    </row>
    <row r="1208" spans="1:17" x14ac:dyDescent="0.35">
      <c r="A1208" s="3"/>
      <c r="B1208" s="3"/>
      <c r="C1208" s="3"/>
      <c r="D1208" s="3"/>
      <c r="E1208" s="3"/>
      <c r="F1208" s="3"/>
      <c r="G1208" s="3"/>
      <c r="H1208" s="3"/>
      <c r="J1208" s="1"/>
      <c r="K1208" s="1"/>
      <c r="L1208" s="1"/>
      <c r="M1208" s="1"/>
      <c r="N1208" s="1"/>
      <c r="O1208" s="1"/>
      <c r="P1208" s="1"/>
      <c r="Q1208" s="1"/>
    </row>
    <row r="1209" spans="1:17" x14ac:dyDescent="0.35">
      <c r="A1209" s="3"/>
      <c r="B1209" s="3"/>
      <c r="C1209" s="3"/>
      <c r="D1209" s="3"/>
      <c r="E1209" s="3"/>
      <c r="F1209" s="3"/>
      <c r="G1209" s="3"/>
      <c r="H1209" s="3"/>
      <c r="J1209" s="1"/>
      <c r="K1209" s="1"/>
      <c r="L1209" s="1"/>
      <c r="M1209" s="1"/>
      <c r="N1209" s="1"/>
      <c r="O1209" s="1"/>
      <c r="P1209" s="1"/>
      <c r="Q1209" s="1"/>
    </row>
    <row r="1210" spans="1:17" x14ac:dyDescent="0.35">
      <c r="A1210" s="3"/>
      <c r="B1210" s="3"/>
      <c r="C1210" s="3"/>
      <c r="D1210" s="3"/>
      <c r="E1210" s="3"/>
      <c r="F1210" s="3"/>
      <c r="G1210" s="3"/>
      <c r="H1210" s="3"/>
      <c r="J1210" s="1"/>
      <c r="K1210" s="1"/>
      <c r="L1210" s="1"/>
      <c r="M1210" s="1"/>
      <c r="N1210" s="1"/>
      <c r="O1210" s="1"/>
      <c r="P1210" s="1"/>
      <c r="Q1210" s="1"/>
    </row>
    <row r="1211" spans="1:17" x14ac:dyDescent="0.35">
      <c r="A1211" s="3"/>
      <c r="B1211" s="3"/>
      <c r="C1211" s="3"/>
      <c r="D1211" s="3"/>
      <c r="E1211" s="3"/>
      <c r="F1211" s="3"/>
      <c r="G1211" s="3"/>
      <c r="H1211" s="3"/>
      <c r="J1211" s="1"/>
      <c r="K1211" s="1"/>
      <c r="L1211" s="1"/>
      <c r="M1211" s="1"/>
      <c r="N1211" s="1"/>
      <c r="O1211" s="1"/>
      <c r="P1211" s="1"/>
      <c r="Q1211" s="1"/>
    </row>
    <row r="1212" spans="1:17" x14ac:dyDescent="0.35">
      <c r="A1212" s="3"/>
      <c r="B1212" s="3"/>
      <c r="C1212" s="3"/>
      <c r="D1212" s="3"/>
      <c r="E1212" s="3"/>
      <c r="F1212" s="3"/>
      <c r="G1212" s="3"/>
      <c r="H1212" s="3"/>
      <c r="J1212" s="1"/>
      <c r="K1212" s="1"/>
      <c r="L1212" s="1"/>
      <c r="M1212" s="1"/>
      <c r="N1212" s="1"/>
      <c r="O1212" s="1"/>
      <c r="P1212" s="1"/>
      <c r="Q1212" s="1"/>
    </row>
    <row r="1213" spans="1:17" x14ac:dyDescent="0.35">
      <c r="A1213" s="3"/>
      <c r="B1213" s="3"/>
      <c r="C1213" s="3"/>
      <c r="D1213" s="3"/>
      <c r="E1213" s="3"/>
      <c r="F1213" s="3"/>
      <c r="G1213" s="3"/>
      <c r="H1213" s="3"/>
      <c r="J1213" s="1"/>
      <c r="K1213" s="1"/>
      <c r="L1213" s="1"/>
      <c r="M1213" s="1"/>
      <c r="N1213" s="1"/>
      <c r="O1213" s="1"/>
      <c r="P1213" s="1"/>
      <c r="Q1213" s="1"/>
    </row>
    <row r="1214" spans="1:17" x14ac:dyDescent="0.35">
      <c r="A1214" s="3"/>
      <c r="B1214" s="3"/>
      <c r="C1214" s="3"/>
      <c r="D1214" s="3"/>
      <c r="E1214" s="3"/>
      <c r="F1214" s="3"/>
      <c r="G1214" s="3"/>
      <c r="H1214" s="3"/>
      <c r="J1214" s="1"/>
      <c r="K1214" s="1"/>
      <c r="L1214" s="1"/>
      <c r="M1214" s="1"/>
      <c r="N1214" s="1"/>
      <c r="O1214" s="1"/>
      <c r="P1214" s="1"/>
      <c r="Q1214" s="1"/>
    </row>
    <row r="1215" spans="1:17" x14ac:dyDescent="0.35">
      <c r="A1215" s="3"/>
      <c r="B1215" s="3"/>
      <c r="C1215" s="3"/>
      <c r="D1215" s="3"/>
      <c r="E1215" s="3"/>
      <c r="F1215" s="3"/>
      <c r="G1215" s="3"/>
      <c r="H1215" s="3"/>
      <c r="J1215" s="1"/>
      <c r="K1215" s="1"/>
      <c r="L1215" s="1"/>
      <c r="M1215" s="1"/>
      <c r="N1215" s="1"/>
      <c r="O1215" s="1"/>
      <c r="P1215" s="1"/>
      <c r="Q1215" s="1"/>
    </row>
    <row r="1216" spans="1:17" x14ac:dyDescent="0.35">
      <c r="A1216" s="3"/>
      <c r="B1216" s="3"/>
      <c r="C1216" s="3"/>
      <c r="D1216" s="3"/>
      <c r="E1216" s="3"/>
      <c r="F1216" s="3"/>
      <c r="G1216" s="3"/>
      <c r="H1216" s="3"/>
      <c r="J1216" s="1"/>
      <c r="K1216" s="1"/>
      <c r="L1216" s="1"/>
      <c r="M1216" s="1"/>
      <c r="N1216" s="1"/>
      <c r="O1216" s="1"/>
      <c r="P1216" s="1"/>
      <c r="Q1216" s="1"/>
    </row>
    <row r="1217" spans="1:17" x14ac:dyDescent="0.35">
      <c r="A1217" s="3"/>
      <c r="B1217" s="3"/>
      <c r="C1217" s="3"/>
      <c r="D1217" s="3"/>
      <c r="E1217" s="3"/>
      <c r="F1217" s="3"/>
      <c r="G1217" s="3"/>
      <c r="H1217" s="3"/>
      <c r="J1217" s="1"/>
      <c r="K1217" s="1"/>
      <c r="L1217" s="1"/>
      <c r="M1217" s="1"/>
      <c r="N1217" s="1"/>
      <c r="O1217" s="1"/>
      <c r="P1217" s="1"/>
      <c r="Q1217" s="1"/>
    </row>
    <row r="1218" spans="1:17" x14ac:dyDescent="0.35">
      <c r="A1218" s="3"/>
      <c r="B1218" s="3"/>
      <c r="C1218" s="3"/>
      <c r="D1218" s="3"/>
      <c r="E1218" s="3"/>
      <c r="F1218" s="3"/>
      <c r="G1218" s="3"/>
      <c r="H1218" s="3"/>
      <c r="J1218" s="1"/>
      <c r="K1218" s="1"/>
      <c r="L1218" s="1"/>
      <c r="M1218" s="1"/>
      <c r="N1218" s="1"/>
      <c r="O1218" s="1"/>
      <c r="P1218" s="1"/>
      <c r="Q1218" s="1"/>
    </row>
    <row r="1219" spans="1:17" x14ac:dyDescent="0.35">
      <c r="A1219" s="3"/>
      <c r="B1219" s="3"/>
      <c r="C1219" s="3"/>
      <c r="D1219" s="3"/>
      <c r="E1219" s="3"/>
      <c r="F1219" s="3"/>
      <c r="G1219" s="3"/>
      <c r="H1219" s="3"/>
      <c r="J1219" s="1"/>
      <c r="K1219" s="1"/>
      <c r="L1219" s="1"/>
      <c r="M1219" s="1"/>
      <c r="N1219" s="1"/>
      <c r="O1219" s="1"/>
      <c r="P1219" s="1"/>
      <c r="Q1219" s="1"/>
    </row>
    <row r="1220" spans="1:17" x14ac:dyDescent="0.35">
      <c r="A1220" s="3"/>
      <c r="B1220" s="3"/>
      <c r="C1220" s="3"/>
      <c r="D1220" s="3"/>
      <c r="E1220" s="3"/>
      <c r="F1220" s="3"/>
      <c r="G1220" s="3"/>
      <c r="H1220" s="3"/>
      <c r="J1220" s="1"/>
      <c r="K1220" s="1"/>
      <c r="L1220" s="1"/>
      <c r="M1220" s="1"/>
      <c r="N1220" s="1"/>
      <c r="O1220" s="1"/>
      <c r="P1220" s="1"/>
      <c r="Q1220" s="1"/>
    </row>
    <row r="1221" spans="1:17" x14ac:dyDescent="0.35">
      <c r="A1221" s="3"/>
      <c r="B1221" s="3"/>
      <c r="C1221" s="3"/>
      <c r="D1221" s="3"/>
      <c r="E1221" s="3"/>
      <c r="F1221" s="3"/>
      <c r="G1221" s="3"/>
      <c r="H1221" s="3"/>
      <c r="J1221" s="1"/>
      <c r="K1221" s="1"/>
      <c r="L1221" s="1"/>
      <c r="M1221" s="1"/>
      <c r="N1221" s="1"/>
      <c r="O1221" s="1"/>
      <c r="P1221" s="1"/>
      <c r="Q1221" s="1"/>
    </row>
    <row r="1222" spans="1:17" x14ac:dyDescent="0.35">
      <c r="A1222" s="3"/>
      <c r="B1222" s="3"/>
      <c r="C1222" s="3"/>
      <c r="D1222" s="3"/>
      <c r="E1222" s="3"/>
      <c r="F1222" s="3"/>
      <c r="G1222" s="3"/>
      <c r="H1222" s="3"/>
      <c r="J1222" s="1"/>
      <c r="K1222" s="1"/>
      <c r="L1222" s="1"/>
      <c r="M1222" s="1"/>
      <c r="N1222" s="1"/>
      <c r="O1222" s="1"/>
      <c r="P1222" s="1"/>
      <c r="Q1222" s="1"/>
    </row>
    <row r="1223" spans="1:17" x14ac:dyDescent="0.35">
      <c r="A1223" s="3"/>
      <c r="B1223" s="3"/>
      <c r="C1223" s="3"/>
      <c r="D1223" s="3"/>
      <c r="E1223" s="3"/>
      <c r="F1223" s="3"/>
      <c r="G1223" s="3"/>
      <c r="H1223" s="3"/>
      <c r="J1223" s="1"/>
      <c r="K1223" s="1"/>
      <c r="L1223" s="1"/>
      <c r="M1223" s="1"/>
      <c r="N1223" s="1"/>
      <c r="O1223" s="1"/>
      <c r="P1223" s="1"/>
      <c r="Q1223" s="1"/>
    </row>
    <row r="1224" spans="1:17" x14ac:dyDescent="0.35">
      <c r="A1224" s="3"/>
      <c r="B1224" s="3"/>
      <c r="C1224" s="3"/>
      <c r="D1224" s="3"/>
      <c r="E1224" s="3"/>
      <c r="F1224" s="3"/>
      <c r="G1224" s="3"/>
      <c r="H1224" s="3"/>
      <c r="J1224" s="1"/>
      <c r="K1224" s="1"/>
      <c r="L1224" s="1"/>
      <c r="M1224" s="1"/>
      <c r="N1224" s="1"/>
      <c r="O1224" s="1"/>
      <c r="P1224" s="1"/>
      <c r="Q1224" s="1"/>
    </row>
    <row r="1225" spans="1:17" x14ac:dyDescent="0.35">
      <c r="A1225" s="3"/>
      <c r="B1225" s="3"/>
      <c r="C1225" s="3"/>
      <c r="D1225" s="3"/>
      <c r="E1225" s="3"/>
      <c r="F1225" s="3"/>
      <c r="G1225" s="3"/>
      <c r="H1225" s="3"/>
      <c r="J1225" s="1"/>
      <c r="K1225" s="1"/>
      <c r="L1225" s="1"/>
      <c r="M1225" s="1"/>
      <c r="N1225" s="1"/>
      <c r="O1225" s="1"/>
      <c r="P1225" s="1"/>
      <c r="Q1225" s="1"/>
    </row>
    <row r="1226" spans="1:17" x14ac:dyDescent="0.35">
      <c r="A1226" s="3"/>
      <c r="B1226" s="3"/>
      <c r="C1226" s="3"/>
      <c r="D1226" s="3"/>
      <c r="E1226" s="3"/>
      <c r="F1226" s="3"/>
      <c r="G1226" s="3"/>
      <c r="H1226" s="3"/>
      <c r="J1226" s="1"/>
      <c r="K1226" s="1"/>
      <c r="L1226" s="1"/>
      <c r="M1226" s="1"/>
      <c r="N1226" s="1"/>
      <c r="O1226" s="1"/>
      <c r="P1226" s="1"/>
      <c r="Q1226" s="1"/>
    </row>
    <row r="1227" spans="1:17" x14ac:dyDescent="0.35">
      <c r="A1227" s="3"/>
      <c r="B1227" s="3"/>
      <c r="C1227" s="3"/>
      <c r="D1227" s="3"/>
      <c r="E1227" s="3"/>
      <c r="F1227" s="3"/>
      <c r="G1227" s="3"/>
      <c r="H1227" s="3"/>
      <c r="J1227" s="1"/>
      <c r="K1227" s="1"/>
      <c r="L1227" s="1"/>
      <c r="M1227" s="1"/>
      <c r="N1227" s="1"/>
      <c r="O1227" s="1"/>
      <c r="P1227" s="1"/>
      <c r="Q1227" s="1"/>
    </row>
    <row r="1228" spans="1:17" x14ac:dyDescent="0.35">
      <c r="A1228" s="3"/>
      <c r="B1228" s="3"/>
      <c r="C1228" s="3"/>
      <c r="D1228" s="3"/>
      <c r="E1228" s="3"/>
      <c r="F1228" s="3"/>
      <c r="G1228" s="3"/>
      <c r="H1228" s="3"/>
      <c r="J1228" s="1"/>
      <c r="K1228" s="1"/>
      <c r="L1228" s="1"/>
      <c r="M1228" s="1"/>
      <c r="N1228" s="1"/>
      <c r="O1228" s="1"/>
      <c r="P1228" s="1"/>
      <c r="Q1228" s="1"/>
    </row>
    <row r="1229" spans="1:17" x14ac:dyDescent="0.35">
      <c r="A1229" s="3"/>
      <c r="B1229" s="3"/>
      <c r="C1229" s="3"/>
      <c r="D1229" s="3"/>
      <c r="E1229" s="3"/>
      <c r="F1229" s="3"/>
      <c r="G1229" s="3"/>
      <c r="H1229" s="3"/>
      <c r="J1229" s="1"/>
      <c r="K1229" s="1"/>
      <c r="L1229" s="1"/>
      <c r="M1229" s="1"/>
      <c r="N1229" s="1"/>
      <c r="O1229" s="1"/>
      <c r="P1229" s="1"/>
      <c r="Q1229" s="1"/>
    </row>
    <row r="1230" spans="1:17" x14ac:dyDescent="0.35">
      <c r="A1230" s="3"/>
      <c r="B1230" s="3"/>
      <c r="C1230" s="3"/>
      <c r="D1230" s="3"/>
      <c r="E1230" s="3"/>
      <c r="F1230" s="3"/>
      <c r="G1230" s="3"/>
      <c r="H1230" s="3"/>
      <c r="J1230" s="1"/>
      <c r="K1230" s="1"/>
      <c r="L1230" s="1"/>
      <c r="M1230" s="1"/>
      <c r="N1230" s="1"/>
      <c r="O1230" s="1"/>
      <c r="P1230" s="1"/>
      <c r="Q1230" s="1"/>
    </row>
    <row r="1231" spans="1:17" x14ac:dyDescent="0.35">
      <c r="A1231" s="3"/>
      <c r="B1231" s="3"/>
      <c r="C1231" s="3"/>
      <c r="D1231" s="3"/>
      <c r="E1231" s="3"/>
      <c r="F1231" s="3"/>
      <c r="G1231" s="3"/>
      <c r="H1231" s="3"/>
      <c r="J1231" s="1"/>
      <c r="K1231" s="1"/>
      <c r="L1231" s="1"/>
      <c r="M1231" s="1"/>
      <c r="N1231" s="1"/>
      <c r="O1231" s="1"/>
      <c r="P1231" s="1"/>
      <c r="Q1231" s="1"/>
    </row>
    <row r="1232" spans="1:17" x14ac:dyDescent="0.35">
      <c r="A1232" s="3"/>
      <c r="B1232" s="3"/>
      <c r="C1232" s="3"/>
      <c r="D1232" s="3"/>
      <c r="E1232" s="3"/>
      <c r="F1232" s="3"/>
      <c r="G1232" s="3"/>
      <c r="H1232" s="3"/>
      <c r="J1232" s="1"/>
      <c r="K1232" s="1"/>
      <c r="L1232" s="1"/>
      <c r="M1232" s="1"/>
      <c r="N1232" s="1"/>
      <c r="O1232" s="1"/>
      <c r="P1232" s="1"/>
      <c r="Q1232" s="1"/>
    </row>
    <row r="1233" spans="1:17" x14ac:dyDescent="0.35">
      <c r="A1233" s="3"/>
      <c r="B1233" s="3"/>
      <c r="C1233" s="3"/>
      <c r="D1233" s="3"/>
      <c r="E1233" s="3"/>
      <c r="F1233" s="3"/>
      <c r="G1233" s="3"/>
      <c r="H1233" s="3"/>
      <c r="J1233" s="1"/>
      <c r="K1233" s="1"/>
      <c r="L1233" s="1"/>
      <c r="M1233" s="1"/>
      <c r="N1233" s="1"/>
      <c r="O1233" s="1"/>
      <c r="P1233" s="1"/>
      <c r="Q1233" s="1"/>
    </row>
    <row r="1234" spans="1:17" x14ac:dyDescent="0.35">
      <c r="A1234" s="3"/>
      <c r="B1234" s="3"/>
      <c r="C1234" s="3"/>
      <c r="D1234" s="3"/>
      <c r="E1234" s="3"/>
      <c r="F1234" s="3"/>
      <c r="G1234" s="3"/>
      <c r="H1234" s="3"/>
      <c r="J1234" s="1"/>
      <c r="K1234" s="1"/>
      <c r="L1234" s="1"/>
      <c r="M1234" s="1"/>
      <c r="N1234" s="1"/>
      <c r="O1234" s="1"/>
      <c r="P1234" s="1"/>
      <c r="Q1234" s="1"/>
    </row>
    <row r="1235" spans="1:17" x14ac:dyDescent="0.35">
      <c r="A1235" s="3"/>
      <c r="B1235" s="3"/>
      <c r="C1235" s="3"/>
      <c r="D1235" s="3"/>
      <c r="E1235" s="3"/>
      <c r="F1235" s="3"/>
      <c r="G1235" s="3"/>
      <c r="H1235" s="3"/>
      <c r="J1235" s="1"/>
      <c r="K1235" s="1"/>
      <c r="L1235" s="1"/>
      <c r="M1235" s="1"/>
      <c r="N1235" s="1"/>
      <c r="O1235" s="1"/>
      <c r="P1235" s="1"/>
      <c r="Q1235" s="1"/>
    </row>
    <row r="1236" spans="1:17" x14ac:dyDescent="0.35">
      <c r="A1236" s="3"/>
      <c r="B1236" s="3"/>
      <c r="C1236" s="3"/>
      <c r="D1236" s="3"/>
      <c r="E1236" s="3"/>
      <c r="F1236" s="3"/>
      <c r="G1236" s="3"/>
      <c r="H1236" s="3"/>
      <c r="J1236" s="1"/>
      <c r="K1236" s="1"/>
      <c r="L1236" s="1"/>
      <c r="M1236" s="1"/>
      <c r="N1236" s="1"/>
      <c r="O1236" s="1"/>
      <c r="P1236" s="1"/>
      <c r="Q1236" s="1"/>
    </row>
    <row r="1237" spans="1:17" x14ac:dyDescent="0.35">
      <c r="A1237" s="3"/>
      <c r="B1237" s="3"/>
      <c r="C1237" s="3"/>
      <c r="D1237" s="3"/>
      <c r="E1237" s="3"/>
      <c r="F1237" s="3"/>
      <c r="G1237" s="3"/>
      <c r="H1237" s="3"/>
      <c r="J1237" s="1"/>
      <c r="K1237" s="1"/>
      <c r="L1237" s="1"/>
      <c r="M1237" s="1"/>
      <c r="N1237" s="1"/>
      <c r="O1237" s="1"/>
      <c r="P1237" s="1"/>
      <c r="Q1237" s="1"/>
    </row>
    <row r="1238" spans="1:17" x14ac:dyDescent="0.35">
      <c r="A1238" s="3"/>
      <c r="B1238" s="3"/>
      <c r="C1238" s="3"/>
      <c r="D1238" s="3"/>
      <c r="E1238" s="3"/>
      <c r="F1238" s="3"/>
      <c r="G1238" s="3"/>
      <c r="H1238" s="3"/>
      <c r="J1238" s="1"/>
      <c r="K1238" s="1"/>
      <c r="L1238" s="1"/>
      <c r="M1238" s="1"/>
      <c r="N1238" s="1"/>
      <c r="O1238" s="1"/>
      <c r="P1238" s="1"/>
      <c r="Q1238" s="1"/>
    </row>
    <row r="1239" spans="1:17" x14ac:dyDescent="0.35">
      <c r="A1239" s="3"/>
      <c r="B1239" s="3"/>
      <c r="C1239" s="3"/>
      <c r="D1239" s="3"/>
      <c r="E1239" s="3"/>
      <c r="F1239" s="3"/>
      <c r="G1239" s="3"/>
      <c r="H1239" s="3"/>
      <c r="J1239" s="1"/>
      <c r="K1239" s="1"/>
      <c r="L1239" s="1"/>
      <c r="M1239" s="1"/>
      <c r="N1239" s="1"/>
      <c r="O1239" s="1"/>
      <c r="P1239" s="1"/>
      <c r="Q1239" s="1"/>
    </row>
    <row r="1240" spans="1:17" x14ac:dyDescent="0.35">
      <c r="A1240" s="3"/>
      <c r="B1240" s="3"/>
      <c r="C1240" s="3"/>
      <c r="D1240" s="3"/>
      <c r="E1240" s="3"/>
      <c r="F1240" s="3"/>
      <c r="G1240" s="3"/>
      <c r="H1240" s="3"/>
      <c r="J1240" s="1"/>
      <c r="K1240" s="1"/>
      <c r="L1240" s="1"/>
      <c r="M1240" s="1"/>
      <c r="N1240" s="1"/>
      <c r="O1240" s="1"/>
      <c r="P1240" s="1"/>
      <c r="Q1240" s="1"/>
    </row>
    <row r="1241" spans="1:17" x14ac:dyDescent="0.35">
      <c r="A1241" s="3"/>
      <c r="B1241" s="3"/>
      <c r="C1241" s="3"/>
      <c r="D1241" s="3"/>
      <c r="E1241" s="3"/>
      <c r="F1241" s="3"/>
      <c r="G1241" s="3"/>
      <c r="H1241" s="3"/>
      <c r="J1241" s="1"/>
      <c r="K1241" s="1"/>
      <c r="L1241" s="1"/>
      <c r="M1241" s="1"/>
      <c r="N1241" s="1"/>
      <c r="O1241" s="1"/>
      <c r="P1241" s="1"/>
      <c r="Q1241" s="1"/>
    </row>
    <row r="1242" spans="1:17" x14ac:dyDescent="0.35">
      <c r="A1242" s="3"/>
      <c r="B1242" s="3"/>
      <c r="C1242" s="3"/>
      <c r="D1242" s="3"/>
      <c r="E1242" s="3"/>
      <c r="F1242" s="3"/>
      <c r="G1242" s="3"/>
      <c r="H1242" s="3"/>
      <c r="J1242" s="1"/>
      <c r="K1242" s="1"/>
      <c r="L1242" s="1"/>
      <c r="M1242" s="1"/>
      <c r="N1242" s="1"/>
      <c r="O1242" s="1"/>
      <c r="P1242" s="1"/>
      <c r="Q1242" s="1"/>
    </row>
    <row r="1243" spans="1:17" x14ac:dyDescent="0.35">
      <c r="A1243" s="3"/>
      <c r="B1243" s="3"/>
      <c r="C1243" s="3"/>
      <c r="D1243" s="3"/>
      <c r="E1243" s="3"/>
      <c r="F1243" s="3"/>
      <c r="G1243" s="3"/>
      <c r="H1243" s="3"/>
      <c r="J1243" s="1"/>
      <c r="K1243" s="1"/>
      <c r="L1243" s="1"/>
      <c r="M1243" s="1"/>
      <c r="N1243" s="1"/>
      <c r="O1243" s="1"/>
      <c r="P1243" s="1"/>
      <c r="Q1243" s="1"/>
    </row>
    <row r="1244" spans="1:17" x14ac:dyDescent="0.35">
      <c r="A1244" s="3"/>
      <c r="B1244" s="3"/>
      <c r="C1244" s="3"/>
      <c r="D1244" s="3"/>
      <c r="E1244" s="3"/>
      <c r="F1244" s="3"/>
      <c r="G1244" s="3"/>
      <c r="H1244" s="3"/>
      <c r="J1244" s="1"/>
      <c r="K1244" s="1"/>
      <c r="L1244" s="1"/>
      <c r="M1244" s="1"/>
      <c r="N1244" s="1"/>
      <c r="O1244" s="1"/>
      <c r="P1244" s="1"/>
      <c r="Q1244" s="1"/>
    </row>
    <row r="1245" spans="1:17" x14ac:dyDescent="0.35">
      <c r="A1245" s="3"/>
      <c r="B1245" s="3"/>
      <c r="C1245" s="3"/>
      <c r="D1245" s="3"/>
      <c r="E1245" s="3"/>
      <c r="F1245" s="3"/>
      <c r="G1245" s="3"/>
      <c r="H1245" s="3"/>
      <c r="J1245" s="1"/>
      <c r="K1245" s="1"/>
      <c r="L1245" s="1"/>
      <c r="M1245" s="1"/>
      <c r="N1245" s="1"/>
      <c r="O1245" s="1"/>
      <c r="P1245" s="1"/>
      <c r="Q1245" s="1"/>
    </row>
    <row r="1246" spans="1:17" x14ac:dyDescent="0.35">
      <c r="A1246" s="3"/>
      <c r="B1246" s="3"/>
      <c r="C1246" s="3"/>
      <c r="D1246" s="3"/>
      <c r="E1246" s="3"/>
      <c r="F1246" s="3"/>
      <c r="G1246" s="3"/>
      <c r="H1246" s="3"/>
      <c r="J1246" s="1"/>
      <c r="K1246" s="1"/>
      <c r="L1246" s="1"/>
      <c r="M1246" s="1"/>
      <c r="N1246" s="1"/>
      <c r="O1246" s="1"/>
      <c r="P1246" s="1"/>
      <c r="Q1246" s="1"/>
    </row>
    <row r="1247" spans="1:17" x14ac:dyDescent="0.35">
      <c r="A1247" s="3"/>
      <c r="B1247" s="3"/>
      <c r="C1247" s="3"/>
      <c r="D1247" s="3"/>
      <c r="E1247" s="3"/>
      <c r="F1247" s="3"/>
      <c r="G1247" s="3"/>
      <c r="H1247" s="3"/>
      <c r="J1247" s="1"/>
      <c r="K1247" s="1"/>
      <c r="L1247" s="1"/>
      <c r="M1247" s="1"/>
      <c r="N1247" s="1"/>
      <c r="O1247" s="1"/>
      <c r="P1247" s="1"/>
      <c r="Q1247" s="1"/>
    </row>
    <row r="1248" spans="1:17" x14ac:dyDescent="0.35">
      <c r="A1248" s="3"/>
      <c r="B1248" s="3"/>
      <c r="C1248" s="3"/>
      <c r="D1248" s="3"/>
      <c r="E1248" s="3"/>
      <c r="F1248" s="3"/>
      <c r="G1248" s="3"/>
      <c r="H1248" s="3"/>
      <c r="J1248" s="1"/>
      <c r="K1248" s="1"/>
      <c r="L1248" s="1"/>
      <c r="M1248" s="1"/>
      <c r="N1248" s="1"/>
      <c r="O1248" s="1"/>
      <c r="P1248" s="1"/>
      <c r="Q1248" s="1"/>
    </row>
    <row r="1249" spans="1:17" x14ac:dyDescent="0.35">
      <c r="A1249" s="3"/>
      <c r="B1249" s="3"/>
      <c r="C1249" s="3"/>
      <c r="D1249" s="3"/>
      <c r="E1249" s="3"/>
      <c r="F1249" s="3"/>
      <c r="G1249" s="3"/>
      <c r="H1249" s="3"/>
      <c r="J1249" s="1"/>
      <c r="K1249" s="1"/>
      <c r="L1249" s="1"/>
      <c r="M1249" s="1"/>
      <c r="N1249" s="1"/>
      <c r="O1249" s="1"/>
      <c r="P1249" s="1"/>
      <c r="Q1249" s="1"/>
    </row>
    <row r="1250" spans="1:17" x14ac:dyDescent="0.35">
      <c r="A1250" s="3"/>
      <c r="B1250" s="3"/>
      <c r="C1250" s="3"/>
      <c r="D1250" s="3"/>
      <c r="E1250" s="3"/>
      <c r="F1250" s="3"/>
      <c r="G1250" s="3"/>
      <c r="H1250" s="3"/>
      <c r="J1250" s="1"/>
      <c r="K1250" s="1"/>
      <c r="L1250" s="1"/>
      <c r="M1250" s="1"/>
      <c r="N1250" s="1"/>
      <c r="O1250" s="1"/>
      <c r="P1250" s="1"/>
      <c r="Q1250" s="1"/>
    </row>
    <row r="1251" spans="1:17" x14ac:dyDescent="0.35">
      <c r="A1251" s="3"/>
      <c r="B1251" s="3"/>
      <c r="C1251" s="3"/>
      <c r="D1251" s="3"/>
      <c r="E1251" s="3"/>
      <c r="F1251" s="3"/>
      <c r="G1251" s="3"/>
      <c r="H1251" s="3"/>
      <c r="J1251" s="1"/>
      <c r="K1251" s="1"/>
      <c r="L1251" s="1"/>
      <c r="M1251" s="1"/>
      <c r="N1251" s="1"/>
      <c r="O1251" s="1"/>
      <c r="P1251" s="1"/>
      <c r="Q1251" s="1"/>
    </row>
    <row r="1252" spans="1:17" x14ac:dyDescent="0.35">
      <c r="A1252" s="3"/>
      <c r="B1252" s="3"/>
      <c r="C1252" s="3"/>
      <c r="D1252" s="3"/>
      <c r="E1252" s="3"/>
      <c r="F1252" s="3"/>
      <c r="G1252" s="3"/>
      <c r="H1252" s="3"/>
      <c r="J1252" s="1"/>
      <c r="K1252" s="1"/>
      <c r="L1252" s="1"/>
      <c r="M1252" s="1"/>
      <c r="N1252" s="1"/>
      <c r="O1252" s="1"/>
      <c r="P1252" s="1"/>
      <c r="Q1252" s="1"/>
    </row>
    <row r="1253" spans="1:17" x14ac:dyDescent="0.35">
      <c r="A1253" s="3"/>
      <c r="B1253" s="3"/>
      <c r="C1253" s="3"/>
      <c r="D1253" s="3"/>
      <c r="E1253" s="3"/>
      <c r="F1253" s="3"/>
      <c r="G1253" s="3"/>
      <c r="H1253" s="3"/>
      <c r="J1253" s="1"/>
      <c r="K1253" s="1"/>
      <c r="L1253" s="1"/>
      <c r="M1253" s="1"/>
      <c r="N1253" s="1"/>
      <c r="O1253" s="1"/>
      <c r="P1253" s="1"/>
      <c r="Q1253" s="1"/>
    </row>
    <row r="1254" spans="1:17" x14ac:dyDescent="0.35">
      <c r="A1254" s="3"/>
      <c r="B1254" s="3"/>
      <c r="C1254" s="3"/>
      <c r="D1254" s="3"/>
      <c r="E1254" s="3"/>
      <c r="F1254" s="3"/>
      <c r="G1254" s="3"/>
      <c r="H1254" s="3"/>
      <c r="J1254" s="1"/>
      <c r="K1254" s="1"/>
      <c r="L1254" s="1"/>
      <c r="M1254" s="1"/>
      <c r="N1254" s="1"/>
      <c r="O1254" s="1"/>
      <c r="P1254" s="1"/>
      <c r="Q1254" s="1"/>
    </row>
    <row r="1255" spans="1:17" x14ac:dyDescent="0.35">
      <c r="A1255" s="3"/>
      <c r="B1255" s="3"/>
      <c r="C1255" s="3"/>
      <c r="D1255" s="3"/>
      <c r="E1255" s="3"/>
      <c r="F1255" s="3"/>
      <c r="G1255" s="3"/>
      <c r="H1255" s="3"/>
      <c r="J1255" s="1"/>
      <c r="K1255" s="1"/>
      <c r="L1255" s="1"/>
      <c r="M1255" s="1"/>
      <c r="N1255" s="1"/>
      <c r="O1255" s="1"/>
      <c r="P1255" s="1"/>
      <c r="Q1255" s="1"/>
    </row>
    <row r="1256" spans="1:17" x14ac:dyDescent="0.35">
      <c r="A1256" s="3"/>
      <c r="B1256" s="3"/>
      <c r="C1256" s="3"/>
      <c r="D1256" s="3"/>
      <c r="E1256" s="3"/>
      <c r="F1256" s="3"/>
      <c r="G1256" s="3"/>
      <c r="H1256" s="3"/>
      <c r="J1256" s="1"/>
      <c r="K1256" s="1"/>
      <c r="L1256" s="1"/>
      <c r="M1256" s="1"/>
      <c r="N1256" s="1"/>
      <c r="O1256" s="1"/>
      <c r="P1256" s="1"/>
      <c r="Q1256" s="1"/>
    </row>
    <row r="1257" spans="1:17" x14ac:dyDescent="0.35">
      <c r="A1257" s="3"/>
      <c r="B1257" s="3"/>
      <c r="C1257" s="3"/>
      <c r="D1257" s="3"/>
      <c r="E1257" s="3"/>
      <c r="F1257" s="3"/>
      <c r="G1257" s="3"/>
      <c r="H1257" s="3"/>
      <c r="J1257" s="1"/>
      <c r="K1257" s="1"/>
      <c r="L1257" s="1"/>
      <c r="M1257" s="1"/>
      <c r="N1257" s="1"/>
      <c r="O1257" s="1"/>
      <c r="P1257" s="1"/>
      <c r="Q1257" s="1"/>
    </row>
    <row r="1258" spans="1:17" x14ac:dyDescent="0.35">
      <c r="A1258" s="3"/>
      <c r="B1258" s="3"/>
      <c r="C1258" s="3"/>
      <c r="D1258" s="3"/>
      <c r="E1258" s="3"/>
      <c r="F1258" s="3"/>
      <c r="G1258" s="3"/>
      <c r="H1258" s="3"/>
      <c r="J1258" s="1"/>
      <c r="K1258" s="1"/>
      <c r="L1258" s="1"/>
      <c r="M1258" s="1"/>
      <c r="N1258" s="1"/>
      <c r="O1258" s="1"/>
      <c r="P1258" s="1"/>
      <c r="Q1258" s="1"/>
    </row>
    <row r="1259" spans="1:17" x14ac:dyDescent="0.35">
      <c r="A1259" s="3"/>
      <c r="B1259" s="3"/>
      <c r="C1259" s="3"/>
      <c r="D1259" s="3"/>
      <c r="E1259" s="3"/>
      <c r="F1259" s="3"/>
      <c r="G1259" s="3"/>
      <c r="H1259" s="3"/>
      <c r="J1259" s="1"/>
      <c r="K1259" s="1"/>
      <c r="L1259" s="1"/>
      <c r="M1259" s="1"/>
      <c r="N1259" s="1"/>
      <c r="O1259" s="1"/>
      <c r="P1259" s="1"/>
      <c r="Q1259" s="1"/>
    </row>
    <row r="1260" spans="1:17" x14ac:dyDescent="0.35">
      <c r="A1260" s="3"/>
      <c r="B1260" s="3"/>
      <c r="C1260" s="3"/>
      <c r="D1260" s="3"/>
      <c r="E1260" s="3"/>
      <c r="F1260" s="3"/>
      <c r="G1260" s="3"/>
      <c r="H1260" s="3"/>
      <c r="J1260" s="1"/>
      <c r="K1260" s="1"/>
      <c r="L1260" s="1"/>
      <c r="M1260" s="1"/>
      <c r="N1260" s="1"/>
      <c r="O1260" s="1"/>
      <c r="P1260" s="1"/>
      <c r="Q1260" s="1"/>
    </row>
    <row r="1261" spans="1:17" x14ac:dyDescent="0.35">
      <c r="A1261" s="3"/>
      <c r="B1261" s="3"/>
      <c r="C1261" s="3"/>
      <c r="D1261" s="3"/>
      <c r="E1261" s="3"/>
      <c r="F1261" s="3"/>
      <c r="G1261" s="3"/>
      <c r="H1261" s="3"/>
      <c r="J1261" s="1"/>
      <c r="K1261" s="1"/>
      <c r="L1261" s="1"/>
      <c r="M1261" s="1"/>
      <c r="N1261" s="1"/>
      <c r="O1261" s="1"/>
      <c r="P1261" s="1"/>
      <c r="Q1261" s="1"/>
    </row>
    <row r="1262" spans="1:17" x14ac:dyDescent="0.35">
      <c r="A1262" s="3"/>
      <c r="B1262" s="3"/>
      <c r="C1262" s="3"/>
      <c r="D1262" s="3"/>
      <c r="E1262" s="3"/>
      <c r="F1262" s="3"/>
      <c r="G1262" s="3"/>
      <c r="H1262" s="3"/>
      <c r="J1262" s="1"/>
      <c r="K1262" s="1"/>
      <c r="L1262" s="1"/>
      <c r="M1262" s="1"/>
      <c r="N1262" s="1"/>
      <c r="O1262" s="1"/>
      <c r="P1262" s="1"/>
      <c r="Q1262" s="1"/>
    </row>
    <row r="1263" spans="1:17" x14ac:dyDescent="0.35">
      <c r="A1263" s="3"/>
      <c r="B1263" s="3"/>
      <c r="C1263" s="3"/>
      <c r="D1263" s="3"/>
      <c r="E1263" s="3"/>
      <c r="F1263" s="3"/>
      <c r="G1263" s="3"/>
      <c r="H1263" s="3"/>
      <c r="J1263" s="1"/>
      <c r="K1263" s="1"/>
      <c r="L1263" s="1"/>
      <c r="M1263" s="1"/>
      <c r="N1263" s="1"/>
      <c r="O1263" s="1"/>
      <c r="P1263" s="1"/>
      <c r="Q1263" s="1"/>
    </row>
    <row r="1264" spans="1:17" x14ac:dyDescent="0.35">
      <c r="A1264" s="3"/>
      <c r="B1264" s="3"/>
      <c r="C1264" s="3"/>
      <c r="D1264" s="3"/>
      <c r="E1264" s="3"/>
      <c r="F1264" s="3"/>
      <c r="G1264" s="3"/>
      <c r="H1264" s="3"/>
      <c r="J1264" s="1"/>
      <c r="K1264" s="1"/>
      <c r="L1264" s="1"/>
      <c r="M1264" s="1"/>
      <c r="N1264" s="1"/>
      <c r="O1264" s="1"/>
      <c r="P1264" s="1"/>
      <c r="Q1264" s="1"/>
    </row>
    <row r="1265" spans="1:17" x14ac:dyDescent="0.35">
      <c r="A1265" s="3"/>
      <c r="B1265" s="3"/>
      <c r="C1265" s="3"/>
      <c r="D1265" s="3"/>
      <c r="E1265" s="3"/>
      <c r="F1265" s="3"/>
      <c r="G1265" s="3"/>
      <c r="H1265" s="3"/>
      <c r="J1265" s="1"/>
      <c r="K1265" s="1"/>
      <c r="L1265" s="1"/>
      <c r="M1265" s="1"/>
      <c r="N1265" s="1"/>
      <c r="O1265" s="1"/>
      <c r="P1265" s="1"/>
      <c r="Q1265" s="1"/>
    </row>
    <row r="1266" spans="1:17" x14ac:dyDescent="0.35">
      <c r="A1266" s="3"/>
      <c r="B1266" s="3"/>
      <c r="C1266" s="3"/>
      <c r="D1266" s="3"/>
      <c r="E1266" s="3"/>
      <c r="F1266" s="3"/>
      <c r="G1266" s="3"/>
      <c r="H1266" s="3"/>
      <c r="J1266" s="1"/>
      <c r="K1266" s="1"/>
      <c r="L1266" s="1"/>
      <c r="M1266" s="1"/>
      <c r="N1266" s="1"/>
      <c r="O1266" s="1"/>
      <c r="P1266" s="1"/>
      <c r="Q1266" s="1"/>
    </row>
    <row r="1267" spans="1:17" x14ac:dyDescent="0.35">
      <c r="A1267" s="3"/>
      <c r="B1267" s="3"/>
      <c r="C1267" s="3"/>
      <c r="D1267" s="3"/>
      <c r="E1267" s="3"/>
      <c r="F1267" s="3"/>
      <c r="G1267" s="3"/>
      <c r="H1267" s="3"/>
      <c r="J1267" s="1"/>
      <c r="K1267" s="1"/>
      <c r="L1267" s="1"/>
      <c r="M1267" s="1"/>
      <c r="N1267" s="1"/>
      <c r="O1267" s="1"/>
      <c r="P1267" s="1"/>
      <c r="Q1267" s="1"/>
    </row>
    <row r="1268" spans="1:17" x14ac:dyDescent="0.35">
      <c r="A1268" s="3"/>
      <c r="B1268" s="3"/>
      <c r="C1268" s="3"/>
      <c r="D1268" s="3"/>
      <c r="E1268" s="3"/>
      <c r="F1268" s="3"/>
      <c r="G1268" s="3"/>
      <c r="H1268" s="3"/>
      <c r="J1268" s="1"/>
      <c r="K1268" s="1"/>
      <c r="L1268" s="1"/>
      <c r="M1268" s="1"/>
      <c r="N1268" s="1"/>
      <c r="O1268" s="1"/>
      <c r="P1268" s="1"/>
      <c r="Q1268" s="1"/>
    </row>
    <row r="1269" spans="1:17" x14ac:dyDescent="0.35">
      <c r="A1269" s="3"/>
      <c r="B1269" s="3"/>
      <c r="C1269" s="3"/>
      <c r="D1269" s="3"/>
      <c r="E1269" s="3"/>
      <c r="F1269" s="3"/>
      <c r="G1269" s="3"/>
      <c r="H1269" s="3"/>
      <c r="J1269" s="1"/>
      <c r="K1269" s="1"/>
      <c r="L1269" s="1"/>
      <c r="M1269" s="1"/>
      <c r="N1269" s="1"/>
      <c r="O1269" s="1"/>
      <c r="P1269" s="1"/>
      <c r="Q1269" s="1"/>
    </row>
    <row r="1270" spans="1:17" x14ac:dyDescent="0.35">
      <c r="A1270" s="3"/>
      <c r="B1270" s="3"/>
      <c r="C1270" s="3"/>
      <c r="D1270" s="3"/>
      <c r="E1270" s="3"/>
      <c r="F1270" s="3"/>
      <c r="G1270" s="3"/>
      <c r="H1270" s="3"/>
      <c r="J1270" s="1"/>
      <c r="K1270" s="1"/>
      <c r="L1270" s="1"/>
      <c r="M1270" s="1"/>
      <c r="N1270" s="1"/>
      <c r="O1270" s="1"/>
      <c r="P1270" s="1"/>
      <c r="Q1270" s="1"/>
    </row>
    <row r="1271" spans="1:17" x14ac:dyDescent="0.35">
      <c r="A1271" s="3"/>
      <c r="B1271" s="3"/>
      <c r="C1271" s="3"/>
      <c r="D1271" s="3"/>
      <c r="E1271" s="3"/>
      <c r="F1271" s="3"/>
      <c r="G1271" s="3"/>
      <c r="H1271" s="3"/>
      <c r="J1271" s="1"/>
      <c r="K1271" s="1"/>
      <c r="L1271" s="1"/>
      <c r="M1271" s="1"/>
      <c r="N1271" s="1"/>
      <c r="O1271" s="1"/>
      <c r="P1271" s="1"/>
      <c r="Q1271" s="1"/>
    </row>
    <row r="1272" spans="1:17" x14ac:dyDescent="0.35">
      <c r="A1272" s="3"/>
      <c r="B1272" s="3"/>
      <c r="C1272" s="3"/>
      <c r="D1272" s="3"/>
      <c r="E1272" s="3"/>
      <c r="F1272" s="3"/>
      <c r="G1272" s="3"/>
      <c r="H1272" s="3"/>
      <c r="J1272" s="1"/>
      <c r="K1272" s="1"/>
      <c r="L1272" s="1"/>
      <c r="M1272" s="1"/>
      <c r="N1272" s="1"/>
      <c r="O1272" s="1"/>
      <c r="P1272" s="1"/>
      <c r="Q1272" s="1"/>
    </row>
    <row r="1273" spans="1:17" x14ac:dyDescent="0.35">
      <c r="A1273" s="3"/>
      <c r="B1273" s="3"/>
      <c r="C1273" s="3"/>
      <c r="D1273" s="3"/>
      <c r="E1273" s="3"/>
      <c r="F1273" s="3"/>
      <c r="G1273" s="3"/>
      <c r="H1273" s="3"/>
      <c r="J1273" s="1"/>
      <c r="K1273" s="1"/>
      <c r="L1273" s="1"/>
      <c r="M1273" s="1"/>
      <c r="N1273" s="1"/>
      <c r="O1273" s="1"/>
      <c r="P1273" s="1"/>
      <c r="Q1273" s="1"/>
    </row>
    <row r="1274" spans="1:17" x14ac:dyDescent="0.35">
      <c r="A1274" s="3"/>
      <c r="B1274" s="3"/>
      <c r="C1274" s="3"/>
      <c r="D1274" s="3"/>
      <c r="E1274" s="3"/>
      <c r="F1274" s="3"/>
      <c r="G1274" s="3"/>
      <c r="H1274" s="3"/>
      <c r="J1274" s="1"/>
      <c r="K1274" s="1"/>
      <c r="L1274" s="1"/>
      <c r="M1274" s="1"/>
      <c r="N1274" s="1"/>
      <c r="O1274" s="1"/>
      <c r="P1274" s="1"/>
      <c r="Q1274" s="1"/>
    </row>
    <row r="1275" spans="1:17" x14ac:dyDescent="0.35">
      <c r="A1275" s="3"/>
      <c r="B1275" s="3"/>
      <c r="C1275" s="3"/>
      <c r="D1275" s="3"/>
      <c r="E1275" s="3"/>
      <c r="F1275" s="3"/>
      <c r="G1275" s="3"/>
      <c r="H1275" s="3"/>
      <c r="J1275" s="1"/>
      <c r="K1275" s="1"/>
      <c r="L1275" s="1"/>
      <c r="M1275" s="1"/>
      <c r="N1275" s="1"/>
      <c r="O1275" s="1"/>
      <c r="P1275" s="1"/>
      <c r="Q1275" s="1"/>
    </row>
    <row r="1276" spans="1:17" x14ac:dyDescent="0.35">
      <c r="A1276" s="3"/>
      <c r="B1276" s="3"/>
      <c r="C1276" s="3"/>
      <c r="D1276" s="3"/>
      <c r="E1276" s="3"/>
      <c r="F1276" s="3"/>
      <c r="G1276" s="3"/>
      <c r="H1276" s="3"/>
      <c r="J1276" s="1"/>
      <c r="K1276" s="1"/>
      <c r="L1276" s="1"/>
      <c r="M1276" s="1"/>
      <c r="N1276" s="1"/>
      <c r="O1276" s="1"/>
      <c r="P1276" s="1"/>
      <c r="Q1276" s="1"/>
    </row>
    <row r="1277" spans="1:17" x14ac:dyDescent="0.35">
      <c r="A1277" s="3"/>
      <c r="B1277" s="3"/>
      <c r="C1277" s="3"/>
      <c r="D1277" s="3"/>
      <c r="E1277" s="3"/>
      <c r="F1277" s="3"/>
      <c r="G1277" s="3"/>
      <c r="H1277" s="3"/>
      <c r="J1277" s="1"/>
      <c r="K1277" s="1"/>
      <c r="L1277" s="1"/>
      <c r="M1277" s="1"/>
      <c r="N1277" s="1"/>
      <c r="O1277" s="1"/>
      <c r="P1277" s="1"/>
      <c r="Q1277" s="1"/>
    </row>
    <row r="1278" spans="1:17" x14ac:dyDescent="0.35">
      <c r="A1278" s="3"/>
      <c r="B1278" s="3"/>
      <c r="C1278" s="3"/>
      <c r="D1278" s="3"/>
      <c r="E1278" s="3"/>
      <c r="F1278" s="3"/>
      <c r="G1278" s="3"/>
      <c r="H1278" s="3"/>
      <c r="J1278" s="1"/>
      <c r="K1278" s="1"/>
      <c r="L1278" s="1"/>
      <c r="M1278" s="1"/>
      <c r="N1278" s="1"/>
      <c r="O1278" s="1"/>
      <c r="P1278" s="1"/>
      <c r="Q1278" s="1"/>
    </row>
    <row r="1279" spans="1:17" x14ac:dyDescent="0.35">
      <c r="A1279" s="3"/>
      <c r="B1279" s="3"/>
      <c r="C1279" s="3"/>
      <c r="D1279" s="3"/>
      <c r="E1279" s="3"/>
      <c r="F1279" s="3"/>
      <c r="G1279" s="3"/>
      <c r="H1279" s="3"/>
      <c r="J1279" s="1"/>
      <c r="K1279" s="1"/>
      <c r="L1279" s="1"/>
      <c r="M1279" s="1"/>
      <c r="N1279" s="1"/>
      <c r="O1279" s="1"/>
      <c r="P1279" s="1"/>
      <c r="Q1279" s="1"/>
    </row>
    <row r="1280" spans="1:17" x14ac:dyDescent="0.35">
      <c r="A1280" s="3"/>
      <c r="B1280" s="3"/>
      <c r="C1280" s="3"/>
      <c r="D1280" s="3"/>
      <c r="E1280" s="3"/>
      <c r="F1280" s="3"/>
      <c r="G1280" s="3"/>
      <c r="H1280" s="3"/>
      <c r="J1280" s="1"/>
      <c r="K1280" s="1"/>
      <c r="L1280" s="1"/>
      <c r="M1280" s="1"/>
      <c r="N1280" s="1"/>
      <c r="O1280" s="1"/>
      <c r="P1280" s="1"/>
      <c r="Q1280" s="1"/>
    </row>
    <row r="1281" spans="1:17" x14ac:dyDescent="0.35">
      <c r="A1281" s="3"/>
      <c r="B1281" s="3"/>
      <c r="C1281" s="3"/>
      <c r="D1281" s="3"/>
      <c r="E1281" s="3"/>
      <c r="F1281" s="3"/>
      <c r="G1281" s="3"/>
      <c r="H1281" s="3"/>
      <c r="J1281" s="1"/>
      <c r="K1281" s="1"/>
      <c r="L1281" s="1"/>
      <c r="M1281" s="1"/>
      <c r="N1281" s="1"/>
      <c r="O1281" s="1"/>
      <c r="P1281" s="1"/>
      <c r="Q1281" s="1"/>
    </row>
    <row r="1282" spans="1:17" x14ac:dyDescent="0.35">
      <c r="A1282" s="3"/>
      <c r="B1282" s="3"/>
      <c r="C1282" s="3"/>
      <c r="D1282" s="3"/>
      <c r="E1282" s="3"/>
      <c r="F1282" s="3"/>
      <c r="G1282" s="3"/>
      <c r="H1282" s="3"/>
      <c r="J1282" s="1"/>
      <c r="K1282" s="1"/>
      <c r="L1282" s="1"/>
      <c r="M1282" s="1"/>
      <c r="N1282" s="1"/>
      <c r="O1282" s="1"/>
      <c r="P1282" s="1"/>
      <c r="Q1282" s="1"/>
    </row>
    <row r="1283" spans="1:17" x14ac:dyDescent="0.35">
      <c r="A1283" s="3"/>
      <c r="B1283" s="3"/>
      <c r="C1283" s="3"/>
      <c r="D1283" s="3"/>
      <c r="E1283" s="3"/>
      <c r="F1283" s="3"/>
      <c r="G1283" s="3"/>
      <c r="H1283" s="3"/>
      <c r="J1283" s="1"/>
      <c r="K1283" s="1"/>
      <c r="L1283" s="1"/>
      <c r="M1283" s="1"/>
      <c r="N1283" s="1"/>
      <c r="O1283" s="1"/>
      <c r="P1283" s="1"/>
      <c r="Q1283" s="1"/>
    </row>
    <row r="1284" spans="1:17" x14ac:dyDescent="0.35">
      <c r="A1284" s="3"/>
      <c r="B1284" s="3"/>
      <c r="C1284" s="3"/>
      <c r="D1284" s="3"/>
      <c r="E1284" s="3"/>
      <c r="F1284" s="3"/>
      <c r="G1284" s="3"/>
      <c r="H1284" s="3"/>
      <c r="J1284" s="1"/>
      <c r="K1284" s="1"/>
      <c r="L1284" s="1"/>
      <c r="M1284" s="1"/>
      <c r="N1284" s="1"/>
      <c r="O1284" s="1"/>
      <c r="P1284" s="1"/>
      <c r="Q1284" s="1"/>
    </row>
    <row r="1285" spans="1:17" x14ac:dyDescent="0.35">
      <c r="A1285" s="3"/>
      <c r="B1285" s="3"/>
      <c r="C1285" s="3"/>
      <c r="D1285" s="3"/>
      <c r="E1285" s="3"/>
      <c r="F1285" s="3"/>
      <c r="G1285" s="3"/>
      <c r="H1285" s="3"/>
      <c r="J1285" s="1"/>
      <c r="K1285" s="1"/>
      <c r="L1285" s="1"/>
      <c r="M1285" s="1"/>
      <c r="N1285" s="1"/>
      <c r="O1285" s="1"/>
      <c r="P1285" s="1"/>
      <c r="Q1285" s="1"/>
    </row>
    <row r="1286" spans="1:17" x14ac:dyDescent="0.35">
      <c r="A1286" s="3"/>
      <c r="B1286" s="3"/>
      <c r="C1286" s="3"/>
      <c r="D1286" s="3"/>
      <c r="E1286" s="3"/>
      <c r="F1286" s="3"/>
      <c r="G1286" s="3"/>
      <c r="H1286" s="3"/>
      <c r="J1286" s="1"/>
      <c r="K1286" s="1"/>
      <c r="L1286" s="1"/>
      <c r="M1286" s="1"/>
      <c r="N1286" s="1"/>
      <c r="O1286" s="1"/>
      <c r="P1286" s="1"/>
      <c r="Q1286" s="1"/>
    </row>
    <row r="1287" spans="1:17" x14ac:dyDescent="0.35">
      <c r="A1287" s="3"/>
      <c r="B1287" s="3"/>
      <c r="C1287" s="3"/>
      <c r="D1287" s="3"/>
      <c r="E1287" s="3"/>
      <c r="F1287" s="3"/>
      <c r="G1287" s="3"/>
      <c r="H1287" s="3"/>
      <c r="J1287" s="1"/>
      <c r="K1287" s="1"/>
      <c r="L1287" s="1"/>
      <c r="M1287" s="1"/>
      <c r="N1287" s="1"/>
      <c r="O1287" s="1"/>
      <c r="P1287" s="1"/>
      <c r="Q1287" s="1"/>
    </row>
    <row r="1288" spans="1:17" x14ac:dyDescent="0.35">
      <c r="A1288" s="3"/>
      <c r="B1288" s="3"/>
      <c r="C1288" s="3"/>
      <c r="D1288" s="3"/>
      <c r="E1288" s="3"/>
      <c r="F1288" s="3"/>
      <c r="G1288" s="3"/>
      <c r="H1288" s="3"/>
      <c r="J1288" s="1"/>
      <c r="K1288" s="1"/>
      <c r="L1288" s="1"/>
      <c r="M1288" s="1"/>
      <c r="N1288" s="1"/>
      <c r="O1288" s="1"/>
      <c r="P1288" s="1"/>
      <c r="Q1288" s="1"/>
    </row>
    <row r="1289" spans="1:17" x14ac:dyDescent="0.35">
      <c r="A1289" s="3"/>
      <c r="B1289" s="3"/>
      <c r="C1289" s="3"/>
      <c r="D1289" s="3"/>
      <c r="E1289" s="3"/>
      <c r="F1289" s="3"/>
      <c r="G1289" s="3"/>
      <c r="H1289" s="3"/>
      <c r="J1289" s="1"/>
      <c r="K1289" s="1"/>
      <c r="L1289" s="1"/>
      <c r="M1289" s="1"/>
      <c r="N1289" s="1"/>
      <c r="O1289" s="1"/>
      <c r="P1289" s="1"/>
      <c r="Q1289" s="1"/>
    </row>
    <row r="1290" spans="1:17" x14ac:dyDescent="0.35">
      <c r="A1290" s="3"/>
      <c r="B1290" s="3"/>
      <c r="C1290" s="3"/>
      <c r="D1290" s="3"/>
      <c r="E1290" s="3"/>
      <c r="F1290" s="3"/>
      <c r="G1290" s="3"/>
      <c r="H1290" s="3"/>
      <c r="J1290" s="1"/>
      <c r="K1290" s="1"/>
      <c r="L1290" s="1"/>
      <c r="M1290" s="1"/>
      <c r="N1290" s="1"/>
      <c r="O1290" s="1"/>
      <c r="P1290" s="1"/>
      <c r="Q1290" s="1"/>
    </row>
    <row r="1291" spans="1:17" x14ac:dyDescent="0.35">
      <c r="A1291" s="3"/>
      <c r="B1291" s="3"/>
      <c r="C1291" s="3"/>
      <c r="D1291" s="3"/>
      <c r="E1291" s="3"/>
      <c r="F1291" s="3"/>
      <c r="G1291" s="3"/>
      <c r="H1291" s="3"/>
      <c r="J1291" s="1"/>
      <c r="K1291" s="1"/>
      <c r="L1291" s="1"/>
      <c r="M1291" s="1"/>
      <c r="N1291" s="1"/>
      <c r="O1291" s="1"/>
      <c r="P1291" s="1"/>
      <c r="Q1291" s="1"/>
    </row>
    <row r="1292" spans="1:17" x14ac:dyDescent="0.35">
      <c r="A1292" s="3"/>
      <c r="B1292" s="3"/>
      <c r="C1292" s="3"/>
      <c r="D1292" s="3"/>
      <c r="E1292" s="3"/>
      <c r="F1292" s="3"/>
      <c r="G1292" s="3"/>
      <c r="H1292" s="3"/>
      <c r="J1292" s="1"/>
      <c r="K1292" s="1"/>
      <c r="L1292" s="1"/>
      <c r="M1292" s="1"/>
      <c r="N1292" s="1"/>
      <c r="O1292" s="1"/>
      <c r="P1292" s="1"/>
      <c r="Q1292" s="1"/>
    </row>
    <row r="1293" spans="1:17" x14ac:dyDescent="0.35">
      <c r="A1293" s="3"/>
      <c r="B1293" s="3"/>
      <c r="C1293" s="3"/>
      <c r="D1293" s="3"/>
      <c r="E1293" s="3"/>
      <c r="F1293" s="3"/>
      <c r="G1293" s="3"/>
      <c r="H1293" s="3"/>
      <c r="J1293" s="1"/>
      <c r="K1293" s="1"/>
      <c r="L1293" s="1"/>
      <c r="M1293" s="1"/>
      <c r="N1293" s="1"/>
      <c r="O1293" s="1"/>
      <c r="P1293" s="1"/>
      <c r="Q1293" s="1"/>
    </row>
    <row r="1294" spans="1:17" x14ac:dyDescent="0.35">
      <c r="A1294" s="3"/>
      <c r="B1294" s="3"/>
      <c r="C1294" s="3"/>
      <c r="D1294" s="3"/>
      <c r="E1294" s="3"/>
      <c r="F1294" s="3"/>
      <c r="G1294" s="3"/>
      <c r="H1294" s="3"/>
      <c r="J1294" s="1"/>
      <c r="K1294" s="1"/>
      <c r="L1294" s="1"/>
      <c r="M1294" s="1"/>
      <c r="N1294" s="1"/>
      <c r="O1294" s="1"/>
      <c r="P1294" s="1"/>
      <c r="Q1294" s="1"/>
    </row>
    <row r="1295" spans="1:17" x14ac:dyDescent="0.35">
      <c r="A1295" s="3"/>
      <c r="B1295" s="3"/>
      <c r="C1295" s="3"/>
      <c r="D1295" s="3"/>
      <c r="E1295" s="3"/>
      <c r="F1295" s="3"/>
      <c r="G1295" s="3"/>
      <c r="H1295" s="3"/>
      <c r="J1295" s="1"/>
      <c r="K1295" s="1"/>
      <c r="L1295" s="1"/>
      <c r="M1295" s="1"/>
      <c r="N1295" s="1"/>
      <c r="O1295" s="1"/>
      <c r="P1295" s="1"/>
      <c r="Q1295" s="1"/>
    </row>
    <row r="1296" spans="1:17" x14ac:dyDescent="0.35">
      <c r="A1296" s="3"/>
      <c r="B1296" s="3"/>
      <c r="C1296" s="3"/>
      <c r="D1296" s="3"/>
      <c r="E1296" s="3"/>
      <c r="F1296" s="3"/>
      <c r="G1296" s="3"/>
      <c r="H1296" s="3"/>
      <c r="J1296" s="1"/>
      <c r="K1296" s="1"/>
      <c r="L1296" s="1"/>
      <c r="M1296" s="1"/>
      <c r="N1296" s="1"/>
      <c r="O1296" s="1"/>
      <c r="P1296" s="1"/>
      <c r="Q1296" s="1"/>
    </row>
    <row r="1297" spans="1:17" x14ac:dyDescent="0.35">
      <c r="A1297" s="3"/>
      <c r="B1297" s="3"/>
      <c r="C1297" s="3"/>
      <c r="D1297" s="3"/>
      <c r="E1297" s="3"/>
      <c r="F1297" s="3"/>
      <c r="G1297" s="3"/>
      <c r="H1297" s="3"/>
      <c r="J1297" s="1"/>
      <c r="K1297" s="1"/>
      <c r="L1297" s="1"/>
      <c r="M1297" s="1"/>
      <c r="N1297" s="1"/>
      <c r="O1297" s="1"/>
      <c r="P1297" s="1"/>
      <c r="Q1297" s="1"/>
    </row>
    <row r="1298" spans="1:17" x14ac:dyDescent="0.35">
      <c r="A1298" s="3"/>
      <c r="B1298" s="3"/>
      <c r="C1298" s="3"/>
      <c r="D1298" s="3"/>
      <c r="E1298" s="3"/>
      <c r="F1298" s="3"/>
      <c r="G1298" s="3"/>
      <c r="H1298" s="3"/>
      <c r="J1298" s="1"/>
      <c r="K1298" s="1"/>
      <c r="L1298" s="1"/>
      <c r="M1298" s="1"/>
      <c r="N1298" s="1"/>
      <c r="O1298" s="1"/>
      <c r="P1298" s="1"/>
      <c r="Q1298" s="1"/>
    </row>
    <row r="1299" spans="1:17" x14ac:dyDescent="0.35">
      <c r="A1299" s="3"/>
      <c r="B1299" s="3"/>
      <c r="C1299" s="3"/>
      <c r="D1299" s="3"/>
      <c r="E1299" s="3"/>
      <c r="F1299" s="3"/>
      <c r="G1299" s="3"/>
      <c r="H1299" s="3"/>
      <c r="J1299" s="1"/>
      <c r="K1299" s="1"/>
      <c r="L1299" s="1"/>
      <c r="M1299" s="1"/>
      <c r="N1299" s="1"/>
      <c r="O1299" s="1"/>
      <c r="P1299" s="1"/>
      <c r="Q1299" s="1"/>
    </row>
    <row r="1300" spans="1:17" x14ac:dyDescent="0.35">
      <c r="A1300" s="3"/>
      <c r="B1300" s="3"/>
      <c r="C1300" s="3"/>
      <c r="D1300" s="3"/>
      <c r="E1300" s="3"/>
      <c r="F1300" s="3"/>
      <c r="G1300" s="3"/>
      <c r="H1300" s="3"/>
      <c r="J1300" s="1"/>
      <c r="K1300" s="1"/>
      <c r="L1300" s="1"/>
      <c r="M1300" s="1"/>
      <c r="N1300" s="1"/>
      <c r="O1300" s="1"/>
      <c r="P1300" s="1"/>
      <c r="Q1300" s="1"/>
    </row>
    <row r="1301" spans="1:17" x14ac:dyDescent="0.35">
      <c r="A1301" s="3"/>
      <c r="B1301" s="3"/>
      <c r="C1301" s="3"/>
      <c r="D1301" s="3"/>
      <c r="E1301" s="3"/>
      <c r="F1301" s="3"/>
      <c r="G1301" s="3"/>
      <c r="H1301" s="3"/>
      <c r="J1301" s="1"/>
      <c r="K1301" s="1"/>
      <c r="L1301" s="1"/>
      <c r="M1301" s="1"/>
      <c r="N1301" s="1"/>
      <c r="O1301" s="1"/>
      <c r="P1301" s="1"/>
      <c r="Q1301" s="1"/>
    </row>
    <row r="1302" spans="1:17" x14ac:dyDescent="0.35">
      <c r="A1302" s="3"/>
      <c r="B1302" s="3"/>
      <c r="C1302" s="3"/>
      <c r="D1302" s="3"/>
      <c r="E1302" s="3"/>
      <c r="F1302" s="3"/>
      <c r="G1302" s="3"/>
      <c r="H1302" s="3"/>
      <c r="J1302" s="1"/>
      <c r="K1302" s="1"/>
      <c r="L1302" s="1"/>
      <c r="M1302" s="1"/>
      <c r="N1302" s="1"/>
      <c r="O1302" s="1"/>
      <c r="P1302" s="1"/>
      <c r="Q1302" s="1"/>
    </row>
    <row r="1303" spans="1:17" x14ac:dyDescent="0.35">
      <c r="A1303" s="3"/>
      <c r="B1303" s="3"/>
      <c r="C1303" s="3"/>
      <c r="D1303" s="3"/>
      <c r="E1303" s="3"/>
      <c r="F1303" s="3"/>
      <c r="G1303" s="3"/>
      <c r="H1303" s="3"/>
      <c r="J1303" s="1"/>
      <c r="K1303" s="1"/>
      <c r="L1303" s="1"/>
      <c r="M1303" s="1"/>
      <c r="N1303" s="1"/>
      <c r="O1303" s="1"/>
      <c r="P1303" s="1"/>
      <c r="Q1303" s="1"/>
    </row>
    <row r="1304" spans="1:17" x14ac:dyDescent="0.35">
      <c r="A1304" s="3"/>
      <c r="B1304" s="3"/>
      <c r="C1304" s="3"/>
      <c r="D1304" s="3"/>
      <c r="E1304" s="3"/>
      <c r="F1304" s="3"/>
      <c r="G1304" s="3"/>
      <c r="H1304" s="3"/>
      <c r="J1304" s="1"/>
      <c r="K1304" s="1"/>
      <c r="L1304" s="1"/>
      <c r="M1304" s="1"/>
      <c r="N1304" s="1"/>
      <c r="O1304" s="1"/>
      <c r="P1304" s="1"/>
      <c r="Q1304" s="1"/>
    </row>
    <row r="1305" spans="1:17" x14ac:dyDescent="0.35">
      <c r="A1305" s="3"/>
      <c r="B1305" s="3"/>
      <c r="C1305" s="3"/>
      <c r="D1305" s="3"/>
      <c r="E1305" s="3"/>
      <c r="F1305" s="3"/>
      <c r="G1305" s="3"/>
      <c r="H1305" s="3"/>
      <c r="J1305" s="1"/>
      <c r="K1305" s="1"/>
      <c r="L1305" s="1"/>
      <c r="M1305" s="1"/>
      <c r="N1305" s="1"/>
      <c r="O1305" s="1"/>
      <c r="P1305" s="1"/>
      <c r="Q1305" s="1"/>
    </row>
    <row r="1306" spans="1:17" x14ac:dyDescent="0.35">
      <c r="A1306" s="3"/>
      <c r="B1306" s="3"/>
      <c r="C1306" s="3"/>
      <c r="D1306" s="3"/>
      <c r="E1306" s="3"/>
      <c r="F1306" s="3"/>
      <c r="G1306" s="3"/>
      <c r="H1306" s="3"/>
      <c r="J1306" s="1"/>
      <c r="K1306" s="1"/>
      <c r="L1306" s="1"/>
      <c r="M1306" s="1"/>
      <c r="N1306" s="1"/>
      <c r="O1306" s="1"/>
      <c r="P1306" s="1"/>
      <c r="Q1306" s="1"/>
    </row>
    <row r="1307" spans="1:17" x14ac:dyDescent="0.35">
      <c r="A1307" s="3"/>
      <c r="B1307" s="3"/>
      <c r="C1307" s="3"/>
      <c r="D1307" s="3"/>
      <c r="E1307" s="3"/>
      <c r="F1307" s="3"/>
      <c r="G1307" s="3"/>
      <c r="H1307" s="3"/>
      <c r="J1307" s="1"/>
      <c r="K1307" s="1"/>
      <c r="L1307" s="1"/>
      <c r="M1307" s="1"/>
      <c r="N1307" s="1"/>
      <c r="O1307" s="1"/>
      <c r="P1307" s="1"/>
      <c r="Q1307" s="1"/>
    </row>
    <row r="1308" spans="1:17" x14ac:dyDescent="0.35">
      <c r="A1308" s="3"/>
      <c r="B1308" s="3"/>
      <c r="C1308" s="3"/>
      <c r="D1308" s="3"/>
      <c r="E1308" s="3"/>
      <c r="F1308" s="3"/>
      <c r="G1308" s="3"/>
      <c r="H1308" s="3"/>
      <c r="J1308" s="1"/>
      <c r="K1308" s="1"/>
      <c r="L1308" s="1"/>
      <c r="M1308" s="1"/>
      <c r="N1308" s="1"/>
      <c r="O1308" s="1"/>
      <c r="P1308" s="1"/>
      <c r="Q1308" s="1"/>
    </row>
    <row r="1309" spans="1:17" x14ac:dyDescent="0.35">
      <c r="A1309" s="3"/>
      <c r="B1309" s="3"/>
      <c r="C1309" s="3"/>
      <c r="D1309" s="3"/>
      <c r="E1309" s="3"/>
      <c r="F1309" s="3"/>
      <c r="G1309" s="3"/>
      <c r="H1309" s="3"/>
      <c r="J1309" s="1"/>
      <c r="K1309" s="1"/>
      <c r="L1309" s="1"/>
      <c r="M1309" s="1"/>
      <c r="N1309" s="1"/>
      <c r="O1309" s="1"/>
      <c r="P1309" s="1"/>
      <c r="Q1309" s="1"/>
    </row>
    <row r="1310" spans="1:17" x14ac:dyDescent="0.35">
      <c r="A1310" s="3"/>
      <c r="B1310" s="3"/>
      <c r="C1310" s="3"/>
      <c r="D1310" s="3"/>
      <c r="E1310" s="3"/>
      <c r="F1310" s="3"/>
      <c r="G1310" s="3"/>
      <c r="H1310" s="3"/>
      <c r="J1310" s="1"/>
      <c r="K1310" s="1"/>
      <c r="L1310" s="1"/>
      <c r="M1310" s="1"/>
      <c r="N1310" s="1"/>
      <c r="O1310" s="1"/>
      <c r="P1310" s="1"/>
      <c r="Q1310" s="1"/>
    </row>
    <row r="1311" spans="1:17" x14ac:dyDescent="0.35">
      <c r="A1311" s="3"/>
      <c r="B1311" s="3"/>
      <c r="C1311" s="3"/>
      <c r="D1311" s="3"/>
      <c r="E1311" s="3"/>
      <c r="F1311" s="3"/>
      <c r="G1311" s="3"/>
      <c r="H1311" s="3"/>
      <c r="J1311" s="1"/>
      <c r="K1311" s="1"/>
      <c r="L1311" s="1"/>
      <c r="M1311" s="1"/>
      <c r="N1311" s="1"/>
      <c r="O1311" s="1"/>
      <c r="P1311" s="1"/>
      <c r="Q1311" s="1"/>
    </row>
    <row r="1312" spans="1:17" x14ac:dyDescent="0.35">
      <c r="A1312" s="3"/>
      <c r="B1312" s="3"/>
      <c r="C1312" s="3"/>
      <c r="D1312" s="3"/>
      <c r="E1312" s="3"/>
      <c r="F1312" s="3"/>
      <c r="G1312" s="3"/>
      <c r="H1312" s="3"/>
      <c r="J1312" s="1"/>
      <c r="K1312" s="1"/>
      <c r="L1312" s="1"/>
      <c r="M1312" s="1"/>
      <c r="N1312" s="1"/>
      <c r="O1312" s="1"/>
      <c r="P1312" s="1"/>
      <c r="Q1312" s="1"/>
    </row>
    <row r="1313" spans="1:17" x14ac:dyDescent="0.35">
      <c r="A1313" s="3"/>
      <c r="B1313" s="3"/>
      <c r="C1313" s="3"/>
      <c r="D1313" s="3"/>
      <c r="E1313" s="3"/>
      <c r="F1313" s="3"/>
      <c r="G1313" s="3"/>
      <c r="H1313" s="3"/>
      <c r="J1313" s="1"/>
      <c r="K1313" s="1"/>
      <c r="L1313" s="1"/>
      <c r="M1313" s="1"/>
      <c r="N1313" s="1"/>
      <c r="O1313" s="1"/>
      <c r="P1313" s="1"/>
      <c r="Q1313" s="1"/>
    </row>
    <row r="1314" spans="1:17" x14ac:dyDescent="0.35">
      <c r="A1314" s="3"/>
      <c r="B1314" s="3"/>
      <c r="C1314" s="3"/>
      <c r="D1314" s="3"/>
      <c r="E1314" s="3"/>
      <c r="F1314" s="3"/>
      <c r="G1314" s="3"/>
      <c r="H1314" s="3"/>
      <c r="J1314" s="1"/>
      <c r="K1314" s="1"/>
      <c r="L1314" s="1"/>
      <c r="M1314" s="1"/>
      <c r="N1314" s="1"/>
      <c r="O1314" s="1"/>
      <c r="P1314" s="1"/>
      <c r="Q1314" s="1"/>
    </row>
    <row r="1315" spans="1:17" x14ac:dyDescent="0.35">
      <c r="A1315" s="3"/>
      <c r="B1315" s="3"/>
      <c r="C1315" s="3"/>
      <c r="D1315" s="3"/>
      <c r="E1315" s="3"/>
      <c r="F1315" s="3"/>
      <c r="G1315" s="3"/>
      <c r="H1315" s="3"/>
      <c r="J1315" s="1"/>
      <c r="K1315" s="1"/>
      <c r="L1315" s="1"/>
      <c r="M1315" s="1"/>
      <c r="N1315" s="1"/>
      <c r="O1315" s="1"/>
      <c r="P1315" s="1"/>
      <c r="Q1315" s="1"/>
    </row>
    <row r="1316" spans="1:17" x14ac:dyDescent="0.35">
      <c r="A1316" s="3"/>
      <c r="B1316" s="3"/>
      <c r="C1316" s="3"/>
      <c r="D1316" s="3"/>
      <c r="E1316" s="3"/>
      <c r="F1316" s="3"/>
      <c r="G1316" s="3"/>
      <c r="H1316" s="3"/>
      <c r="J1316" s="1"/>
      <c r="K1316" s="1"/>
      <c r="L1316" s="1"/>
      <c r="M1316" s="1"/>
      <c r="N1316" s="1"/>
      <c r="O1316" s="1"/>
      <c r="P1316" s="1"/>
      <c r="Q1316" s="1"/>
    </row>
    <row r="1317" spans="1:17" x14ac:dyDescent="0.35">
      <c r="A1317" s="3"/>
      <c r="B1317" s="3"/>
      <c r="C1317" s="3"/>
      <c r="D1317" s="3"/>
      <c r="E1317" s="3"/>
      <c r="F1317" s="3"/>
      <c r="G1317" s="3"/>
      <c r="H1317" s="3"/>
      <c r="J1317" s="1"/>
      <c r="K1317" s="1"/>
      <c r="L1317" s="1"/>
      <c r="M1317" s="1"/>
      <c r="N1317" s="1"/>
      <c r="O1317" s="1"/>
      <c r="P1317" s="1"/>
      <c r="Q1317" s="1"/>
    </row>
    <row r="1318" spans="1:17" x14ac:dyDescent="0.35">
      <c r="A1318" s="3"/>
      <c r="B1318" s="3"/>
      <c r="C1318" s="3"/>
      <c r="D1318" s="3"/>
      <c r="E1318" s="3"/>
      <c r="F1318" s="3"/>
      <c r="G1318" s="3"/>
      <c r="H1318" s="3"/>
      <c r="J1318" s="1"/>
      <c r="K1318" s="1"/>
      <c r="L1318" s="1"/>
      <c r="M1318" s="1"/>
      <c r="N1318" s="1"/>
      <c r="O1318" s="1"/>
      <c r="P1318" s="1"/>
      <c r="Q1318" s="1"/>
    </row>
    <row r="1319" spans="1:17" x14ac:dyDescent="0.35">
      <c r="A1319" s="3"/>
      <c r="B1319" s="3"/>
      <c r="C1319" s="3"/>
      <c r="D1319" s="3"/>
      <c r="E1319" s="3"/>
      <c r="F1319" s="3"/>
      <c r="G1319" s="3"/>
      <c r="H1319" s="3"/>
      <c r="J1319" s="1"/>
      <c r="K1319" s="1"/>
      <c r="L1319" s="1"/>
      <c r="M1319" s="1"/>
      <c r="N1319" s="1"/>
      <c r="O1319" s="1"/>
      <c r="P1319" s="1"/>
      <c r="Q1319" s="1"/>
    </row>
    <row r="1320" spans="1:17" x14ac:dyDescent="0.35">
      <c r="A1320" s="3"/>
      <c r="B1320" s="3"/>
      <c r="C1320" s="3"/>
      <c r="D1320" s="3"/>
      <c r="E1320" s="3"/>
      <c r="F1320" s="3"/>
      <c r="G1320" s="3"/>
      <c r="H1320" s="3"/>
      <c r="J1320" s="1"/>
      <c r="K1320" s="1"/>
      <c r="L1320" s="1"/>
      <c r="M1320" s="1"/>
      <c r="N1320" s="1"/>
      <c r="O1320" s="1"/>
      <c r="P1320" s="1"/>
      <c r="Q1320" s="1"/>
    </row>
    <row r="1321" spans="1:17" x14ac:dyDescent="0.35">
      <c r="A1321" s="3"/>
      <c r="B1321" s="3"/>
      <c r="C1321" s="3"/>
      <c r="D1321" s="3"/>
      <c r="E1321" s="3"/>
      <c r="F1321" s="3"/>
      <c r="G1321" s="3"/>
      <c r="H1321" s="3"/>
      <c r="J1321" s="1"/>
      <c r="K1321" s="1"/>
      <c r="L1321" s="1"/>
      <c r="M1321" s="1"/>
      <c r="N1321" s="1"/>
      <c r="O1321" s="1"/>
      <c r="P1321" s="1"/>
      <c r="Q1321" s="1"/>
    </row>
    <row r="1322" spans="1:17" x14ac:dyDescent="0.35">
      <c r="A1322" s="3"/>
      <c r="B1322" s="3"/>
      <c r="C1322" s="3"/>
      <c r="D1322" s="3"/>
      <c r="E1322" s="3"/>
      <c r="F1322" s="3"/>
      <c r="G1322" s="3"/>
      <c r="H1322" s="3"/>
      <c r="J1322" s="1"/>
      <c r="K1322" s="1"/>
      <c r="L1322" s="1"/>
      <c r="M1322" s="1"/>
      <c r="N1322" s="1"/>
      <c r="O1322" s="1"/>
      <c r="P1322" s="1"/>
      <c r="Q1322" s="1"/>
    </row>
    <row r="1323" spans="1:17" x14ac:dyDescent="0.35">
      <c r="A1323" s="3"/>
      <c r="B1323" s="3"/>
      <c r="C1323" s="3"/>
      <c r="D1323" s="3"/>
      <c r="E1323" s="3"/>
      <c r="F1323" s="3"/>
      <c r="G1323" s="3"/>
      <c r="H1323" s="3"/>
      <c r="J1323" s="1"/>
      <c r="K1323" s="1"/>
      <c r="L1323" s="1"/>
      <c r="M1323" s="1"/>
      <c r="N1323" s="1"/>
      <c r="O1323" s="1"/>
      <c r="P1323" s="1"/>
      <c r="Q1323" s="1"/>
    </row>
    <row r="1324" spans="1:17" x14ac:dyDescent="0.35">
      <c r="A1324" s="3"/>
      <c r="B1324" s="3"/>
      <c r="C1324" s="3"/>
      <c r="D1324" s="3"/>
      <c r="E1324" s="3"/>
      <c r="F1324" s="3"/>
      <c r="G1324" s="3"/>
      <c r="H1324" s="3"/>
      <c r="J1324" s="1"/>
      <c r="K1324" s="1"/>
      <c r="L1324" s="1"/>
      <c r="M1324" s="1"/>
      <c r="N1324" s="1"/>
      <c r="O1324" s="1"/>
      <c r="P1324" s="1"/>
      <c r="Q1324" s="1"/>
    </row>
    <row r="1325" spans="1:17" x14ac:dyDescent="0.35">
      <c r="A1325" s="3"/>
      <c r="B1325" s="3"/>
      <c r="C1325" s="3"/>
      <c r="D1325" s="3"/>
      <c r="E1325" s="3"/>
      <c r="F1325" s="3"/>
      <c r="G1325" s="3"/>
      <c r="H1325" s="3"/>
      <c r="J1325" s="1"/>
      <c r="K1325" s="1"/>
      <c r="L1325" s="1"/>
      <c r="M1325" s="1"/>
      <c r="N1325" s="1"/>
      <c r="O1325" s="1"/>
      <c r="P1325" s="1"/>
      <c r="Q1325" s="1"/>
    </row>
    <row r="1326" spans="1:17" x14ac:dyDescent="0.35">
      <c r="A1326" s="3"/>
      <c r="B1326" s="3"/>
      <c r="C1326" s="3"/>
      <c r="D1326" s="3"/>
      <c r="E1326" s="3"/>
      <c r="F1326" s="3"/>
      <c r="G1326" s="3"/>
      <c r="H1326" s="3"/>
      <c r="J1326" s="1"/>
      <c r="K1326" s="1"/>
      <c r="L1326" s="1"/>
      <c r="M1326" s="1"/>
      <c r="N1326" s="1"/>
      <c r="O1326" s="1"/>
      <c r="P1326" s="1"/>
      <c r="Q1326" s="1"/>
    </row>
    <row r="1327" spans="1:17" x14ac:dyDescent="0.35">
      <c r="A1327" s="3"/>
      <c r="B1327" s="3"/>
      <c r="C1327" s="3"/>
      <c r="D1327" s="3"/>
      <c r="E1327" s="3"/>
      <c r="F1327" s="3"/>
      <c r="G1327" s="3"/>
      <c r="H1327" s="3"/>
      <c r="J1327" s="1"/>
      <c r="K1327" s="1"/>
      <c r="L1327" s="1"/>
      <c r="M1327" s="1"/>
      <c r="N1327" s="1"/>
      <c r="O1327" s="1"/>
      <c r="P1327" s="1"/>
      <c r="Q1327" s="1"/>
    </row>
    <row r="1328" spans="1:17" x14ac:dyDescent="0.35">
      <c r="A1328" s="3"/>
      <c r="B1328" s="3"/>
      <c r="C1328" s="3"/>
      <c r="D1328" s="3"/>
      <c r="E1328" s="3"/>
      <c r="F1328" s="3"/>
      <c r="G1328" s="3"/>
      <c r="H1328" s="3"/>
      <c r="J1328" s="1"/>
      <c r="K1328" s="1"/>
      <c r="L1328" s="1"/>
      <c r="M1328" s="1"/>
      <c r="N1328" s="1"/>
      <c r="O1328" s="1"/>
      <c r="P1328" s="1"/>
      <c r="Q1328" s="1"/>
    </row>
    <row r="1329" spans="1:17" x14ac:dyDescent="0.35">
      <c r="A1329" s="3"/>
      <c r="B1329" s="3"/>
      <c r="C1329" s="3"/>
      <c r="D1329" s="3"/>
      <c r="E1329" s="3"/>
      <c r="F1329" s="3"/>
      <c r="G1329" s="3"/>
      <c r="H1329" s="3"/>
      <c r="J1329" s="1"/>
      <c r="K1329" s="1"/>
      <c r="L1329" s="1"/>
      <c r="M1329" s="1"/>
      <c r="N1329" s="1"/>
      <c r="O1329" s="1"/>
      <c r="P1329" s="1"/>
      <c r="Q1329" s="1"/>
    </row>
    <row r="1330" spans="1:17" x14ac:dyDescent="0.35">
      <c r="A1330" s="3"/>
      <c r="B1330" s="3"/>
      <c r="C1330" s="3"/>
      <c r="D1330" s="3"/>
      <c r="E1330" s="3"/>
      <c r="F1330" s="3"/>
      <c r="G1330" s="3"/>
      <c r="H1330" s="3"/>
      <c r="J1330" s="1"/>
      <c r="K1330" s="1"/>
      <c r="L1330" s="1"/>
      <c r="M1330" s="1"/>
      <c r="N1330" s="1"/>
      <c r="O1330" s="1"/>
      <c r="P1330" s="1"/>
      <c r="Q1330" s="1"/>
    </row>
    <row r="1331" spans="1:17" x14ac:dyDescent="0.35">
      <c r="A1331" s="3"/>
      <c r="B1331" s="3"/>
      <c r="C1331" s="3"/>
      <c r="D1331" s="3"/>
      <c r="E1331" s="3"/>
      <c r="F1331" s="3"/>
      <c r="G1331" s="3"/>
      <c r="H1331" s="3"/>
      <c r="J1331" s="1"/>
      <c r="K1331" s="1"/>
      <c r="L1331" s="1"/>
      <c r="M1331" s="1"/>
      <c r="N1331" s="1"/>
      <c r="O1331" s="1"/>
      <c r="P1331" s="1"/>
      <c r="Q1331" s="1"/>
    </row>
    <row r="1332" spans="1:17" x14ac:dyDescent="0.35">
      <c r="A1332" s="3"/>
      <c r="B1332" s="3"/>
      <c r="C1332" s="3"/>
      <c r="D1332" s="3"/>
      <c r="E1332" s="3"/>
      <c r="F1332" s="3"/>
      <c r="G1332" s="3"/>
      <c r="H1332" s="3"/>
      <c r="J1332" s="1"/>
      <c r="K1332" s="1"/>
      <c r="L1332" s="1"/>
      <c r="M1332" s="1"/>
      <c r="N1332" s="1"/>
      <c r="O1332" s="1"/>
      <c r="P1332" s="1"/>
      <c r="Q1332" s="1"/>
    </row>
    <row r="1333" spans="1:17" x14ac:dyDescent="0.35">
      <c r="A1333" s="3"/>
      <c r="B1333" s="3"/>
      <c r="C1333" s="3"/>
      <c r="D1333" s="3"/>
      <c r="E1333" s="3"/>
      <c r="F1333" s="3"/>
      <c r="G1333" s="3"/>
      <c r="H1333" s="3"/>
      <c r="J1333" s="1"/>
      <c r="K1333" s="1"/>
      <c r="L1333" s="1"/>
      <c r="M1333" s="1"/>
      <c r="N1333" s="1"/>
      <c r="O1333" s="1"/>
      <c r="P1333" s="1"/>
      <c r="Q1333" s="1"/>
    </row>
    <row r="1334" spans="1:17" x14ac:dyDescent="0.35">
      <c r="A1334" s="3"/>
      <c r="B1334" s="3"/>
      <c r="C1334" s="3"/>
      <c r="D1334" s="3"/>
      <c r="E1334" s="3"/>
      <c r="F1334" s="3"/>
      <c r="G1334" s="3"/>
      <c r="H1334" s="3"/>
      <c r="J1334" s="1"/>
      <c r="K1334" s="1"/>
      <c r="L1334" s="1"/>
      <c r="M1334" s="1"/>
      <c r="N1334" s="1"/>
      <c r="O1334" s="1"/>
      <c r="P1334" s="1"/>
      <c r="Q1334" s="1"/>
    </row>
    <row r="1335" spans="1:17" x14ac:dyDescent="0.35">
      <c r="A1335" s="3"/>
      <c r="B1335" s="3"/>
      <c r="C1335" s="3"/>
      <c r="D1335" s="3"/>
      <c r="E1335" s="3"/>
      <c r="F1335" s="3"/>
      <c r="G1335" s="3"/>
      <c r="H1335" s="3"/>
      <c r="J1335" s="1"/>
      <c r="K1335" s="1"/>
      <c r="L1335" s="1"/>
      <c r="M1335" s="1"/>
      <c r="N1335" s="1"/>
      <c r="O1335" s="1"/>
      <c r="P1335" s="1"/>
      <c r="Q1335" s="1"/>
    </row>
    <row r="1336" spans="1:17" x14ac:dyDescent="0.35">
      <c r="A1336" s="3"/>
      <c r="B1336" s="3"/>
      <c r="C1336" s="3"/>
      <c r="D1336" s="3"/>
      <c r="E1336" s="3"/>
      <c r="F1336" s="3"/>
      <c r="G1336" s="3"/>
      <c r="H1336" s="3"/>
      <c r="J1336" s="1"/>
      <c r="K1336" s="1"/>
      <c r="L1336" s="1"/>
      <c r="M1336" s="1"/>
      <c r="N1336" s="1"/>
      <c r="O1336" s="1"/>
      <c r="P1336" s="1"/>
      <c r="Q1336" s="1"/>
    </row>
    <row r="1337" spans="1:17" x14ac:dyDescent="0.35">
      <c r="A1337" s="3"/>
      <c r="B1337" s="3"/>
      <c r="C1337" s="3"/>
      <c r="D1337" s="3"/>
      <c r="E1337" s="3"/>
      <c r="F1337" s="3"/>
      <c r="G1337" s="3"/>
      <c r="H1337" s="3"/>
      <c r="J1337" s="1"/>
      <c r="K1337" s="1"/>
      <c r="L1337" s="1"/>
      <c r="M1337" s="1"/>
      <c r="N1337" s="1"/>
      <c r="O1337" s="1"/>
      <c r="P1337" s="1"/>
      <c r="Q1337" s="1"/>
    </row>
    <row r="1338" spans="1:17" x14ac:dyDescent="0.35">
      <c r="A1338" s="3"/>
      <c r="B1338" s="3"/>
      <c r="C1338" s="3"/>
      <c r="D1338" s="3"/>
      <c r="E1338" s="3"/>
      <c r="F1338" s="3"/>
      <c r="G1338" s="3"/>
      <c r="H1338" s="3"/>
      <c r="J1338" s="1"/>
      <c r="K1338" s="1"/>
      <c r="L1338" s="1"/>
      <c r="M1338" s="1"/>
      <c r="N1338" s="1"/>
      <c r="O1338" s="1"/>
      <c r="P1338" s="1"/>
      <c r="Q1338" s="1"/>
    </row>
    <row r="1339" spans="1:17" x14ac:dyDescent="0.35">
      <c r="A1339" s="3"/>
      <c r="B1339" s="3"/>
      <c r="C1339" s="3"/>
      <c r="D1339" s="3"/>
      <c r="E1339" s="3"/>
      <c r="F1339" s="3"/>
      <c r="G1339" s="3"/>
      <c r="H1339" s="3"/>
      <c r="J1339" s="1"/>
      <c r="K1339" s="1"/>
      <c r="L1339" s="1"/>
      <c r="M1339" s="1"/>
      <c r="N1339" s="1"/>
      <c r="O1339" s="1"/>
      <c r="P1339" s="1"/>
      <c r="Q1339" s="1"/>
    </row>
    <row r="1340" spans="1:17" x14ac:dyDescent="0.35">
      <c r="A1340" s="3"/>
      <c r="B1340" s="3"/>
      <c r="C1340" s="3"/>
      <c r="D1340" s="3"/>
      <c r="E1340" s="3"/>
      <c r="F1340" s="3"/>
      <c r="G1340" s="3"/>
      <c r="H1340" s="3"/>
      <c r="J1340" s="1"/>
      <c r="K1340" s="1"/>
      <c r="L1340" s="1"/>
      <c r="M1340" s="1"/>
      <c r="N1340" s="1"/>
      <c r="O1340" s="1"/>
      <c r="P1340" s="1"/>
      <c r="Q1340" s="1"/>
    </row>
    <row r="1341" spans="1:17" x14ac:dyDescent="0.35">
      <c r="A1341" s="3"/>
      <c r="B1341" s="3"/>
      <c r="C1341" s="3"/>
      <c r="D1341" s="3"/>
      <c r="E1341" s="3"/>
      <c r="F1341" s="3"/>
      <c r="G1341" s="3"/>
      <c r="H1341" s="3"/>
      <c r="J1341" s="1"/>
      <c r="K1341" s="1"/>
      <c r="L1341" s="1"/>
      <c r="M1341" s="1"/>
      <c r="N1341" s="1"/>
      <c r="O1341" s="1"/>
      <c r="P1341" s="1"/>
      <c r="Q1341" s="1"/>
    </row>
    <row r="1342" spans="1:17" x14ac:dyDescent="0.35">
      <c r="A1342" s="3"/>
      <c r="B1342" s="3"/>
      <c r="C1342" s="3"/>
      <c r="D1342" s="3"/>
      <c r="E1342" s="3"/>
      <c r="F1342" s="3"/>
      <c r="G1342" s="3"/>
      <c r="H1342" s="3"/>
      <c r="J1342" s="1"/>
      <c r="K1342" s="1"/>
      <c r="L1342" s="1"/>
      <c r="M1342" s="1"/>
      <c r="N1342" s="1"/>
      <c r="O1342" s="1"/>
      <c r="P1342" s="1"/>
      <c r="Q1342" s="1"/>
    </row>
    <row r="1343" spans="1:17" x14ac:dyDescent="0.35">
      <c r="A1343" s="3"/>
      <c r="B1343" s="3"/>
      <c r="C1343" s="3"/>
      <c r="D1343" s="3"/>
      <c r="E1343" s="3"/>
      <c r="F1343" s="3"/>
      <c r="G1343" s="3"/>
      <c r="H1343" s="3"/>
      <c r="J1343" s="1"/>
      <c r="K1343" s="1"/>
      <c r="L1343" s="1"/>
      <c r="M1343" s="1"/>
      <c r="N1343" s="1"/>
      <c r="O1343" s="1"/>
      <c r="P1343" s="1"/>
      <c r="Q1343" s="1"/>
    </row>
    <row r="1344" spans="1:17" x14ac:dyDescent="0.35">
      <c r="A1344" s="3"/>
      <c r="B1344" s="3"/>
      <c r="C1344" s="3"/>
      <c r="D1344" s="3"/>
      <c r="E1344" s="3"/>
      <c r="F1344" s="3"/>
      <c r="G1344" s="3"/>
      <c r="H1344" s="3"/>
      <c r="J1344" s="1"/>
      <c r="K1344" s="1"/>
      <c r="L1344" s="1"/>
      <c r="M1344" s="1"/>
      <c r="N1344" s="1"/>
      <c r="O1344" s="1"/>
      <c r="P1344" s="1"/>
      <c r="Q1344" s="1"/>
    </row>
    <row r="1345" spans="1:17" x14ac:dyDescent="0.35">
      <c r="A1345" s="3"/>
      <c r="B1345" s="3"/>
      <c r="C1345" s="3"/>
      <c r="D1345" s="3"/>
      <c r="E1345" s="3"/>
      <c r="F1345" s="3"/>
      <c r="G1345" s="3"/>
      <c r="H1345" s="3"/>
      <c r="J1345" s="1"/>
      <c r="K1345" s="1"/>
      <c r="L1345" s="1"/>
      <c r="M1345" s="1"/>
      <c r="N1345" s="1"/>
      <c r="O1345" s="1"/>
      <c r="P1345" s="1"/>
      <c r="Q1345" s="1"/>
    </row>
    <row r="1346" spans="1:17" x14ac:dyDescent="0.35">
      <c r="A1346" s="3"/>
      <c r="B1346" s="3"/>
      <c r="C1346" s="3"/>
      <c r="D1346" s="3"/>
      <c r="E1346" s="3"/>
      <c r="F1346" s="3"/>
      <c r="G1346" s="3"/>
      <c r="H1346" s="3"/>
      <c r="J1346" s="1"/>
      <c r="K1346" s="1"/>
      <c r="L1346" s="1"/>
      <c r="M1346" s="1"/>
      <c r="N1346" s="1"/>
      <c r="O1346" s="1"/>
      <c r="P1346" s="1"/>
      <c r="Q1346" s="1"/>
    </row>
    <row r="1347" spans="1:17" x14ac:dyDescent="0.35">
      <c r="A1347" s="3"/>
      <c r="B1347" s="3"/>
      <c r="C1347" s="3"/>
      <c r="D1347" s="3"/>
      <c r="E1347" s="3"/>
      <c r="F1347" s="3"/>
      <c r="G1347" s="3"/>
      <c r="H1347" s="3"/>
      <c r="J1347" s="1"/>
      <c r="K1347" s="1"/>
      <c r="L1347" s="1"/>
      <c r="M1347" s="1"/>
      <c r="N1347" s="1"/>
      <c r="O1347" s="1"/>
      <c r="P1347" s="1"/>
      <c r="Q1347" s="1"/>
    </row>
    <row r="1348" spans="1:17" x14ac:dyDescent="0.35">
      <c r="A1348" s="3"/>
      <c r="B1348" s="3"/>
      <c r="C1348" s="3"/>
      <c r="D1348" s="3"/>
      <c r="E1348" s="3"/>
      <c r="F1348" s="3"/>
      <c r="G1348" s="3"/>
      <c r="H1348" s="3"/>
      <c r="J1348" s="1"/>
      <c r="K1348" s="1"/>
      <c r="L1348" s="1"/>
      <c r="M1348" s="1"/>
      <c r="N1348" s="1"/>
      <c r="O1348" s="1"/>
      <c r="P1348" s="1"/>
      <c r="Q1348" s="1"/>
    </row>
    <row r="1349" spans="1:17" x14ac:dyDescent="0.35">
      <c r="A1349" s="3"/>
      <c r="B1349" s="3"/>
      <c r="C1349" s="3"/>
      <c r="D1349" s="3"/>
      <c r="E1349" s="3"/>
      <c r="F1349" s="3"/>
      <c r="G1349" s="3"/>
      <c r="H1349" s="3"/>
      <c r="J1349" s="1"/>
      <c r="K1349" s="1"/>
      <c r="L1349" s="1"/>
      <c r="M1349" s="1"/>
      <c r="N1349" s="1"/>
      <c r="O1349" s="1"/>
      <c r="P1349" s="1"/>
      <c r="Q1349" s="1"/>
    </row>
    <row r="1350" spans="1:17" x14ac:dyDescent="0.35">
      <c r="A1350" s="3"/>
      <c r="B1350" s="3"/>
      <c r="C1350" s="3"/>
      <c r="D1350" s="3"/>
      <c r="E1350" s="3"/>
      <c r="F1350" s="3"/>
      <c r="G1350" s="3"/>
      <c r="H1350" s="3"/>
      <c r="J1350" s="1"/>
      <c r="K1350" s="1"/>
      <c r="L1350" s="1"/>
      <c r="M1350" s="1"/>
      <c r="N1350" s="1"/>
      <c r="O1350" s="1"/>
      <c r="P1350" s="1"/>
      <c r="Q1350" s="1"/>
    </row>
    <row r="1351" spans="1:17" x14ac:dyDescent="0.35">
      <c r="A1351" s="3"/>
      <c r="B1351" s="3"/>
      <c r="C1351" s="3"/>
      <c r="D1351" s="3"/>
      <c r="E1351" s="3"/>
      <c r="F1351" s="3"/>
      <c r="G1351" s="3"/>
      <c r="H1351" s="3"/>
      <c r="J1351" s="1"/>
      <c r="K1351" s="1"/>
      <c r="L1351" s="1"/>
      <c r="M1351" s="1"/>
      <c r="N1351" s="1"/>
      <c r="O1351" s="1"/>
      <c r="P1351" s="1"/>
      <c r="Q1351" s="1"/>
    </row>
    <row r="1352" spans="1:17" x14ac:dyDescent="0.35">
      <c r="A1352" s="3"/>
      <c r="B1352" s="3"/>
      <c r="C1352" s="3"/>
      <c r="D1352" s="3"/>
      <c r="E1352" s="3"/>
      <c r="F1352" s="3"/>
      <c r="G1352" s="3"/>
      <c r="H1352" s="3"/>
      <c r="J1352" s="1"/>
      <c r="K1352" s="1"/>
      <c r="L1352" s="1"/>
      <c r="M1352" s="1"/>
      <c r="N1352" s="1"/>
      <c r="O1352" s="1"/>
      <c r="P1352" s="1"/>
      <c r="Q1352" s="1"/>
    </row>
    <row r="1353" spans="1:17" x14ac:dyDescent="0.35">
      <c r="A1353" s="3"/>
      <c r="B1353" s="3"/>
      <c r="C1353" s="3"/>
      <c r="D1353" s="3"/>
      <c r="E1353" s="3"/>
      <c r="F1353" s="3"/>
      <c r="G1353" s="3"/>
      <c r="H1353" s="3"/>
      <c r="J1353" s="1"/>
      <c r="K1353" s="1"/>
      <c r="L1353" s="1"/>
      <c r="M1353" s="1"/>
      <c r="N1353" s="1"/>
      <c r="O1353" s="1"/>
      <c r="P1353" s="1"/>
      <c r="Q1353" s="1"/>
    </row>
    <row r="1354" spans="1:17" x14ac:dyDescent="0.35">
      <c r="A1354" s="3"/>
      <c r="B1354" s="3"/>
      <c r="C1354" s="3"/>
      <c r="D1354" s="3"/>
      <c r="E1354" s="3"/>
      <c r="F1354" s="3"/>
      <c r="G1354" s="3"/>
      <c r="H1354" s="3"/>
      <c r="J1354" s="1"/>
      <c r="K1354" s="1"/>
      <c r="L1354" s="1"/>
      <c r="M1354" s="1"/>
      <c r="N1354" s="1"/>
      <c r="O1354" s="1"/>
      <c r="P1354" s="1"/>
      <c r="Q1354" s="1"/>
    </row>
    <row r="1355" spans="1:17" x14ac:dyDescent="0.35">
      <c r="A1355" s="3"/>
      <c r="B1355" s="3"/>
      <c r="C1355" s="3"/>
      <c r="D1355" s="3"/>
      <c r="E1355" s="3"/>
      <c r="F1355" s="3"/>
      <c r="G1355" s="3"/>
      <c r="H1355" s="3"/>
      <c r="J1355" s="1"/>
      <c r="K1355" s="1"/>
      <c r="L1355" s="1"/>
      <c r="M1355" s="1"/>
      <c r="N1355" s="1"/>
      <c r="O1355" s="1"/>
      <c r="P1355" s="1"/>
      <c r="Q1355" s="1"/>
    </row>
    <row r="1356" spans="1:17" x14ac:dyDescent="0.35">
      <c r="A1356" s="3"/>
      <c r="B1356" s="3"/>
      <c r="C1356" s="3"/>
      <c r="D1356" s="3"/>
      <c r="E1356" s="3"/>
      <c r="F1356" s="3"/>
      <c r="G1356" s="3"/>
      <c r="H1356" s="3"/>
      <c r="J1356" s="1"/>
      <c r="K1356" s="1"/>
      <c r="L1356" s="1"/>
      <c r="M1356" s="1"/>
      <c r="N1356" s="1"/>
      <c r="O1356" s="1"/>
      <c r="P1356" s="1"/>
      <c r="Q1356" s="1"/>
    </row>
    <row r="1357" spans="1:17" x14ac:dyDescent="0.35">
      <c r="A1357" s="3"/>
      <c r="B1357" s="3"/>
      <c r="C1357" s="3"/>
      <c r="D1357" s="3"/>
      <c r="E1357" s="3"/>
      <c r="F1357" s="3"/>
      <c r="G1357" s="3"/>
      <c r="H1357" s="3"/>
      <c r="J1357" s="1"/>
      <c r="K1357" s="1"/>
      <c r="L1357" s="1"/>
      <c r="M1357" s="1"/>
      <c r="N1357" s="1"/>
      <c r="O1357" s="1"/>
      <c r="P1357" s="1"/>
      <c r="Q1357" s="1"/>
    </row>
    <row r="1358" spans="1:17" x14ac:dyDescent="0.35">
      <c r="A1358" s="3"/>
      <c r="B1358" s="3"/>
      <c r="C1358" s="3"/>
      <c r="D1358" s="3"/>
      <c r="E1358" s="3"/>
      <c r="F1358" s="3"/>
      <c r="G1358" s="3"/>
      <c r="H1358" s="3"/>
      <c r="J1358" s="1"/>
      <c r="K1358" s="1"/>
      <c r="L1358" s="1"/>
      <c r="M1358" s="1"/>
      <c r="N1358" s="1"/>
      <c r="O1358" s="1"/>
      <c r="P1358" s="1"/>
      <c r="Q1358" s="1"/>
    </row>
    <row r="1359" spans="1:17" x14ac:dyDescent="0.35">
      <c r="A1359" s="3"/>
      <c r="B1359" s="3"/>
      <c r="C1359" s="3"/>
      <c r="D1359" s="3"/>
      <c r="E1359" s="3"/>
      <c r="F1359" s="3"/>
      <c r="G1359" s="3"/>
      <c r="H1359" s="3"/>
      <c r="J1359" s="1"/>
      <c r="K1359" s="1"/>
      <c r="L1359" s="1"/>
      <c r="M1359" s="1"/>
      <c r="N1359" s="1"/>
      <c r="O1359" s="1"/>
      <c r="P1359" s="1"/>
      <c r="Q1359" s="1"/>
    </row>
    <row r="1360" spans="1:17" x14ac:dyDescent="0.35">
      <c r="A1360" s="3"/>
      <c r="B1360" s="3"/>
      <c r="C1360" s="3"/>
      <c r="D1360" s="3"/>
      <c r="E1360" s="3"/>
      <c r="F1360" s="3"/>
      <c r="G1360" s="3"/>
      <c r="H1360" s="3"/>
      <c r="J1360" s="1"/>
      <c r="K1360" s="1"/>
      <c r="L1360" s="1"/>
      <c r="M1360" s="1"/>
      <c r="N1360" s="1"/>
      <c r="O1360" s="1"/>
      <c r="P1360" s="1"/>
      <c r="Q1360" s="1"/>
    </row>
    <row r="1361" spans="1:17" x14ac:dyDescent="0.35">
      <c r="A1361" s="3"/>
      <c r="B1361" s="3"/>
      <c r="C1361" s="3"/>
      <c r="D1361" s="3"/>
      <c r="E1361" s="3"/>
      <c r="F1361" s="3"/>
      <c r="G1361" s="3"/>
      <c r="H1361" s="3"/>
      <c r="J1361" s="1"/>
      <c r="K1361" s="1"/>
      <c r="L1361" s="1"/>
      <c r="M1361" s="1"/>
      <c r="N1361" s="1"/>
      <c r="O1361" s="1"/>
      <c r="P1361" s="1"/>
      <c r="Q1361" s="1"/>
    </row>
    <row r="1362" spans="1:17" x14ac:dyDescent="0.35">
      <c r="A1362" s="3"/>
      <c r="B1362" s="3"/>
      <c r="C1362" s="3"/>
      <c r="D1362" s="3"/>
      <c r="E1362" s="3"/>
      <c r="F1362" s="3"/>
      <c r="G1362" s="3"/>
      <c r="H1362" s="3"/>
      <c r="J1362" s="1"/>
      <c r="K1362" s="1"/>
      <c r="L1362" s="1"/>
      <c r="M1362" s="1"/>
      <c r="N1362" s="1"/>
      <c r="O1362" s="1"/>
      <c r="P1362" s="1"/>
      <c r="Q1362" s="1"/>
    </row>
    <row r="1363" spans="1:17" x14ac:dyDescent="0.35">
      <c r="A1363" s="3"/>
      <c r="B1363" s="3"/>
      <c r="C1363" s="3"/>
      <c r="D1363" s="3"/>
      <c r="E1363" s="3"/>
      <c r="F1363" s="3"/>
      <c r="G1363" s="3"/>
      <c r="H1363" s="3"/>
      <c r="J1363" s="1"/>
      <c r="K1363" s="1"/>
      <c r="L1363" s="1"/>
      <c r="M1363" s="1"/>
      <c r="N1363" s="1"/>
      <c r="O1363" s="1"/>
      <c r="P1363" s="1"/>
      <c r="Q1363" s="1"/>
    </row>
    <row r="1364" spans="1:17" x14ac:dyDescent="0.35">
      <c r="A1364" s="3"/>
      <c r="B1364" s="3"/>
      <c r="C1364" s="3"/>
      <c r="D1364" s="3"/>
      <c r="E1364" s="3"/>
      <c r="F1364" s="3"/>
      <c r="G1364" s="3"/>
      <c r="H1364" s="3"/>
      <c r="J1364" s="1"/>
      <c r="K1364" s="1"/>
      <c r="L1364" s="1"/>
      <c r="M1364" s="1"/>
      <c r="N1364" s="1"/>
      <c r="O1364" s="1"/>
      <c r="P1364" s="1"/>
      <c r="Q1364" s="1"/>
    </row>
    <row r="1365" spans="1:17" x14ac:dyDescent="0.35">
      <c r="A1365" s="3"/>
      <c r="B1365" s="3"/>
      <c r="C1365" s="3"/>
      <c r="D1365" s="3"/>
      <c r="E1365" s="3"/>
      <c r="F1365" s="3"/>
      <c r="G1365" s="3"/>
      <c r="H1365" s="3"/>
      <c r="J1365" s="1"/>
      <c r="K1365" s="1"/>
      <c r="L1365" s="1"/>
      <c r="M1365" s="1"/>
      <c r="N1365" s="1"/>
      <c r="O1365" s="1"/>
      <c r="P1365" s="1"/>
      <c r="Q1365" s="1"/>
    </row>
    <row r="1366" spans="1:17" x14ac:dyDescent="0.35">
      <c r="A1366" s="3"/>
      <c r="B1366" s="3"/>
      <c r="C1366" s="3"/>
      <c r="D1366" s="3"/>
      <c r="E1366" s="3"/>
      <c r="F1366" s="3"/>
      <c r="G1366" s="3"/>
      <c r="H1366" s="3"/>
      <c r="J1366" s="1"/>
      <c r="K1366" s="1"/>
      <c r="L1366" s="1"/>
      <c r="M1366" s="1"/>
      <c r="N1366" s="1"/>
      <c r="O1366" s="1"/>
      <c r="P1366" s="1"/>
      <c r="Q1366" s="1"/>
    </row>
    <row r="1367" spans="1:17" x14ac:dyDescent="0.35">
      <c r="A1367" s="3"/>
      <c r="B1367" s="3"/>
      <c r="C1367" s="3"/>
      <c r="D1367" s="3"/>
      <c r="E1367" s="3"/>
      <c r="F1367" s="3"/>
      <c r="G1367" s="3"/>
      <c r="H1367" s="3"/>
      <c r="J1367" s="1"/>
      <c r="K1367" s="1"/>
      <c r="L1367" s="1"/>
      <c r="M1367" s="1"/>
      <c r="N1367" s="1"/>
      <c r="O1367" s="1"/>
      <c r="P1367" s="1"/>
      <c r="Q1367" s="1"/>
    </row>
    <row r="1368" spans="1:17" x14ac:dyDescent="0.35">
      <c r="A1368" s="3"/>
      <c r="B1368" s="3"/>
      <c r="C1368" s="3"/>
      <c r="D1368" s="3"/>
      <c r="E1368" s="3"/>
      <c r="F1368" s="3"/>
      <c r="G1368" s="3"/>
      <c r="H1368" s="3"/>
      <c r="J1368" s="1"/>
      <c r="K1368" s="1"/>
      <c r="L1368" s="1"/>
      <c r="M1368" s="1"/>
      <c r="N1368" s="1"/>
      <c r="O1368" s="1"/>
      <c r="P1368" s="1"/>
      <c r="Q1368" s="1"/>
    </row>
    <row r="1369" spans="1:17" x14ac:dyDescent="0.35">
      <c r="A1369" s="3"/>
      <c r="B1369" s="3"/>
      <c r="C1369" s="3"/>
      <c r="D1369" s="3"/>
      <c r="E1369" s="3"/>
      <c r="F1369" s="3"/>
      <c r="G1369" s="3"/>
      <c r="H1369" s="3"/>
      <c r="J1369" s="1"/>
      <c r="K1369" s="1"/>
      <c r="L1369" s="1"/>
      <c r="M1369" s="1"/>
      <c r="N1369" s="1"/>
      <c r="O1369" s="1"/>
      <c r="P1369" s="1"/>
      <c r="Q1369" s="1"/>
    </row>
    <row r="1370" spans="1:17" x14ac:dyDescent="0.35">
      <c r="A1370" s="3"/>
      <c r="B1370" s="3"/>
      <c r="C1370" s="3"/>
      <c r="D1370" s="3"/>
      <c r="E1370" s="3"/>
      <c r="F1370" s="3"/>
      <c r="G1370" s="3"/>
      <c r="H1370" s="3"/>
      <c r="J1370" s="1"/>
      <c r="K1370" s="1"/>
      <c r="L1370" s="1"/>
      <c r="M1370" s="1"/>
      <c r="N1370" s="1"/>
      <c r="O1370" s="1"/>
      <c r="P1370" s="1"/>
      <c r="Q1370" s="1"/>
    </row>
    <row r="1371" spans="1:17" x14ac:dyDescent="0.35">
      <c r="A1371" s="3"/>
      <c r="B1371" s="3"/>
      <c r="C1371" s="3"/>
      <c r="D1371" s="3"/>
      <c r="E1371" s="3"/>
      <c r="F1371" s="3"/>
      <c r="G1371" s="3"/>
      <c r="H1371" s="3"/>
      <c r="J1371" s="1"/>
      <c r="K1371" s="1"/>
      <c r="L1371" s="1"/>
      <c r="M1371" s="1"/>
      <c r="N1371" s="1"/>
      <c r="O1371" s="1"/>
      <c r="P1371" s="1"/>
      <c r="Q1371" s="1"/>
    </row>
    <row r="1372" spans="1:17" x14ac:dyDescent="0.35">
      <c r="A1372" s="3"/>
      <c r="B1372" s="3"/>
      <c r="C1372" s="3"/>
      <c r="D1372" s="3"/>
      <c r="E1372" s="3"/>
      <c r="F1372" s="3"/>
      <c r="G1372" s="3"/>
      <c r="H1372" s="3"/>
      <c r="J1372" s="1"/>
      <c r="K1372" s="1"/>
      <c r="L1372" s="1"/>
      <c r="M1372" s="1"/>
      <c r="N1372" s="1"/>
      <c r="O1372" s="1"/>
      <c r="P1372" s="1"/>
      <c r="Q1372" s="1"/>
    </row>
    <row r="1373" spans="1:17" x14ac:dyDescent="0.35">
      <c r="A1373" s="3"/>
      <c r="B1373" s="3"/>
      <c r="C1373" s="3"/>
      <c r="D1373" s="3"/>
      <c r="E1373" s="3"/>
      <c r="F1373" s="3"/>
      <c r="G1373" s="3"/>
      <c r="H1373" s="3"/>
      <c r="J1373" s="1"/>
      <c r="K1373" s="1"/>
      <c r="L1373" s="1"/>
      <c r="M1373" s="1"/>
      <c r="N1373" s="1"/>
      <c r="O1373" s="1"/>
      <c r="P1373" s="1"/>
      <c r="Q1373" s="1"/>
    </row>
    <row r="1374" spans="1:17" x14ac:dyDescent="0.35">
      <c r="A1374" s="3"/>
      <c r="B1374" s="3"/>
      <c r="C1374" s="3"/>
      <c r="D1374" s="3"/>
      <c r="E1374" s="3"/>
      <c r="F1374" s="3"/>
      <c r="G1374" s="3"/>
      <c r="H1374" s="3"/>
      <c r="J1374" s="1"/>
      <c r="K1374" s="1"/>
      <c r="L1374" s="1"/>
      <c r="M1374" s="1"/>
      <c r="N1374" s="1"/>
      <c r="O1374" s="1"/>
      <c r="P1374" s="1"/>
      <c r="Q1374" s="1"/>
    </row>
    <row r="1375" spans="1:17" x14ac:dyDescent="0.35">
      <c r="A1375" s="3"/>
      <c r="B1375" s="3"/>
      <c r="C1375" s="3"/>
      <c r="D1375" s="3"/>
      <c r="E1375" s="3"/>
      <c r="F1375" s="3"/>
      <c r="G1375" s="3"/>
      <c r="H1375" s="3"/>
      <c r="J1375" s="1"/>
      <c r="K1375" s="1"/>
      <c r="L1375" s="1"/>
      <c r="M1375" s="1"/>
      <c r="N1375" s="1"/>
      <c r="O1375" s="1"/>
      <c r="P1375" s="1"/>
      <c r="Q1375" s="1"/>
    </row>
    <row r="1376" spans="1:17" x14ac:dyDescent="0.35">
      <c r="A1376" s="3"/>
      <c r="B1376" s="3"/>
      <c r="C1376" s="3"/>
      <c r="D1376" s="3"/>
      <c r="E1376" s="3"/>
      <c r="F1376" s="3"/>
      <c r="G1376" s="3"/>
      <c r="H1376" s="3"/>
      <c r="J1376" s="1"/>
      <c r="K1376" s="1"/>
      <c r="L1376" s="1"/>
      <c r="M1376" s="1"/>
      <c r="N1376" s="1"/>
      <c r="O1376" s="1"/>
      <c r="P1376" s="1"/>
      <c r="Q1376" s="1"/>
    </row>
    <row r="1377" spans="1:17" x14ac:dyDescent="0.35">
      <c r="A1377" s="3"/>
      <c r="B1377" s="3"/>
      <c r="C1377" s="3"/>
      <c r="D1377" s="3"/>
      <c r="E1377" s="3"/>
      <c r="F1377" s="3"/>
      <c r="G1377" s="3"/>
      <c r="H1377" s="3"/>
      <c r="J1377" s="1"/>
      <c r="K1377" s="1"/>
      <c r="L1377" s="1"/>
      <c r="M1377" s="1"/>
      <c r="N1377" s="1"/>
      <c r="O1377" s="1"/>
      <c r="P1377" s="1"/>
      <c r="Q1377" s="1"/>
    </row>
    <row r="1378" spans="1:17" x14ac:dyDescent="0.35">
      <c r="A1378" s="3"/>
      <c r="B1378" s="3"/>
      <c r="C1378" s="3"/>
      <c r="D1378" s="3"/>
      <c r="E1378" s="3"/>
      <c r="F1378" s="3"/>
      <c r="G1378" s="3"/>
      <c r="H1378" s="3"/>
      <c r="J1378" s="1"/>
      <c r="K1378" s="1"/>
      <c r="L1378" s="1"/>
      <c r="M1378" s="1"/>
      <c r="N1378" s="1"/>
      <c r="O1378" s="1"/>
      <c r="P1378" s="1"/>
      <c r="Q1378" s="1"/>
    </row>
    <row r="1379" spans="1:17" x14ac:dyDescent="0.35">
      <c r="A1379" s="3"/>
      <c r="B1379" s="3"/>
      <c r="C1379" s="3"/>
      <c r="D1379" s="3"/>
      <c r="E1379" s="3"/>
      <c r="F1379" s="3"/>
      <c r="G1379" s="3"/>
      <c r="H1379" s="3"/>
      <c r="J1379" s="1"/>
      <c r="K1379" s="1"/>
      <c r="L1379" s="1"/>
      <c r="M1379" s="1"/>
      <c r="N1379" s="1"/>
      <c r="O1379" s="1"/>
      <c r="P1379" s="1"/>
      <c r="Q1379" s="1"/>
    </row>
    <row r="1380" spans="1:17" x14ac:dyDescent="0.35">
      <c r="A1380" s="3"/>
      <c r="B1380" s="3"/>
      <c r="C1380" s="3"/>
      <c r="D1380" s="3"/>
      <c r="E1380" s="3"/>
      <c r="F1380" s="3"/>
      <c r="G1380" s="3"/>
      <c r="H1380" s="3"/>
      <c r="J1380" s="1"/>
      <c r="K1380" s="1"/>
      <c r="L1380" s="1"/>
      <c r="M1380" s="1"/>
      <c r="N1380" s="1"/>
      <c r="O1380" s="1"/>
      <c r="P1380" s="1"/>
      <c r="Q1380" s="1"/>
    </row>
    <row r="1381" spans="1:17" x14ac:dyDescent="0.35">
      <c r="A1381" s="3"/>
      <c r="B1381" s="3"/>
      <c r="C1381" s="3"/>
      <c r="D1381" s="3"/>
      <c r="E1381" s="3"/>
      <c r="F1381" s="3"/>
      <c r="G1381" s="3"/>
      <c r="H1381" s="3"/>
      <c r="J1381" s="1"/>
      <c r="K1381" s="1"/>
      <c r="L1381" s="1"/>
      <c r="M1381" s="1"/>
      <c r="N1381" s="1"/>
      <c r="O1381" s="1"/>
      <c r="P1381" s="1"/>
      <c r="Q1381" s="1"/>
    </row>
    <row r="1382" spans="1:17" x14ac:dyDescent="0.35">
      <c r="A1382" s="3"/>
      <c r="B1382" s="3"/>
      <c r="C1382" s="3"/>
      <c r="D1382" s="3"/>
      <c r="E1382" s="3"/>
      <c r="F1382" s="3"/>
      <c r="G1382" s="3"/>
      <c r="H1382" s="3"/>
      <c r="J1382" s="1"/>
      <c r="K1382" s="1"/>
      <c r="L1382" s="1"/>
      <c r="M1382" s="1"/>
      <c r="N1382" s="1"/>
      <c r="O1382" s="1"/>
      <c r="P1382" s="1"/>
      <c r="Q1382" s="1"/>
    </row>
    <row r="1383" spans="1:17" x14ac:dyDescent="0.35">
      <c r="A1383" s="3"/>
      <c r="B1383" s="3"/>
      <c r="C1383" s="3"/>
      <c r="D1383" s="3"/>
      <c r="E1383" s="3"/>
      <c r="F1383" s="3"/>
      <c r="G1383" s="3"/>
      <c r="H1383" s="3"/>
      <c r="J1383" s="1"/>
      <c r="K1383" s="1"/>
      <c r="L1383" s="1"/>
      <c r="M1383" s="1"/>
      <c r="N1383" s="1"/>
      <c r="O1383" s="1"/>
      <c r="P1383" s="1"/>
      <c r="Q1383" s="1"/>
    </row>
    <row r="1384" spans="1:17" x14ac:dyDescent="0.35">
      <c r="A1384" s="3"/>
      <c r="B1384" s="3"/>
      <c r="C1384" s="3"/>
      <c r="D1384" s="3"/>
      <c r="E1384" s="3"/>
      <c r="F1384" s="3"/>
      <c r="G1384" s="3"/>
      <c r="H1384" s="3"/>
      <c r="J1384" s="1"/>
      <c r="K1384" s="1"/>
      <c r="L1384" s="1"/>
      <c r="M1384" s="1"/>
      <c r="N1384" s="1"/>
      <c r="O1384" s="1"/>
      <c r="P1384" s="1"/>
      <c r="Q1384" s="1"/>
    </row>
    <row r="1385" spans="1:17" x14ac:dyDescent="0.35">
      <c r="A1385" s="3"/>
      <c r="B1385" s="3"/>
      <c r="C1385" s="3"/>
      <c r="D1385" s="3"/>
      <c r="E1385" s="3"/>
      <c r="F1385" s="3"/>
      <c r="G1385" s="3"/>
      <c r="H1385" s="3"/>
      <c r="J1385" s="1"/>
      <c r="K1385" s="1"/>
      <c r="L1385" s="1"/>
      <c r="M1385" s="1"/>
      <c r="N1385" s="1"/>
      <c r="O1385" s="1"/>
      <c r="P1385" s="1"/>
      <c r="Q1385" s="1"/>
    </row>
    <row r="1386" spans="1:17" x14ac:dyDescent="0.35">
      <c r="A1386" s="3"/>
      <c r="B1386" s="3"/>
      <c r="C1386" s="3"/>
      <c r="D1386" s="3"/>
      <c r="E1386" s="3"/>
      <c r="F1386" s="3"/>
      <c r="G1386" s="3"/>
      <c r="H1386" s="3"/>
      <c r="J1386" s="1"/>
      <c r="K1386" s="1"/>
      <c r="L1386" s="1"/>
      <c r="M1386" s="1"/>
      <c r="N1386" s="1"/>
      <c r="O1386" s="1"/>
      <c r="P1386" s="1"/>
      <c r="Q1386" s="1"/>
    </row>
    <row r="1387" spans="1:17" x14ac:dyDescent="0.35">
      <c r="A1387" s="3"/>
      <c r="B1387" s="3"/>
      <c r="C1387" s="3"/>
      <c r="D1387" s="3"/>
      <c r="E1387" s="3"/>
      <c r="F1387" s="3"/>
      <c r="G1387" s="3"/>
      <c r="H1387" s="3"/>
      <c r="J1387" s="1"/>
      <c r="K1387" s="1"/>
      <c r="L1387" s="1"/>
      <c r="M1387" s="1"/>
      <c r="N1387" s="1"/>
      <c r="O1387" s="1"/>
      <c r="P1387" s="1"/>
      <c r="Q1387" s="1"/>
    </row>
    <row r="1388" spans="1:17" x14ac:dyDescent="0.35">
      <c r="A1388" s="3"/>
      <c r="B1388" s="3"/>
      <c r="C1388" s="3"/>
      <c r="D1388" s="3"/>
      <c r="E1388" s="3"/>
      <c r="F1388" s="3"/>
      <c r="G1388" s="3"/>
      <c r="H1388" s="3"/>
      <c r="J1388" s="1"/>
      <c r="K1388" s="1"/>
      <c r="L1388" s="1"/>
      <c r="M1388" s="1"/>
      <c r="N1388" s="1"/>
      <c r="O1388" s="1"/>
      <c r="P1388" s="1"/>
      <c r="Q1388" s="1"/>
    </row>
    <row r="1389" spans="1:17" x14ac:dyDescent="0.35">
      <c r="A1389" s="3"/>
      <c r="B1389" s="3"/>
      <c r="C1389" s="3"/>
      <c r="D1389" s="3"/>
      <c r="E1389" s="3"/>
      <c r="F1389" s="3"/>
      <c r="G1389" s="3"/>
      <c r="H1389" s="3"/>
      <c r="J1389" s="1"/>
      <c r="K1389" s="1"/>
      <c r="L1389" s="1"/>
      <c r="M1389" s="1"/>
      <c r="N1389" s="1"/>
      <c r="O1389" s="1"/>
      <c r="P1389" s="1"/>
      <c r="Q1389" s="1"/>
    </row>
    <row r="1390" spans="1:17" x14ac:dyDescent="0.35">
      <c r="A1390" s="3"/>
      <c r="B1390" s="3"/>
      <c r="C1390" s="3"/>
      <c r="D1390" s="3"/>
      <c r="E1390" s="3"/>
      <c r="F1390" s="3"/>
      <c r="G1390" s="3"/>
      <c r="H1390" s="3"/>
      <c r="J1390" s="1"/>
      <c r="K1390" s="1"/>
      <c r="L1390" s="1"/>
      <c r="M1390" s="1"/>
      <c r="N1390" s="1"/>
      <c r="O1390" s="1"/>
      <c r="P1390" s="1"/>
      <c r="Q1390" s="1"/>
    </row>
    <row r="1391" spans="1:17" x14ac:dyDescent="0.35">
      <c r="A1391" s="3"/>
      <c r="B1391" s="3"/>
      <c r="C1391" s="3"/>
      <c r="D1391" s="3"/>
      <c r="E1391" s="3"/>
      <c r="F1391" s="3"/>
      <c r="G1391" s="3"/>
      <c r="H1391" s="3"/>
      <c r="J1391" s="1"/>
      <c r="K1391" s="1"/>
      <c r="L1391" s="1"/>
      <c r="M1391" s="1"/>
      <c r="N1391" s="1"/>
      <c r="O1391" s="1"/>
      <c r="P1391" s="1"/>
      <c r="Q1391" s="1"/>
    </row>
    <row r="1392" spans="1:17" x14ac:dyDescent="0.35">
      <c r="A1392" s="3"/>
      <c r="B1392" s="3"/>
      <c r="C1392" s="3"/>
      <c r="D1392" s="3"/>
      <c r="E1392" s="3"/>
      <c r="F1392" s="3"/>
      <c r="G1392" s="3"/>
      <c r="H1392" s="3"/>
      <c r="J1392" s="1"/>
      <c r="K1392" s="1"/>
      <c r="L1392" s="1"/>
      <c r="M1392" s="1"/>
      <c r="N1392" s="1"/>
      <c r="O1392" s="1"/>
      <c r="P1392" s="1"/>
      <c r="Q1392" s="1"/>
    </row>
    <row r="1393" spans="1:17" x14ac:dyDescent="0.35">
      <c r="A1393" s="3"/>
      <c r="B1393" s="3"/>
      <c r="C1393" s="3"/>
      <c r="D1393" s="3"/>
      <c r="E1393" s="3"/>
      <c r="F1393" s="3"/>
      <c r="G1393" s="3"/>
      <c r="H1393" s="3"/>
      <c r="J1393" s="1"/>
      <c r="K1393" s="1"/>
      <c r="L1393" s="1"/>
      <c r="M1393" s="1"/>
      <c r="N1393" s="1"/>
      <c r="O1393" s="1"/>
      <c r="P1393" s="1"/>
      <c r="Q1393" s="1"/>
    </row>
    <row r="1394" spans="1:17" x14ac:dyDescent="0.35">
      <c r="A1394" s="3"/>
      <c r="B1394" s="3"/>
      <c r="C1394" s="3"/>
      <c r="D1394" s="3"/>
      <c r="E1394" s="3"/>
      <c r="F1394" s="3"/>
      <c r="G1394" s="3"/>
      <c r="H1394" s="3"/>
      <c r="J1394" s="1"/>
      <c r="K1394" s="1"/>
      <c r="L1394" s="1"/>
      <c r="M1394" s="1"/>
      <c r="N1394" s="1"/>
      <c r="O1394" s="1"/>
      <c r="P1394" s="1"/>
      <c r="Q1394" s="1"/>
    </row>
    <row r="1395" spans="1:17" x14ac:dyDescent="0.35">
      <c r="A1395" s="3"/>
      <c r="B1395" s="3"/>
      <c r="C1395" s="3"/>
      <c r="D1395" s="3"/>
      <c r="E1395" s="3"/>
      <c r="F1395" s="3"/>
      <c r="G1395" s="3"/>
      <c r="H1395" s="3"/>
      <c r="J1395" s="1"/>
      <c r="K1395" s="1"/>
      <c r="L1395" s="1"/>
      <c r="M1395" s="1"/>
      <c r="N1395" s="1"/>
      <c r="O1395" s="1"/>
      <c r="P1395" s="1"/>
      <c r="Q1395" s="1"/>
    </row>
    <row r="1396" spans="1:17" x14ac:dyDescent="0.35">
      <c r="A1396" s="3"/>
      <c r="B1396" s="3"/>
      <c r="C1396" s="3"/>
      <c r="D1396" s="3"/>
      <c r="E1396" s="3"/>
      <c r="F1396" s="3"/>
      <c r="G1396" s="3"/>
      <c r="H1396" s="3"/>
      <c r="J1396" s="1"/>
      <c r="K1396" s="1"/>
      <c r="L1396" s="1"/>
      <c r="M1396" s="1"/>
      <c r="N1396" s="1"/>
      <c r="O1396" s="1"/>
      <c r="P1396" s="1"/>
      <c r="Q1396" s="1"/>
    </row>
    <row r="1397" spans="1:17" x14ac:dyDescent="0.35">
      <c r="A1397" s="3"/>
      <c r="B1397" s="3"/>
      <c r="C1397" s="3"/>
      <c r="D1397" s="3"/>
      <c r="E1397" s="3"/>
      <c r="F1397" s="3"/>
      <c r="G1397" s="3"/>
      <c r="H1397" s="3"/>
      <c r="J1397" s="1"/>
      <c r="K1397" s="1"/>
      <c r="L1397" s="1"/>
      <c r="M1397" s="1"/>
      <c r="N1397" s="1"/>
      <c r="O1397" s="1"/>
      <c r="P1397" s="1"/>
      <c r="Q1397" s="1"/>
    </row>
    <row r="1398" spans="1:17" x14ac:dyDescent="0.35">
      <c r="A1398" s="3"/>
      <c r="B1398" s="3"/>
      <c r="C1398" s="3"/>
      <c r="D1398" s="3"/>
      <c r="E1398" s="3"/>
      <c r="F1398" s="3"/>
      <c r="G1398" s="3"/>
      <c r="H1398" s="3"/>
      <c r="J1398" s="1"/>
      <c r="K1398" s="1"/>
      <c r="L1398" s="1"/>
      <c r="M1398" s="1"/>
      <c r="N1398" s="1"/>
      <c r="O1398" s="1"/>
      <c r="P1398" s="1"/>
      <c r="Q1398" s="1"/>
    </row>
    <row r="1399" spans="1:17" x14ac:dyDescent="0.35">
      <c r="A1399" s="3"/>
      <c r="B1399" s="3"/>
      <c r="C1399" s="3"/>
      <c r="D1399" s="3"/>
      <c r="E1399" s="3"/>
      <c r="F1399" s="3"/>
      <c r="G1399" s="3"/>
      <c r="H1399" s="3"/>
      <c r="J1399" s="1"/>
      <c r="K1399" s="1"/>
      <c r="L1399" s="1"/>
      <c r="M1399" s="1"/>
      <c r="N1399" s="1"/>
      <c r="O1399" s="1"/>
      <c r="P1399" s="1"/>
      <c r="Q1399" s="1"/>
    </row>
    <row r="1400" spans="1:17" x14ac:dyDescent="0.35">
      <c r="A1400" s="3"/>
      <c r="B1400" s="3"/>
      <c r="C1400" s="3"/>
      <c r="D1400" s="3"/>
      <c r="E1400" s="3"/>
      <c r="F1400" s="3"/>
      <c r="G1400" s="3"/>
      <c r="H1400" s="3"/>
      <c r="J1400" s="1"/>
      <c r="K1400" s="1"/>
      <c r="L1400" s="1"/>
      <c r="M1400" s="1"/>
      <c r="N1400" s="1"/>
      <c r="O1400" s="1"/>
      <c r="P1400" s="1"/>
      <c r="Q1400" s="1"/>
    </row>
    <row r="1401" spans="1:17" x14ac:dyDescent="0.35">
      <c r="A1401" s="3"/>
      <c r="B1401" s="3"/>
      <c r="C1401" s="3"/>
      <c r="D1401" s="3"/>
      <c r="E1401" s="3"/>
      <c r="F1401" s="3"/>
      <c r="G1401" s="3"/>
      <c r="H1401" s="3"/>
      <c r="J1401" s="1"/>
      <c r="K1401" s="1"/>
      <c r="L1401" s="1"/>
      <c r="M1401" s="1"/>
      <c r="N1401" s="1"/>
      <c r="O1401" s="1"/>
      <c r="P1401" s="1"/>
      <c r="Q1401" s="1"/>
    </row>
    <row r="1402" spans="1:17" x14ac:dyDescent="0.35">
      <c r="A1402" s="3"/>
      <c r="B1402" s="3"/>
      <c r="C1402" s="3"/>
      <c r="D1402" s="3"/>
      <c r="E1402" s="3"/>
      <c r="F1402" s="3"/>
      <c r="G1402" s="3"/>
      <c r="H1402" s="3"/>
      <c r="J1402" s="1"/>
      <c r="K1402" s="1"/>
      <c r="L1402" s="1"/>
      <c r="M1402" s="1"/>
      <c r="N1402" s="1"/>
      <c r="O1402" s="1"/>
      <c r="P1402" s="1"/>
      <c r="Q1402" s="1"/>
    </row>
    <row r="1403" spans="1:17" x14ac:dyDescent="0.35">
      <c r="A1403" s="3"/>
      <c r="B1403" s="3"/>
      <c r="C1403" s="3"/>
      <c r="D1403" s="3"/>
      <c r="E1403" s="3"/>
      <c r="F1403" s="3"/>
      <c r="G1403" s="3"/>
      <c r="H1403" s="3"/>
      <c r="J1403" s="1"/>
      <c r="K1403" s="1"/>
      <c r="L1403" s="1"/>
      <c r="M1403" s="1"/>
      <c r="N1403" s="1"/>
      <c r="O1403" s="1"/>
      <c r="P1403" s="1"/>
      <c r="Q1403" s="1"/>
    </row>
    <row r="1404" spans="1:17" x14ac:dyDescent="0.35">
      <c r="A1404" s="3"/>
      <c r="B1404" s="3"/>
      <c r="C1404" s="3"/>
      <c r="D1404" s="3"/>
      <c r="E1404" s="3"/>
      <c r="F1404" s="3"/>
      <c r="G1404" s="3"/>
      <c r="H1404" s="3"/>
      <c r="J1404" s="1"/>
      <c r="K1404" s="1"/>
      <c r="L1404" s="1"/>
      <c r="M1404" s="1"/>
      <c r="N1404" s="1"/>
      <c r="O1404" s="1"/>
      <c r="P1404" s="1"/>
      <c r="Q1404" s="1"/>
    </row>
    <row r="1405" spans="1:17" x14ac:dyDescent="0.35">
      <c r="A1405" s="3"/>
      <c r="B1405" s="3"/>
      <c r="C1405" s="3"/>
      <c r="D1405" s="3"/>
      <c r="E1405" s="3"/>
      <c r="F1405" s="3"/>
      <c r="G1405" s="3"/>
      <c r="H1405" s="3"/>
      <c r="J1405" s="1"/>
      <c r="K1405" s="1"/>
      <c r="L1405" s="1"/>
      <c r="M1405" s="1"/>
      <c r="N1405" s="1"/>
      <c r="O1405" s="1"/>
      <c r="P1405" s="1"/>
      <c r="Q1405" s="1"/>
    </row>
    <row r="1406" spans="1:17" x14ac:dyDescent="0.35">
      <c r="A1406" s="3"/>
      <c r="B1406" s="3"/>
      <c r="C1406" s="3"/>
      <c r="D1406" s="3"/>
      <c r="E1406" s="3"/>
      <c r="F1406" s="3"/>
      <c r="G1406" s="3"/>
      <c r="H1406" s="3"/>
      <c r="J1406" s="1"/>
      <c r="K1406" s="1"/>
      <c r="L1406" s="1"/>
      <c r="M1406" s="1"/>
      <c r="N1406" s="1"/>
      <c r="O1406" s="1"/>
      <c r="P1406" s="1"/>
      <c r="Q1406" s="1"/>
    </row>
    <row r="1407" spans="1:17" x14ac:dyDescent="0.35">
      <c r="A1407" s="3"/>
      <c r="B1407" s="3"/>
      <c r="C1407" s="3"/>
      <c r="D1407" s="3"/>
      <c r="E1407" s="3"/>
      <c r="F1407" s="3"/>
      <c r="G1407" s="3"/>
      <c r="H1407" s="3"/>
      <c r="J1407" s="1"/>
      <c r="K1407" s="1"/>
      <c r="L1407" s="1"/>
      <c r="M1407" s="1"/>
      <c r="N1407" s="1"/>
      <c r="O1407" s="1"/>
      <c r="P1407" s="1"/>
      <c r="Q1407" s="1"/>
    </row>
    <row r="1408" spans="1:17" x14ac:dyDescent="0.35">
      <c r="A1408" s="3"/>
      <c r="B1408" s="3"/>
      <c r="C1408" s="3"/>
      <c r="D1408" s="3"/>
      <c r="E1408" s="3"/>
      <c r="F1408" s="3"/>
      <c r="G1408" s="3"/>
      <c r="H1408" s="3"/>
      <c r="J1408" s="1"/>
      <c r="K1408" s="1"/>
      <c r="L1408" s="1"/>
      <c r="M1408" s="1"/>
      <c r="N1408" s="1"/>
      <c r="O1408" s="1"/>
      <c r="P1408" s="1"/>
      <c r="Q1408" s="1"/>
    </row>
    <row r="1409" spans="1:17" x14ac:dyDescent="0.35">
      <c r="A1409" s="3"/>
      <c r="B1409" s="3"/>
      <c r="C1409" s="3"/>
      <c r="D1409" s="3"/>
      <c r="E1409" s="3"/>
      <c r="F1409" s="3"/>
      <c r="G1409" s="3"/>
      <c r="H1409" s="3"/>
      <c r="J1409" s="1"/>
      <c r="K1409" s="1"/>
      <c r="L1409" s="1"/>
      <c r="M1409" s="1"/>
      <c r="N1409" s="1"/>
      <c r="O1409" s="1"/>
      <c r="P1409" s="1"/>
      <c r="Q1409" s="1"/>
    </row>
    <row r="1410" spans="1:17" x14ac:dyDescent="0.35">
      <c r="A1410" s="3"/>
      <c r="B1410" s="3"/>
      <c r="C1410" s="3"/>
      <c r="D1410" s="3"/>
      <c r="E1410" s="3"/>
      <c r="F1410" s="3"/>
      <c r="G1410" s="3"/>
      <c r="H1410" s="3"/>
      <c r="J1410" s="1"/>
      <c r="K1410" s="1"/>
      <c r="L1410" s="1"/>
      <c r="M1410" s="1"/>
      <c r="N1410" s="1"/>
      <c r="O1410" s="1"/>
      <c r="P1410" s="1"/>
      <c r="Q1410" s="1"/>
    </row>
    <row r="1411" spans="1:17" x14ac:dyDescent="0.35">
      <c r="A1411" s="3"/>
      <c r="B1411" s="3"/>
      <c r="C1411" s="3"/>
      <c r="D1411" s="3"/>
      <c r="E1411" s="3"/>
      <c r="F1411" s="3"/>
      <c r="G1411" s="3"/>
      <c r="H1411" s="3"/>
      <c r="J1411" s="1"/>
      <c r="K1411" s="1"/>
      <c r="L1411" s="1"/>
      <c r="M1411" s="1"/>
      <c r="N1411" s="1"/>
      <c r="O1411" s="1"/>
      <c r="P1411" s="1"/>
      <c r="Q1411" s="1"/>
    </row>
    <row r="1412" spans="1:17" x14ac:dyDescent="0.35">
      <c r="A1412" s="3"/>
      <c r="B1412" s="3"/>
      <c r="C1412" s="3"/>
      <c r="D1412" s="3"/>
      <c r="E1412" s="3"/>
      <c r="F1412" s="3"/>
      <c r="G1412" s="3"/>
      <c r="H1412" s="3"/>
      <c r="J1412" s="1"/>
      <c r="K1412" s="1"/>
      <c r="L1412" s="1"/>
      <c r="M1412" s="1"/>
      <c r="N1412" s="1"/>
      <c r="O1412" s="1"/>
      <c r="P1412" s="1"/>
      <c r="Q1412" s="1"/>
    </row>
    <row r="1413" spans="1:17" x14ac:dyDescent="0.35">
      <c r="A1413" s="3"/>
      <c r="B1413" s="3"/>
      <c r="C1413" s="3"/>
      <c r="D1413" s="3"/>
      <c r="E1413" s="3"/>
      <c r="F1413" s="3"/>
      <c r="G1413" s="3"/>
      <c r="H1413" s="3"/>
      <c r="J1413" s="1"/>
      <c r="K1413" s="1"/>
      <c r="L1413" s="1"/>
      <c r="M1413" s="1"/>
      <c r="N1413" s="1"/>
      <c r="O1413" s="1"/>
      <c r="P1413" s="1"/>
      <c r="Q1413" s="1"/>
    </row>
    <row r="1414" spans="1:17" x14ac:dyDescent="0.35">
      <c r="A1414" s="3"/>
      <c r="B1414" s="3"/>
      <c r="C1414" s="3"/>
      <c r="D1414" s="3"/>
      <c r="E1414" s="3"/>
      <c r="F1414" s="3"/>
      <c r="G1414" s="3"/>
      <c r="H1414" s="3"/>
      <c r="J1414" s="1"/>
      <c r="K1414" s="1"/>
      <c r="L1414" s="1"/>
      <c r="M1414" s="1"/>
      <c r="N1414" s="1"/>
      <c r="O1414" s="1"/>
      <c r="P1414" s="1"/>
      <c r="Q1414" s="1"/>
    </row>
    <row r="1415" spans="1:17" x14ac:dyDescent="0.35">
      <c r="A1415" s="3"/>
      <c r="B1415" s="3"/>
      <c r="C1415" s="3"/>
      <c r="D1415" s="3"/>
      <c r="E1415" s="3"/>
      <c r="F1415" s="3"/>
      <c r="G1415" s="3"/>
      <c r="H1415" s="3"/>
      <c r="J1415" s="1"/>
      <c r="K1415" s="1"/>
      <c r="L1415" s="1"/>
      <c r="M1415" s="1"/>
      <c r="N1415" s="1"/>
      <c r="O1415" s="1"/>
      <c r="P1415" s="1"/>
      <c r="Q1415" s="1"/>
    </row>
    <row r="1416" spans="1:17" x14ac:dyDescent="0.35">
      <c r="A1416" s="3"/>
      <c r="B1416" s="3"/>
      <c r="C1416" s="3"/>
      <c r="D1416" s="3"/>
      <c r="E1416" s="3"/>
      <c r="F1416" s="3"/>
      <c r="G1416" s="3"/>
      <c r="H1416" s="3"/>
      <c r="J1416" s="1"/>
      <c r="K1416" s="1"/>
      <c r="L1416" s="1"/>
      <c r="M1416" s="1"/>
      <c r="N1416" s="1"/>
      <c r="O1416" s="1"/>
      <c r="P1416" s="1"/>
      <c r="Q1416" s="1"/>
    </row>
    <row r="1417" spans="1:17" x14ac:dyDescent="0.35">
      <c r="A1417" s="3"/>
      <c r="B1417" s="3"/>
      <c r="C1417" s="3"/>
      <c r="D1417" s="3"/>
      <c r="E1417" s="3"/>
      <c r="F1417" s="3"/>
      <c r="G1417" s="3"/>
      <c r="H1417" s="3"/>
      <c r="J1417" s="1"/>
      <c r="K1417" s="1"/>
      <c r="L1417" s="1"/>
      <c r="M1417" s="1"/>
      <c r="N1417" s="1"/>
      <c r="O1417" s="1"/>
      <c r="P1417" s="1"/>
      <c r="Q1417" s="1"/>
    </row>
    <row r="1418" spans="1:17" x14ac:dyDescent="0.35">
      <c r="A1418" s="3"/>
      <c r="B1418" s="3"/>
      <c r="C1418" s="3"/>
      <c r="D1418" s="3"/>
      <c r="E1418" s="3"/>
      <c r="F1418" s="3"/>
      <c r="G1418" s="3"/>
      <c r="H1418" s="3"/>
      <c r="J1418" s="1"/>
      <c r="K1418" s="1"/>
      <c r="L1418" s="1"/>
      <c r="M1418" s="1"/>
      <c r="N1418" s="1"/>
      <c r="O1418" s="1"/>
      <c r="P1418" s="1"/>
      <c r="Q1418" s="1"/>
    </row>
    <row r="1419" spans="1:17" x14ac:dyDescent="0.35">
      <c r="A1419" s="3"/>
      <c r="B1419" s="3"/>
      <c r="C1419" s="3"/>
      <c r="D1419" s="3"/>
      <c r="E1419" s="3"/>
      <c r="F1419" s="3"/>
      <c r="G1419" s="3"/>
      <c r="H1419" s="3"/>
      <c r="J1419" s="1"/>
      <c r="K1419" s="1"/>
      <c r="L1419" s="1"/>
      <c r="M1419" s="1"/>
      <c r="N1419" s="1"/>
      <c r="O1419" s="1"/>
      <c r="P1419" s="1"/>
      <c r="Q1419" s="1"/>
    </row>
    <row r="1420" spans="1:17" x14ac:dyDescent="0.35">
      <c r="A1420" s="3"/>
      <c r="B1420" s="3"/>
      <c r="C1420" s="3"/>
      <c r="D1420" s="3"/>
      <c r="E1420" s="3"/>
      <c r="F1420" s="3"/>
      <c r="G1420" s="3"/>
      <c r="H1420" s="3"/>
      <c r="J1420" s="1"/>
      <c r="K1420" s="1"/>
      <c r="L1420" s="1"/>
      <c r="M1420" s="1"/>
      <c r="N1420" s="1"/>
      <c r="O1420" s="1"/>
      <c r="P1420" s="1"/>
      <c r="Q1420" s="1"/>
    </row>
    <row r="1421" spans="1:17" x14ac:dyDescent="0.35">
      <c r="A1421" s="3"/>
      <c r="B1421" s="3"/>
      <c r="C1421" s="3"/>
      <c r="D1421" s="3"/>
      <c r="E1421" s="3"/>
      <c r="F1421" s="3"/>
      <c r="G1421" s="3"/>
      <c r="H1421" s="3"/>
      <c r="J1421" s="1"/>
      <c r="K1421" s="1"/>
      <c r="L1421" s="1"/>
      <c r="M1421" s="1"/>
      <c r="N1421" s="1"/>
      <c r="O1421" s="1"/>
      <c r="P1421" s="1"/>
      <c r="Q1421" s="1"/>
    </row>
    <row r="1422" spans="1:17" x14ac:dyDescent="0.35">
      <c r="A1422" s="3"/>
      <c r="B1422" s="3"/>
      <c r="C1422" s="3"/>
      <c r="D1422" s="3"/>
      <c r="E1422" s="3"/>
      <c r="F1422" s="3"/>
      <c r="G1422" s="3"/>
      <c r="H1422" s="3"/>
      <c r="J1422" s="1"/>
      <c r="K1422" s="1"/>
      <c r="L1422" s="1"/>
      <c r="M1422" s="1"/>
      <c r="N1422" s="1"/>
      <c r="O1422" s="1"/>
      <c r="P1422" s="1"/>
      <c r="Q1422" s="1"/>
    </row>
    <row r="1423" spans="1:17" x14ac:dyDescent="0.35">
      <c r="A1423" s="3"/>
      <c r="B1423" s="3"/>
      <c r="C1423" s="3"/>
      <c r="D1423" s="3"/>
      <c r="E1423" s="3"/>
      <c r="F1423" s="3"/>
      <c r="G1423" s="3"/>
      <c r="H1423" s="3"/>
      <c r="J1423" s="1"/>
      <c r="K1423" s="1"/>
      <c r="L1423" s="1"/>
      <c r="M1423" s="1"/>
      <c r="N1423" s="1"/>
      <c r="O1423" s="1"/>
      <c r="P1423" s="1"/>
      <c r="Q1423" s="1"/>
    </row>
    <row r="1424" spans="1:17" x14ac:dyDescent="0.35">
      <c r="A1424" s="3"/>
      <c r="B1424" s="3"/>
      <c r="C1424" s="3"/>
      <c r="D1424" s="3"/>
      <c r="E1424" s="3"/>
      <c r="F1424" s="3"/>
      <c r="G1424" s="3"/>
      <c r="H1424" s="3"/>
      <c r="J1424" s="1"/>
      <c r="K1424" s="1"/>
      <c r="L1424" s="1"/>
      <c r="M1424" s="1"/>
      <c r="N1424" s="1"/>
      <c r="O1424" s="1"/>
      <c r="P1424" s="1"/>
      <c r="Q1424" s="1"/>
    </row>
    <row r="1425" spans="1:17" x14ac:dyDescent="0.35">
      <c r="A1425" s="3"/>
      <c r="B1425" s="3"/>
      <c r="C1425" s="3"/>
      <c r="D1425" s="3"/>
      <c r="E1425" s="3"/>
      <c r="F1425" s="3"/>
      <c r="G1425" s="3"/>
      <c r="H1425" s="3"/>
      <c r="J1425" s="1"/>
      <c r="K1425" s="1"/>
      <c r="L1425" s="1"/>
      <c r="M1425" s="1"/>
      <c r="N1425" s="1"/>
      <c r="O1425" s="1"/>
      <c r="P1425" s="1"/>
      <c r="Q1425" s="1"/>
    </row>
    <row r="1426" spans="1:17" x14ac:dyDescent="0.35">
      <c r="A1426" s="3"/>
      <c r="B1426" s="3"/>
      <c r="C1426" s="3"/>
      <c r="D1426" s="3"/>
      <c r="E1426" s="3"/>
      <c r="F1426" s="3"/>
      <c r="G1426" s="3"/>
      <c r="H1426" s="3"/>
      <c r="J1426" s="1"/>
      <c r="K1426" s="1"/>
      <c r="L1426" s="1"/>
      <c r="M1426" s="1"/>
      <c r="N1426" s="1"/>
      <c r="O1426" s="1"/>
      <c r="P1426" s="1"/>
      <c r="Q1426" s="1"/>
    </row>
    <row r="1427" spans="1:17" x14ac:dyDescent="0.35">
      <c r="A1427" s="3"/>
      <c r="B1427" s="3"/>
      <c r="C1427" s="3"/>
      <c r="D1427" s="3"/>
      <c r="E1427" s="3"/>
      <c r="F1427" s="3"/>
      <c r="G1427" s="3"/>
      <c r="H1427" s="3"/>
      <c r="J1427" s="1"/>
      <c r="K1427" s="1"/>
      <c r="L1427" s="1"/>
      <c r="M1427" s="1"/>
      <c r="N1427" s="1"/>
      <c r="O1427" s="1"/>
      <c r="P1427" s="1"/>
      <c r="Q1427" s="1"/>
    </row>
    <row r="1428" spans="1:17" x14ac:dyDescent="0.35">
      <c r="A1428" s="3"/>
      <c r="B1428" s="3"/>
      <c r="C1428" s="3"/>
      <c r="D1428" s="3"/>
      <c r="E1428" s="3"/>
      <c r="F1428" s="3"/>
      <c r="G1428" s="3"/>
      <c r="H1428" s="3"/>
      <c r="J1428" s="1"/>
      <c r="K1428" s="1"/>
      <c r="L1428" s="1"/>
      <c r="M1428" s="1"/>
      <c r="N1428" s="1"/>
      <c r="O1428" s="1"/>
      <c r="P1428" s="1"/>
      <c r="Q1428" s="1"/>
    </row>
    <row r="1429" spans="1:17" x14ac:dyDescent="0.35">
      <c r="A1429" s="3"/>
      <c r="B1429" s="3"/>
      <c r="C1429" s="3"/>
      <c r="D1429" s="3"/>
      <c r="E1429" s="3"/>
      <c r="F1429" s="3"/>
      <c r="G1429" s="3"/>
      <c r="H1429" s="3"/>
      <c r="J1429" s="1"/>
      <c r="K1429" s="1"/>
      <c r="L1429" s="1"/>
      <c r="M1429" s="1"/>
      <c r="N1429" s="1"/>
      <c r="O1429" s="1"/>
      <c r="P1429" s="1"/>
      <c r="Q1429" s="1"/>
    </row>
    <row r="1430" spans="1:17" x14ac:dyDescent="0.35">
      <c r="A1430" s="3"/>
      <c r="B1430" s="3"/>
      <c r="C1430" s="3"/>
      <c r="D1430" s="3"/>
      <c r="E1430" s="3"/>
      <c r="F1430" s="3"/>
      <c r="G1430" s="3"/>
      <c r="H1430" s="3"/>
      <c r="J1430" s="1"/>
      <c r="K1430" s="1"/>
      <c r="L1430" s="1"/>
      <c r="M1430" s="1"/>
      <c r="N1430" s="1"/>
      <c r="O1430" s="1"/>
      <c r="P1430" s="1"/>
      <c r="Q1430" s="1"/>
    </row>
    <row r="1431" spans="1:17" x14ac:dyDescent="0.35">
      <c r="A1431" s="3"/>
      <c r="B1431" s="3"/>
      <c r="C1431" s="3"/>
      <c r="D1431" s="3"/>
      <c r="E1431" s="3"/>
      <c r="F1431" s="3"/>
      <c r="G1431" s="3"/>
      <c r="H1431" s="3"/>
      <c r="J1431" s="1"/>
      <c r="K1431" s="1"/>
      <c r="L1431" s="1"/>
      <c r="M1431" s="1"/>
      <c r="N1431" s="1"/>
      <c r="O1431" s="1"/>
      <c r="P1431" s="1"/>
      <c r="Q1431" s="1"/>
    </row>
    <row r="1432" spans="1:17" x14ac:dyDescent="0.35">
      <c r="A1432" s="3"/>
      <c r="B1432" s="3"/>
      <c r="C1432" s="3"/>
      <c r="D1432" s="3"/>
      <c r="E1432" s="3"/>
      <c r="F1432" s="3"/>
      <c r="G1432" s="3"/>
      <c r="H1432" s="3"/>
      <c r="J1432" s="1"/>
      <c r="K1432" s="1"/>
      <c r="L1432" s="1"/>
      <c r="M1432" s="1"/>
      <c r="N1432" s="1"/>
      <c r="O1432" s="1"/>
      <c r="P1432" s="1"/>
      <c r="Q1432" s="1"/>
    </row>
    <row r="1433" spans="1:17" x14ac:dyDescent="0.35">
      <c r="A1433" s="3"/>
      <c r="B1433" s="3"/>
      <c r="C1433" s="3"/>
      <c r="D1433" s="3"/>
      <c r="E1433" s="3"/>
      <c r="F1433" s="3"/>
      <c r="G1433" s="3"/>
      <c r="H1433" s="3"/>
      <c r="J1433" s="1"/>
      <c r="K1433" s="1"/>
      <c r="L1433" s="1"/>
      <c r="M1433" s="1"/>
      <c r="N1433" s="1"/>
      <c r="O1433" s="1"/>
      <c r="P1433" s="1"/>
      <c r="Q1433" s="1"/>
    </row>
    <row r="1434" spans="1:17" x14ac:dyDescent="0.35">
      <c r="A1434" s="3"/>
      <c r="B1434" s="3"/>
      <c r="C1434" s="3"/>
      <c r="D1434" s="3"/>
      <c r="E1434" s="3"/>
      <c r="F1434" s="3"/>
      <c r="G1434" s="3"/>
      <c r="H1434" s="3"/>
      <c r="J1434" s="1"/>
      <c r="K1434" s="1"/>
      <c r="L1434" s="1"/>
      <c r="M1434" s="1"/>
      <c r="N1434" s="1"/>
      <c r="O1434" s="1"/>
      <c r="P1434" s="1"/>
      <c r="Q1434" s="1"/>
    </row>
    <row r="1435" spans="1:17" x14ac:dyDescent="0.35">
      <c r="A1435" s="3"/>
      <c r="B1435" s="3"/>
      <c r="C1435" s="3"/>
      <c r="D1435" s="3"/>
      <c r="E1435" s="3"/>
      <c r="F1435" s="3"/>
      <c r="G1435" s="3"/>
      <c r="H1435" s="3"/>
      <c r="J1435" s="1"/>
      <c r="K1435" s="1"/>
      <c r="L1435" s="1"/>
      <c r="M1435" s="1"/>
      <c r="N1435" s="1"/>
      <c r="O1435" s="1"/>
      <c r="P1435" s="1"/>
      <c r="Q1435" s="1"/>
    </row>
    <row r="1436" spans="1:17" x14ac:dyDescent="0.35">
      <c r="A1436" s="3"/>
      <c r="B1436" s="3"/>
      <c r="C1436" s="3"/>
      <c r="D1436" s="3"/>
      <c r="E1436" s="3"/>
      <c r="F1436" s="3"/>
      <c r="G1436" s="3"/>
      <c r="H1436" s="3"/>
      <c r="J1436" s="1"/>
      <c r="K1436" s="1"/>
      <c r="L1436" s="1"/>
      <c r="M1436" s="1"/>
      <c r="N1436" s="1"/>
      <c r="O1436" s="1"/>
      <c r="P1436" s="1"/>
      <c r="Q1436" s="1"/>
    </row>
    <row r="1437" spans="1:17" x14ac:dyDescent="0.35">
      <c r="A1437" s="3"/>
      <c r="B1437" s="3"/>
      <c r="C1437" s="3"/>
      <c r="D1437" s="3"/>
      <c r="E1437" s="3"/>
      <c r="F1437" s="3"/>
      <c r="G1437" s="3"/>
      <c r="H1437" s="3"/>
      <c r="J1437" s="1"/>
      <c r="K1437" s="1"/>
      <c r="L1437" s="1"/>
      <c r="M1437" s="1"/>
      <c r="N1437" s="1"/>
      <c r="O1437" s="1"/>
      <c r="P1437" s="1"/>
      <c r="Q1437" s="1"/>
    </row>
    <row r="1438" spans="1:17" x14ac:dyDescent="0.35">
      <c r="A1438" s="3"/>
      <c r="B1438" s="3"/>
      <c r="C1438" s="3"/>
      <c r="D1438" s="3"/>
      <c r="E1438" s="3"/>
      <c r="F1438" s="3"/>
      <c r="G1438" s="3"/>
      <c r="H1438" s="3"/>
      <c r="J1438" s="1"/>
      <c r="K1438" s="1"/>
      <c r="L1438" s="1"/>
      <c r="M1438" s="1"/>
      <c r="N1438" s="1"/>
      <c r="O1438" s="1"/>
      <c r="P1438" s="1"/>
      <c r="Q1438" s="1"/>
    </row>
    <row r="1439" spans="1:17" x14ac:dyDescent="0.35">
      <c r="A1439" s="3"/>
      <c r="B1439" s="3"/>
      <c r="C1439" s="3"/>
      <c r="D1439" s="3"/>
      <c r="E1439" s="3"/>
      <c r="F1439" s="3"/>
      <c r="G1439" s="3"/>
      <c r="H1439" s="3"/>
      <c r="J1439" s="1"/>
      <c r="K1439" s="1"/>
      <c r="L1439" s="1"/>
      <c r="M1439" s="1"/>
      <c r="N1439" s="1"/>
      <c r="O1439" s="1"/>
      <c r="P1439" s="1"/>
      <c r="Q1439" s="1"/>
    </row>
    <row r="1440" spans="1:17" x14ac:dyDescent="0.35">
      <c r="A1440" s="3"/>
      <c r="B1440" s="3"/>
      <c r="C1440" s="3"/>
      <c r="D1440" s="3"/>
      <c r="E1440" s="3"/>
      <c r="F1440" s="3"/>
      <c r="G1440" s="3"/>
      <c r="H1440" s="3"/>
      <c r="J1440" s="1"/>
      <c r="K1440" s="1"/>
      <c r="L1440" s="1"/>
      <c r="M1440" s="1"/>
      <c r="N1440" s="1"/>
      <c r="O1440" s="1"/>
      <c r="P1440" s="1"/>
      <c r="Q1440" s="1"/>
    </row>
    <row r="1441" spans="1:17" x14ac:dyDescent="0.35">
      <c r="A1441" s="3"/>
      <c r="B1441" s="3"/>
      <c r="C1441" s="3"/>
      <c r="D1441" s="3"/>
      <c r="E1441" s="3"/>
      <c r="F1441" s="3"/>
      <c r="G1441" s="3"/>
      <c r="H1441" s="3"/>
      <c r="J1441" s="1"/>
      <c r="K1441" s="1"/>
      <c r="L1441" s="1"/>
      <c r="M1441" s="1"/>
      <c r="N1441" s="1"/>
      <c r="O1441" s="1"/>
      <c r="P1441" s="1"/>
      <c r="Q1441" s="1"/>
    </row>
    <row r="1442" spans="1:17" x14ac:dyDescent="0.35">
      <c r="A1442" s="3"/>
      <c r="B1442" s="3"/>
      <c r="C1442" s="3"/>
      <c r="D1442" s="3"/>
      <c r="E1442" s="3"/>
      <c r="F1442" s="3"/>
      <c r="G1442" s="3"/>
      <c r="H1442" s="3"/>
      <c r="J1442" s="1"/>
      <c r="K1442" s="1"/>
      <c r="L1442" s="1"/>
      <c r="M1442" s="1"/>
      <c r="N1442" s="1"/>
      <c r="O1442" s="1"/>
      <c r="P1442" s="1"/>
      <c r="Q1442" s="1"/>
    </row>
    <row r="1443" spans="1:17" x14ac:dyDescent="0.35">
      <c r="A1443" s="3"/>
      <c r="B1443" s="3"/>
      <c r="C1443" s="3"/>
      <c r="D1443" s="3"/>
      <c r="E1443" s="3"/>
      <c r="F1443" s="3"/>
      <c r="G1443" s="3"/>
      <c r="H1443" s="3"/>
      <c r="J1443" s="1"/>
      <c r="K1443" s="1"/>
      <c r="L1443" s="1"/>
      <c r="M1443" s="1"/>
      <c r="N1443" s="1"/>
      <c r="O1443" s="1"/>
      <c r="P1443" s="1"/>
      <c r="Q1443" s="1"/>
    </row>
    <row r="1444" spans="1:17" x14ac:dyDescent="0.35">
      <c r="A1444" s="3"/>
      <c r="B1444" s="3"/>
      <c r="C1444" s="3"/>
      <c r="D1444" s="3"/>
      <c r="E1444" s="3"/>
      <c r="F1444" s="3"/>
      <c r="G1444" s="3"/>
      <c r="H1444" s="3"/>
      <c r="J1444" s="1"/>
      <c r="K1444" s="1"/>
      <c r="L1444" s="1"/>
      <c r="M1444" s="1"/>
      <c r="N1444" s="1"/>
      <c r="O1444" s="1"/>
      <c r="P1444" s="1"/>
      <c r="Q1444" s="1"/>
    </row>
    <row r="1445" spans="1:17" x14ac:dyDescent="0.35">
      <c r="A1445" s="3"/>
      <c r="B1445" s="3"/>
      <c r="C1445" s="3"/>
      <c r="D1445" s="3"/>
      <c r="E1445" s="3"/>
      <c r="F1445" s="3"/>
      <c r="G1445" s="3"/>
      <c r="H1445" s="3"/>
      <c r="J1445" s="1"/>
      <c r="K1445" s="1"/>
      <c r="L1445" s="1"/>
      <c r="M1445" s="1"/>
      <c r="N1445" s="1"/>
      <c r="O1445" s="1"/>
      <c r="P1445" s="1"/>
      <c r="Q1445" s="1"/>
    </row>
    <row r="1446" spans="1:17" x14ac:dyDescent="0.35">
      <c r="A1446" s="3"/>
      <c r="B1446" s="3"/>
      <c r="C1446" s="3"/>
      <c r="D1446" s="3"/>
      <c r="E1446" s="3"/>
      <c r="F1446" s="3"/>
      <c r="G1446" s="3"/>
      <c r="H1446" s="3"/>
      <c r="J1446" s="1"/>
      <c r="K1446" s="1"/>
      <c r="L1446" s="1"/>
      <c r="M1446" s="1"/>
      <c r="N1446" s="1"/>
      <c r="O1446" s="1"/>
      <c r="P1446" s="1"/>
      <c r="Q1446" s="1"/>
    </row>
    <row r="1447" spans="1:17" x14ac:dyDescent="0.35">
      <c r="A1447" s="3"/>
      <c r="B1447" s="3"/>
      <c r="C1447" s="3"/>
      <c r="D1447" s="3"/>
      <c r="E1447" s="3"/>
      <c r="F1447" s="3"/>
      <c r="G1447" s="3"/>
      <c r="H1447" s="3"/>
      <c r="J1447" s="1"/>
      <c r="K1447" s="1"/>
      <c r="L1447" s="1"/>
      <c r="M1447" s="1"/>
      <c r="N1447" s="1"/>
      <c r="O1447" s="1"/>
      <c r="P1447" s="1"/>
      <c r="Q1447" s="1"/>
    </row>
    <row r="1448" spans="1:17" x14ac:dyDescent="0.35">
      <c r="A1448" s="3"/>
      <c r="B1448" s="3"/>
      <c r="C1448" s="3"/>
      <c r="D1448" s="3"/>
      <c r="E1448" s="3"/>
      <c r="F1448" s="3"/>
      <c r="G1448" s="3"/>
      <c r="H1448" s="3"/>
      <c r="J1448" s="1"/>
      <c r="K1448" s="1"/>
      <c r="L1448" s="1"/>
      <c r="M1448" s="1"/>
      <c r="N1448" s="1"/>
      <c r="O1448" s="1"/>
      <c r="P1448" s="1"/>
      <c r="Q1448" s="1"/>
    </row>
    <row r="1449" spans="1:17" x14ac:dyDescent="0.35">
      <c r="A1449" s="3"/>
      <c r="B1449" s="3"/>
      <c r="C1449" s="3"/>
      <c r="D1449" s="3"/>
      <c r="E1449" s="3"/>
      <c r="F1449" s="3"/>
      <c r="G1449" s="3"/>
      <c r="H1449" s="3"/>
      <c r="J1449" s="1"/>
      <c r="K1449" s="1"/>
      <c r="L1449" s="1"/>
      <c r="M1449" s="1"/>
      <c r="N1449" s="1"/>
      <c r="O1449" s="1"/>
      <c r="P1449" s="1"/>
      <c r="Q1449" s="1"/>
    </row>
    <row r="1450" spans="1:17" x14ac:dyDescent="0.35">
      <c r="A1450" s="3"/>
      <c r="B1450" s="3"/>
      <c r="C1450" s="3"/>
      <c r="D1450" s="3"/>
      <c r="E1450" s="3"/>
      <c r="F1450" s="3"/>
      <c r="G1450" s="3"/>
      <c r="H1450" s="3"/>
      <c r="J1450" s="1"/>
      <c r="K1450" s="1"/>
      <c r="L1450" s="1"/>
      <c r="M1450" s="1"/>
      <c r="N1450" s="1"/>
      <c r="O1450" s="1"/>
      <c r="P1450" s="1"/>
      <c r="Q1450" s="1"/>
    </row>
    <row r="1451" spans="1:17" x14ac:dyDescent="0.35">
      <c r="A1451" s="3"/>
      <c r="B1451" s="3"/>
      <c r="C1451" s="3"/>
      <c r="D1451" s="3"/>
      <c r="E1451" s="3"/>
      <c r="F1451" s="3"/>
      <c r="G1451" s="3"/>
      <c r="H1451" s="3"/>
      <c r="J1451" s="1"/>
      <c r="K1451" s="1"/>
      <c r="L1451" s="1"/>
      <c r="M1451" s="1"/>
      <c r="N1451" s="1"/>
      <c r="O1451" s="1"/>
      <c r="P1451" s="1"/>
      <c r="Q1451" s="1"/>
    </row>
    <row r="1452" spans="1:17" x14ac:dyDescent="0.35">
      <c r="A1452" s="3"/>
      <c r="B1452" s="3"/>
      <c r="C1452" s="3"/>
      <c r="D1452" s="3"/>
      <c r="E1452" s="3"/>
      <c r="F1452" s="3"/>
      <c r="G1452" s="3"/>
      <c r="H1452" s="3"/>
      <c r="J1452" s="1"/>
      <c r="K1452" s="1"/>
      <c r="L1452" s="1"/>
      <c r="M1452" s="1"/>
      <c r="N1452" s="1"/>
      <c r="O1452" s="1"/>
      <c r="P1452" s="1"/>
      <c r="Q1452" s="1"/>
    </row>
    <row r="1453" spans="1:17" x14ac:dyDescent="0.35">
      <c r="A1453" s="3"/>
      <c r="B1453" s="3"/>
      <c r="C1453" s="3"/>
      <c r="D1453" s="3"/>
      <c r="E1453" s="3"/>
      <c r="F1453" s="3"/>
      <c r="G1453" s="3"/>
      <c r="H1453" s="3"/>
      <c r="J1453" s="1"/>
      <c r="K1453" s="1"/>
      <c r="L1453" s="1"/>
      <c r="M1453" s="1"/>
      <c r="N1453" s="1"/>
      <c r="O1453" s="1"/>
      <c r="P1453" s="1"/>
      <c r="Q1453" s="1"/>
    </row>
    <row r="1454" spans="1:17" x14ac:dyDescent="0.35">
      <c r="A1454" s="3"/>
      <c r="B1454" s="3"/>
      <c r="C1454" s="3"/>
      <c r="D1454" s="3"/>
      <c r="E1454" s="3"/>
      <c r="F1454" s="3"/>
      <c r="G1454" s="3"/>
      <c r="H1454" s="3"/>
      <c r="J1454" s="1"/>
      <c r="K1454" s="1"/>
      <c r="L1454" s="1"/>
      <c r="M1454" s="1"/>
      <c r="N1454" s="1"/>
      <c r="O1454" s="1"/>
      <c r="P1454" s="1"/>
      <c r="Q1454" s="1"/>
    </row>
    <row r="1455" spans="1:17" x14ac:dyDescent="0.35">
      <c r="A1455" s="3"/>
      <c r="B1455" s="3"/>
      <c r="C1455" s="3"/>
      <c r="D1455" s="3"/>
      <c r="E1455" s="3"/>
      <c r="F1455" s="3"/>
      <c r="G1455" s="3"/>
      <c r="H1455" s="3"/>
      <c r="J1455" s="1"/>
      <c r="K1455" s="1"/>
      <c r="L1455" s="1"/>
      <c r="M1455" s="1"/>
      <c r="N1455" s="1"/>
      <c r="O1455" s="1"/>
      <c r="P1455" s="1"/>
      <c r="Q1455" s="1"/>
    </row>
    <row r="1456" spans="1:17" x14ac:dyDescent="0.35">
      <c r="A1456" s="3"/>
      <c r="B1456" s="3"/>
      <c r="C1456" s="3"/>
      <c r="D1456" s="3"/>
      <c r="E1456" s="3"/>
      <c r="F1456" s="3"/>
      <c r="G1456" s="3"/>
      <c r="H1456" s="3"/>
      <c r="J1456" s="1"/>
      <c r="K1456" s="1"/>
      <c r="L1456" s="1"/>
      <c r="M1456" s="1"/>
      <c r="N1456" s="1"/>
      <c r="O1456" s="1"/>
      <c r="P1456" s="1"/>
      <c r="Q1456" s="1"/>
    </row>
    <row r="1457" spans="1:17" x14ac:dyDescent="0.35">
      <c r="A1457" s="3"/>
      <c r="B1457" s="3"/>
      <c r="C1457" s="3"/>
      <c r="D1457" s="3"/>
      <c r="E1457" s="3"/>
      <c r="F1457" s="3"/>
      <c r="G1457" s="3"/>
      <c r="H1457" s="3"/>
      <c r="J1457" s="1"/>
      <c r="K1457" s="1"/>
      <c r="L1457" s="1"/>
      <c r="M1457" s="1"/>
      <c r="N1457" s="1"/>
      <c r="O1457" s="1"/>
      <c r="P1457" s="1"/>
      <c r="Q1457" s="1"/>
    </row>
    <row r="1458" spans="1:17" x14ac:dyDescent="0.35">
      <c r="A1458" s="3"/>
      <c r="B1458" s="3"/>
      <c r="C1458" s="3"/>
      <c r="D1458" s="3"/>
      <c r="E1458" s="3"/>
      <c r="F1458" s="3"/>
      <c r="G1458" s="3"/>
      <c r="H1458" s="3"/>
      <c r="J1458" s="1"/>
      <c r="K1458" s="1"/>
      <c r="L1458" s="1"/>
      <c r="M1458" s="1"/>
      <c r="N1458" s="1"/>
      <c r="O1458" s="1"/>
      <c r="P1458" s="1"/>
      <c r="Q1458" s="1"/>
    </row>
    <row r="1459" spans="1:17" x14ac:dyDescent="0.35">
      <c r="A1459" s="3"/>
      <c r="B1459" s="3"/>
      <c r="C1459" s="3"/>
      <c r="D1459" s="3"/>
      <c r="E1459" s="3"/>
      <c r="F1459" s="3"/>
      <c r="G1459" s="3"/>
      <c r="H1459" s="3"/>
      <c r="J1459" s="1"/>
      <c r="K1459" s="1"/>
      <c r="L1459" s="1"/>
      <c r="M1459" s="1"/>
      <c r="N1459" s="1"/>
      <c r="O1459" s="1"/>
      <c r="P1459" s="1"/>
      <c r="Q1459" s="1"/>
    </row>
    <row r="1460" spans="1:17" x14ac:dyDescent="0.35">
      <c r="A1460" s="3"/>
      <c r="B1460" s="3"/>
      <c r="C1460" s="3"/>
      <c r="D1460" s="3"/>
      <c r="E1460" s="3"/>
      <c r="F1460" s="3"/>
      <c r="G1460" s="3"/>
      <c r="H1460" s="3"/>
      <c r="J1460" s="1"/>
      <c r="K1460" s="1"/>
      <c r="L1460" s="1"/>
      <c r="M1460" s="1"/>
      <c r="N1460" s="1"/>
      <c r="O1460" s="1"/>
      <c r="P1460" s="1"/>
      <c r="Q1460" s="1"/>
    </row>
    <row r="1461" spans="1:17" x14ac:dyDescent="0.35">
      <c r="A1461" s="3"/>
      <c r="B1461" s="3"/>
      <c r="C1461" s="3"/>
      <c r="D1461" s="3"/>
      <c r="E1461" s="3"/>
      <c r="F1461" s="3"/>
      <c r="G1461" s="3"/>
      <c r="H1461" s="3"/>
      <c r="J1461" s="1"/>
      <c r="K1461" s="1"/>
      <c r="L1461" s="1"/>
      <c r="M1461" s="1"/>
      <c r="N1461" s="1"/>
      <c r="O1461" s="1"/>
      <c r="P1461" s="1"/>
      <c r="Q1461" s="1"/>
    </row>
    <row r="1462" spans="1:17" x14ac:dyDescent="0.35">
      <c r="A1462" s="3"/>
      <c r="B1462" s="3"/>
      <c r="C1462" s="3"/>
      <c r="D1462" s="3"/>
      <c r="E1462" s="3"/>
      <c r="F1462" s="3"/>
      <c r="G1462" s="3"/>
      <c r="H1462" s="3"/>
      <c r="J1462" s="1"/>
      <c r="K1462" s="1"/>
      <c r="L1462" s="1"/>
      <c r="M1462" s="1"/>
      <c r="N1462" s="1"/>
      <c r="O1462" s="1"/>
      <c r="P1462" s="1"/>
      <c r="Q1462" s="1"/>
    </row>
    <row r="1463" spans="1:17" x14ac:dyDescent="0.35">
      <c r="A1463" s="3"/>
      <c r="B1463" s="3"/>
      <c r="C1463" s="3"/>
      <c r="D1463" s="3"/>
      <c r="E1463" s="3"/>
      <c r="F1463" s="3"/>
      <c r="G1463" s="3"/>
      <c r="H1463" s="3"/>
      <c r="J1463" s="1"/>
      <c r="K1463" s="1"/>
      <c r="L1463" s="1"/>
      <c r="M1463" s="1"/>
      <c r="N1463" s="1"/>
      <c r="O1463" s="1"/>
      <c r="P1463" s="1"/>
      <c r="Q1463" s="1"/>
    </row>
    <row r="1464" spans="1:17" x14ac:dyDescent="0.35">
      <c r="A1464" s="3"/>
      <c r="B1464" s="3"/>
      <c r="C1464" s="3"/>
      <c r="D1464" s="3"/>
      <c r="E1464" s="3"/>
      <c r="F1464" s="3"/>
      <c r="G1464" s="3"/>
      <c r="H1464" s="3"/>
      <c r="J1464" s="1"/>
      <c r="K1464" s="1"/>
      <c r="L1464" s="1"/>
      <c r="M1464" s="1"/>
      <c r="N1464" s="1"/>
      <c r="O1464" s="1"/>
      <c r="P1464" s="1"/>
      <c r="Q1464" s="1"/>
    </row>
    <row r="1465" spans="1:17" x14ac:dyDescent="0.35">
      <c r="A1465" s="3"/>
      <c r="B1465" s="3"/>
      <c r="C1465" s="3"/>
      <c r="D1465" s="3"/>
      <c r="E1465" s="3"/>
      <c r="F1465" s="3"/>
      <c r="G1465" s="3"/>
      <c r="H1465" s="3"/>
      <c r="J1465" s="1"/>
      <c r="K1465" s="1"/>
      <c r="L1465" s="1"/>
      <c r="M1465" s="1"/>
      <c r="N1465" s="1"/>
      <c r="O1465" s="1"/>
      <c r="P1465" s="1"/>
      <c r="Q1465" s="1"/>
    </row>
    <row r="1466" spans="1:17" x14ac:dyDescent="0.35">
      <c r="A1466" s="3"/>
      <c r="B1466" s="3"/>
      <c r="C1466" s="3"/>
      <c r="D1466" s="3"/>
      <c r="E1466" s="3"/>
      <c r="F1466" s="3"/>
      <c r="G1466" s="3"/>
      <c r="H1466" s="3"/>
      <c r="J1466" s="1"/>
      <c r="K1466" s="1"/>
      <c r="L1466" s="1"/>
      <c r="M1466" s="1"/>
      <c r="N1466" s="1"/>
      <c r="O1466" s="1"/>
      <c r="P1466" s="1"/>
      <c r="Q1466" s="1"/>
    </row>
    <row r="1467" spans="1:17" x14ac:dyDescent="0.35">
      <c r="A1467" s="3"/>
      <c r="B1467" s="3"/>
      <c r="C1467" s="3"/>
      <c r="D1467" s="3"/>
      <c r="E1467" s="3"/>
      <c r="F1467" s="3"/>
      <c r="G1467" s="3"/>
      <c r="H1467" s="3"/>
      <c r="J1467" s="1"/>
      <c r="K1467" s="1"/>
      <c r="L1467" s="1"/>
      <c r="M1467" s="1"/>
      <c r="N1467" s="1"/>
      <c r="O1467" s="1"/>
      <c r="P1467" s="1"/>
      <c r="Q1467" s="1"/>
    </row>
    <row r="1468" spans="1:17" x14ac:dyDescent="0.35">
      <c r="A1468" s="3"/>
      <c r="B1468" s="3"/>
      <c r="C1468" s="3"/>
      <c r="D1468" s="3"/>
      <c r="E1468" s="3"/>
      <c r="F1468" s="3"/>
      <c r="G1468" s="3"/>
      <c r="H1468" s="3"/>
      <c r="J1468" s="1"/>
      <c r="K1468" s="1"/>
      <c r="L1468" s="1"/>
      <c r="M1468" s="1"/>
      <c r="N1468" s="1"/>
      <c r="O1468" s="1"/>
      <c r="P1468" s="1"/>
      <c r="Q1468" s="1"/>
    </row>
    <row r="1469" spans="1:17" x14ac:dyDescent="0.35">
      <c r="A1469" s="3"/>
      <c r="B1469" s="3"/>
      <c r="C1469" s="3"/>
      <c r="D1469" s="3"/>
      <c r="E1469" s="3"/>
      <c r="F1469" s="3"/>
      <c r="G1469" s="3"/>
      <c r="H1469" s="3"/>
      <c r="J1469" s="1"/>
      <c r="K1469" s="1"/>
      <c r="L1469" s="1"/>
      <c r="M1469" s="1"/>
      <c r="N1469" s="1"/>
      <c r="O1469" s="1"/>
      <c r="P1469" s="1"/>
      <c r="Q1469" s="1"/>
    </row>
    <row r="1470" spans="1:17" x14ac:dyDescent="0.35">
      <c r="A1470" s="3"/>
      <c r="B1470" s="3"/>
      <c r="C1470" s="3"/>
      <c r="D1470" s="3"/>
      <c r="E1470" s="3"/>
      <c r="F1470" s="3"/>
      <c r="G1470" s="3"/>
      <c r="H1470" s="3"/>
      <c r="J1470" s="1"/>
      <c r="K1470" s="1"/>
      <c r="L1470" s="1"/>
      <c r="M1470" s="1"/>
      <c r="N1470" s="1"/>
      <c r="O1470" s="1"/>
      <c r="P1470" s="1"/>
      <c r="Q1470" s="1"/>
    </row>
    <row r="1471" spans="1:17" x14ac:dyDescent="0.35">
      <c r="A1471" s="3"/>
      <c r="B1471" s="3"/>
      <c r="C1471" s="3"/>
      <c r="D1471" s="3"/>
      <c r="E1471" s="3"/>
      <c r="F1471" s="3"/>
      <c r="G1471" s="3"/>
      <c r="H1471" s="3"/>
      <c r="J1471" s="1"/>
      <c r="K1471" s="1"/>
      <c r="L1471" s="1"/>
      <c r="M1471" s="1"/>
      <c r="N1471" s="1"/>
      <c r="O1471" s="1"/>
      <c r="P1471" s="1"/>
      <c r="Q1471" s="1"/>
    </row>
    <row r="1472" spans="1:17" x14ac:dyDescent="0.35">
      <c r="A1472" s="3"/>
      <c r="B1472" s="3"/>
      <c r="C1472" s="3"/>
      <c r="D1472" s="3"/>
      <c r="E1472" s="3"/>
      <c r="F1472" s="3"/>
      <c r="G1472" s="3"/>
      <c r="H1472" s="3"/>
      <c r="J1472" s="1"/>
      <c r="K1472" s="1"/>
      <c r="L1472" s="1"/>
      <c r="M1472" s="1"/>
      <c r="N1472" s="1"/>
      <c r="O1472" s="1"/>
      <c r="P1472" s="1"/>
      <c r="Q1472" s="1"/>
    </row>
    <row r="1473" spans="1:17" x14ac:dyDescent="0.35">
      <c r="A1473" s="3"/>
      <c r="B1473" s="3"/>
      <c r="C1473" s="3"/>
      <c r="D1473" s="3"/>
      <c r="E1473" s="3"/>
      <c r="F1473" s="3"/>
      <c r="G1473" s="3"/>
      <c r="H1473" s="3"/>
      <c r="J1473" s="1"/>
      <c r="K1473" s="1"/>
      <c r="L1473" s="1"/>
      <c r="M1473" s="1"/>
      <c r="N1473" s="1"/>
      <c r="O1473" s="1"/>
      <c r="P1473" s="1"/>
      <c r="Q1473" s="1"/>
    </row>
    <row r="1474" spans="1:17" x14ac:dyDescent="0.35">
      <c r="A1474" s="3"/>
      <c r="B1474" s="3"/>
      <c r="C1474" s="3"/>
      <c r="D1474" s="3"/>
      <c r="E1474" s="3"/>
      <c r="F1474" s="3"/>
      <c r="G1474" s="3"/>
      <c r="H1474" s="3"/>
      <c r="J1474" s="1"/>
      <c r="K1474" s="1"/>
      <c r="L1474" s="1"/>
      <c r="M1474" s="1"/>
      <c r="N1474" s="1"/>
      <c r="O1474" s="1"/>
      <c r="P1474" s="1"/>
      <c r="Q1474" s="1"/>
    </row>
    <row r="1475" spans="1:17" x14ac:dyDescent="0.35">
      <c r="A1475" s="3"/>
      <c r="B1475" s="3"/>
      <c r="C1475" s="3"/>
      <c r="D1475" s="3"/>
      <c r="E1475" s="3"/>
      <c r="F1475" s="3"/>
      <c r="G1475" s="3"/>
      <c r="H1475" s="3"/>
      <c r="J1475" s="1"/>
      <c r="K1475" s="1"/>
      <c r="L1475" s="1"/>
      <c r="M1475" s="1"/>
      <c r="N1475" s="1"/>
      <c r="O1475" s="1"/>
      <c r="P1475" s="1"/>
      <c r="Q1475" s="1"/>
    </row>
    <row r="1476" spans="1:17" x14ac:dyDescent="0.35">
      <c r="A1476" s="3"/>
      <c r="B1476" s="3"/>
      <c r="C1476" s="3"/>
      <c r="D1476" s="3"/>
      <c r="E1476" s="3"/>
      <c r="F1476" s="3"/>
      <c r="G1476" s="3"/>
      <c r="H1476" s="3"/>
      <c r="J1476" s="1"/>
      <c r="K1476" s="1"/>
      <c r="L1476" s="1"/>
      <c r="M1476" s="1"/>
      <c r="N1476" s="1"/>
      <c r="O1476" s="1"/>
      <c r="P1476" s="1"/>
      <c r="Q1476" s="1"/>
    </row>
    <row r="1477" spans="1:17" x14ac:dyDescent="0.35">
      <c r="A1477" s="3"/>
      <c r="B1477" s="3"/>
      <c r="C1477" s="3"/>
      <c r="D1477" s="3"/>
      <c r="E1477" s="3"/>
      <c r="F1477" s="3"/>
      <c r="G1477" s="3"/>
      <c r="H1477" s="3"/>
      <c r="J1477" s="1"/>
      <c r="K1477" s="1"/>
      <c r="L1477" s="1"/>
      <c r="M1477" s="1"/>
      <c r="N1477" s="1"/>
      <c r="O1477" s="1"/>
      <c r="P1477" s="1"/>
      <c r="Q1477" s="1"/>
    </row>
    <row r="1478" spans="1:17" x14ac:dyDescent="0.35">
      <c r="A1478" s="3"/>
      <c r="B1478" s="3"/>
      <c r="C1478" s="3"/>
      <c r="D1478" s="3"/>
      <c r="E1478" s="3"/>
      <c r="F1478" s="3"/>
      <c r="G1478" s="3"/>
      <c r="H1478" s="3"/>
      <c r="J1478" s="1"/>
      <c r="K1478" s="1"/>
      <c r="L1478" s="1"/>
      <c r="M1478" s="1"/>
      <c r="N1478" s="1"/>
      <c r="O1478" s="1"/>
      <c r="P1478" s="1"/>
      <c r="Q1478" s="1"/>
    </row>
    <row r="1479" spans="1:17" x14ac:dyDescent="0.35">
      <c r="A1479" s="3"/>
      <c r="B1479" s="3"/>
      <c r="C1479" s="3"/>
      <c r="D1479" s="3"/>
      <c r="E1479" s="3"/>
      <c r="F1479" s="3"/>
      <c r="G1479" s="3"/>
      <c r="H1479" s="3"/>
      <c r="J1479" s="1"/>
      <c r="K1479" s="1"/>
      <c r="L1479" s="1"/>
      <c r="M1479" s="1"/>
      <c r="N1479" s="1"/>
      <c r="O1479" s="1"/>
      <c r="P1479" s="1"/>
      <c r="Q1479" s="1"/>
    </row>
    <row r="1480" spans="1:17" x14ac:dyDescent="0.35">
      <c r="A1480" s="3"/>
      <c r="B1480" s="3"/>
      <c r="C1480" s="3"/>
      <c r="D1480" s="3"/>
      <c r="E1480" s="3"/>
      <c r="F1480" s="3"/>
      <c r="G1480" s="3"/>
      <c r="H1480" s="3"/>
      <c r="J1480" s="1"/>
      <c r="K1480" s="1"/>
      <c r="L1480" s="1"/>
      <c r="M1480" s="1"/>
      <c r="N1480" s="1"/>
      <c r="O1480" s="1"/>
      <c r="P1480" s="1"/>
      <c r="Q1480" s="1"/>
    </row>
    <row r="1481" spans="1:17" x14ac:dyDescent="0.35">
      <c r="A1481" s="3"/>
      <c r="B1481" s="3"/>
      <c r="C1481" s="3"/>
      <c r="D1481" s="3"/>
      <c r="E1481" s="3"/>
      <c r="F1481" s="3"/>
      <c r="G1481" s="3"/>
      <c r="H1481" s="3"/>
      <c r="J1481" s="1"/>
      <c r="K1481" s="1"/>
      <c r="L1481" s="1"/>
      <c r="M1481" s="1"/>
      <c r="N1481" s="1"/>
      <c r="O1481" s="1"/>
      <c r="P1481" s="1"/>
      <c r="Q1481" s="1"/>
    </row>
    <row r="1482" spans="1:17" x14ac:dyDescent="0.35">
      <c r="A1482" s="3"/>
      <c r="B1482" s="3"/>
      <c r="C1482" s="3"/>
      <c r="D1482" s="3"/>
      <c r="E1482" s="3"/>
      <c r="F1482" s="3"/>
      <c r="G1482" s="3"/>
      <c r="H1482" s="3"/>
      <c r="J1482" s="1"/>
      <c r="K1482" s="1"/>
      <c r="L1482" s="1"/>
      <c r="M1482" s="1"/>
      <c r="N1482" s="1"/>
      <c r="O1482" s="1"/>
      <c r="P1482" s="1"/>
      <c r="Q1482" s="1"/>
    </row>
    <row r="1483" spans="1:17" x14ac:dyDescent="0.35">
      <c r="A1483" s="3"/>
      <c r="B1483" s="3"/>
      <c r="C1483" s="3"/>
      <c r="D1483" s="3"/>
      <c r="E1483" s="3"/>
      <c r="F1483" s="3"/>
      <c r="G1483" s="3"/>
      <c r="H1483" s="3"/>
      <c r="J1483" s="1"/>
      <c r="K1483" s="1"/>
      <c r="L1483" s="1"/>
      <c r="M1483" s="1"/>
      <c r="N1483" s="1"/>
      <c r="O1483" s="1"/>
      <c r="P1483" s="1"/>
      <c r="Q1483" s="1"/>
    </row>
    <row r="1484" spans="1:17" x14ac:dyDescent="0.35">
      <c r="A1484" s="3"/>
      <c r="B1484" s="3"/>
      <c r="C1484" s="3"/>
      <c r="D1484" s="3"/>
      <c r="E1484" s="3"/>
      <c r="F1484" s="3"/>
      <c r="G1484" s="3"/>
      <c r="H1484" s="3"/>
      <c r="J1484" s="1"/>
      <c r="K1484" s="1"/>
      <c r="L1484" s="1"/>
      <c r="M1484" s="1"/>
      <c r="N1484" s="1"/>
      <c r="O1484" s="1"/>
      <c r="P1484" s="1"/>
      <c r="Q1484" s="1"/>
    </row>
    <row r="1485" spans="1:17" x14ac:dyDescent="0.35">
      <c r="A1485" s="3"/>
      <c r="B1485" s="3"/>
      <c r="C1485" s="3"/>
      <c r="D1485" s="3"/>
      <c r="E1485" s="3"/>
      <c r="F1485" s="3"/>
      <c r="G1485" s="3"/>
      <c r="H1485" s="3"/>
      <c r="J1485" s="1"/>
      <c r="K1485" s="1"/>
      <c r="L1485" s="1"/>
      <c r="M1485" s="1"/>
      <c r="N1485" s="1"/>
      <c r="O1485" s="1"/>
      <c r="P1485" s="1"/>
      <c r="Q1485" s="1"/>
    </row>
    <row r="1486" spans="1:17" x14ac:dyDescent="0.35">
      <c r="A1486" s="3"/>
      <c r="B1486" s="3"/>
      <c r="C1486" s="3"/>
      <c r="D1486" s="3"/>
      <c r="E1486" s="3"/>
      <c r="F1486" s="3"/>
      <c r="G1486" s="3"/>
      <c r="H1486" s="3"/>
      <c r="J1486" s="1"/>
      <c r="K1486" s="1"/>
      <c r="L1486" s="1"/>
      <c r="M1486" s="1"/>
      <c r="N1486" s="1"/>
      <c r="O1486" s="1"/>
      <c r="P1486" s="1"/>
      <c r="Q1486" s="1"/>
    </row>
    <row r="1487" spans="1:17" x14ac:dyDescent="0.35">
      <c r="A1487" s="3"/>
      <c r="B1487" s="3"/>
      <c r="C1487" s="3"/>
      <c r="D1487" s="3"/>
      <c r="E1487" s="3"/>
      <c r="F1487" s="3"/>
      <c r="G1487" s="3"/>
      <c r="H1487" s="3"/>
      <c r="J1487" s="1"/>
      <c r="K1487" s="1"/>
      <c r="L1487" s="1"/>
      <c r="M1487" s="1"/>
      <c r="N1487" s="1"/>
      <c r="O1487" s="1"/>
      <c r="P1487" s="1"/>
      <c r="Q1487" s="1"/>
    </row>
    <row r="1488" spans="1:17" x14ac:dyDescent="0.35">
      <c r="A1488" s="3"/>
      <c r="B1488" s="3"/>
      <c r="C1488" s="3"/>
      <c r="D1488" s="3"/>
      <c r="E1488" s="3"/>
      <c r="F1488" s="3"/>
      <c r="G1488" s="3"/>
      <c r="H1488" s="3"/>
      <c r="J1488" s="1"/>
      <c r="K1488" s="1"/>
      <c r="L1488" s="1"/>
      <c r="M1488" s="1"/>
      <c r="N1488" s="1"/>
      <c r="O1488" s="1"/>
      <c r="P1488" s="1"/>
      <c r="Q1488" s="1"/>
    </row>
    <row r="1489" spans="1:17" x14ac:dyDescent="0.35">
      <c r="A1489" s="3"/>
      <c r="B1489" s="3"/>
      <c r="C1489" s="3"/>
      <c r="D1489" s="3"/>
      <c r="E1489" s="3"/>
      <c r="F1489" s="3"/>
      <c r="G1489" s="3"/>
      <c r="H1489" s="3"/>
      <c r="J1489" s="1"/>
      <c r="K1489" s="1"/>
      <c r="L1489" s="1"/>
      <c r="M1489" s="1"/>
      <c r="N1489" s="1"/>
      <c r="O1489" s="1"/>
      <c r="P1489" s="1"/>
      <c r="Q1489" s="1"/>
    </row>
    <row r="1490" spans="1:17" x14ac:dyDescent="0.35">
      <c r="A1490" s="3"/>
      <c r="B1490" s="3"/>
      <c r="C1490" s="3"/>
      <c r="D1490" s="3"/>
      <c r="E1490" s="3"/>
      <c r="F1490" s="3"/>
      <c r="G1490" s="3"/>
      <c r="H1490" s="3"/>
      <c r="J1490" s="1"/>
      <c r="K1490" s="1"/>
      <c r="L1490" s="1"/>
      <c r="M1490" s="1"/>
      <c r="N1490" s="1"/>
      <c r="O1490" s="1"/>
      <c r="P1490" s="1"/>
      <c r="Q1490" s="1"/>
    </row>
    <row r="1491" spans="1:17" x14ac:dyDescent="0.35">
      <c r="A1491" s="3"/>
      <c r="B1491" s="3"/>
      <c r="C1491" s="3"/>
      <c r="D1491" s="3"/>
      <c r="E1491" s="3"/>
      <c r="F1491" s="3"/>
      <c r="G1491" s="3"/>
      <c r="H1491" s="3"/>
      <c r="J1491" s="1"/>
      <c r="K1491" s="1"/>
      <c r="L1491" s="1"/>
      <c r="M1491" s="1"/>
      <c r="N1491" s="1"/>
      <c r="O1491" s="1"/>
      <c r="P1491" s="1"/>
      <c r="Q1491" s="1"/>
    </row>
    <row r="1492" spans="1:17" x14ac:dyDescent="0.35">
      <c r="A1492" s="3"/>
      <c r="B1492" s="3"/>
      <c r="C1492" s="3"/>
      <c r="D1492" s="3"/>
      <c r="E1492" s="3"/>
      <c r="F1492" s="3"/>
      <c r="G1492" s="3"/>
      <c r="H1492" s="3"/>
      <c r="J1492" s="1"/>
      <c r="K1492" s="1"/>
      <c r="L1492" s="1"/>
      <c r="M1492" s="1"/>
      <c r="N1492" s="1"/>
      <c r="O1492" s="1"/>
      <c r="P1492" s="1"/>
      <c r="Q1492" s="1"/>
    </row>
    <row r="1493" spans="1:17" x14ac:dyDescent="0.35">
      <c r="A1493" s="3"/>
      <c r="B1493" s="3"/>
      <c r="C1493" s="3"/>
      <c r="D1493" s="3"/>
      <c r="E1493" s="3"/>
      <c r="F1493" s="3"/>
      <c r="G1493" s="3"/>
      <c r="H1493" s="3"/>
      <c r="J1493" s="1"/>
      <c r="K1493" s="1"/>
      <c r="L1493" s="1"/>
      <c r="M1493" s="1"/>
      <c r="N1493" s="1"/>
      <c r="O1493" s="1"/>
      <c r="P1493" s="1"/>
      <c r="Q1493" s="1"/>
    </row>
    <row r="1494" spans="1:17" x14ac:dyDescent="0.35">
      <c r="A1494" s="3"/>
      <c r="B1494" s="3"/>
      <c r="C1494" s="3"/>
      <c r="D1494" s="3"/>
      <c r="E1494" s="3"/>
      <c r="F1494" s="3"/>
      <c r="G1494" s="3"/>
      <c r="H1494" s="3"/>
      <c r="J1494" s="1"/>
      <c r="K1494" s="1"/>
      <c r="L1494" s="1"/>
      <c r="M1494" s="1"/>
      <c r="N1494" s="1"/>
      <c r="O1494" s="1"/>
      <c r="P1494" s="1"/>
      <c r="Q1494" s="1"/>
    </row>
    <row r="1495" spans="1:17" x14ac:dyDescent="0.35">
      <c r="A1495" s="3"/>
      <c r="B1495" s="3"/>
      <c r="C1495" s="3"/>
      <c r="D1495" s="3"/>
      <c r="E1495" s="3"/>
      <c r="F1495" s="3"/>
      <c r="G1495" s="3"/>
      <c r="H1495" s="3"/>
      <c r="J1495" s="1"/>
      <c r="K1495" s="1"/>
      <c r="L1495" s="1"/>
      <c r="M1495" s="1"/>
      <c r="N1495" s="1"/>
      <c r="O1495" s="1"/>
      <c r="P1495" s="1"/>
      <c r="Q1495" s="1"/>
    </row>
    <row r="1496" spans="1:17" x14ac:dyDescent="0.35">
      <c r="A1496" s="3"/>
      <c r="B1496" s="3"/>
      <c r="C1496" s="3"/>
      <c r="D1496" s="3"/>
      <c r="E1496" s="3"/>
      <c r="F1496" s="3"/>
      <c r="G1496" s="3"/>
      <c r="H1496" s="3"/>
      <c r="J1496" s="1"/>
      <c r="K1496" s="1"/>
      <c r="L1496" s="1"/>
      <c r="M1496" s="1"/>
      <c r="N1496" s="1"/>
      <c r="O1496" s="1"/>
      <c r="P1496" s="1"/>
      <c r="Q1496" s="1"/>
    </row>
    <row r="1497" spans="1:17" x14ac:dyDescent="0.35">
      <c r="A1497" s="3"/>
      <c r="B1497" s="3"/>
      <c r="C1497" s="3"/>
      <c r="D1497" s="3"/>
      <c r="E1497" s="3"/>
      <c r="F1497" s="3"/>
      <c r="G1497" s="3"/>
      <c r="H1497" s="3"/>
      <c r="J1497" s="1"/>
      <c r="K1497" s="1"/>
      <c r="L1497" s="1"/>
      <c r="M1497" s="1"/>
      <c r="N1497" s="1"/>
      <c r="O1497" s="1"/>
      <c r="P1497" s="1"/>
      <c r="Q1497" s="1"/>
    </row>
    <row r="1498" spans="1:17" x14ac:dyDescent="0.35">
      <c r="A1498" s="3"/>
      <c r="B1498" s="3"/>
      <c r="C1498" s="3"/>
      <c r="D1498" s="3"/>
      <c r="E1498" s="3"/>
      <c r="F1498" s="3"/>
      <c r="G1498" s="3"/>
      <c r="H1498" s="3"/>
      <c r="J1498" s="1"/>
      <c r="K1498" s="1"/>
      <c r="L1498" s="1"/>
      <c r="M1498" s="1"/>
      <c r="N1498" s="1"/>
      <c r="O1498" s="1"/>
      <c r="P1498" s="1"/>
      <c r="Q1498" s="1"/>
    </row>
    <row r="1499" spans="1:17" x14ac:dyDescent="0.35">
      <c r="A1499" s="3"/>
      <c r="B1499" s="3"/>
      <c r="C1499" s="3"/>
      <c r="D1499" s="3"/>
      <c r="E1499" s="3"/>
      <c r="F1499" s="3"/>
      <c r="G1499" s="3"/>
      <c r="H1499" s="3"/>
      <c r="J1499" s="1"/>
      <c r="K1499" s="1"/>
      <c r="L1499" s="1"/>
      <c r="M1499" s="1"/>
      <c r="N1499" s="1"/>
      <c r="O1499" s="1"/>
      <c r="P1499" s="1"/>
      <c r="Q1499" s="1"/>
    </row>
    <row r="1500" spans="1:17" x14ac:dyDescent="0.35">
      <c r="A1500" s="3"/>
      <c r="B1500" s="3"/>
      <c r="C1500" s="3"/>
      <c r="D1500" s="3"/>
      <c r="E1500" s="3"/>
      <c r="F1500" s="3"/>
      <c r="G1500" s="3"/>
      <c r="H1500" s="3"/>
      <c r="J1500" s="1"/>
      <c r="K1500" s="1"/>
      <c r="L1500" s="1"/>
      <c r="M1500" s="1"/>
      <c r="N1500" s="1"/>
      <c r="O1500" s="1"/>
      <c r="P1500" s="1"/>
      <c r="Q1500" s="1"/>
    </row>
    <row r="1501" spans="1:17" x14ac:dyDescent="0.35">
      <c r="A1501" s="3"/>
      <c r="B1501" s="3"/>
      <c r="C1501" s="3"/>
      <c r="D1501" s="3"/>
      <c r="E1501" s="3"/>
      <c r="F1501" s="3"/>
      <c r="G1501" s="3"/>
      <c r="H1501" s="3"/>
      <c r="J1501" s="1"/>
      <c r="K1501" s="1"/>
      <c r="L1501" s="1"/>
      <c r="M1501" s="1"/>
      <c r="N1501" s="1"/>
      <c r="O1501" s="1"/>
      <c r="P1501" s="1"/>
      <c r="Q1501" s="1"/>
    </row>
    <row r="1502" spans="1:17" x14ac:dyDescent="0.35">
      <c r="A1502" s="3"/>
      <c r="B1502" s="3"/>
      <c r="C1502" s="3"/>
      <c r="D1502" s="3"/>
      <c r="E1502" s="3"/>
      <c r="F1502" s="3"/>
      <c r="G1502" s="3"/>
      <c r="H1502" s="3"/>
      <c r="J1502" s="1"/>
      <c r="K1502" s="1"/>
      <c r="L1502" s="1"/>
      <c r="M1502" s="1"/>
      <c r="N1502" s="1"/>
      <c r="O1502" s="1"/>
      <c r="P1502" s="1"/>
      <c r="Q1502" s="1"/>
    </row>
    <row r="1503" spans="1:17" x14ac:dyDescent="0.35">
      <c r="A1503" s="3"/>
      <c r="B1503" s="3"/>
      <c r="C1503" s="3"/>
      <c r="D1503" s="3"/>
      <c r="E1503" s="3"/>
      <c r="F1503" s="3"/>
      <c r="G1503" s="3"/>
      <c r="H1503" s="3"/>
      <c r="J1503" s="1"/>
      <c r="K1503" s="1"/>
      <c r="L1503" s="1"/>
      <c r="M1503" s="1"/>
      <c r="N1503" s="1"/>
      <c r="O1503" s="1"/>
      <c r="P1503" s="1"/>
      <c r="Q1503" s="1"/>
    </row>
    <row r="1504" spans="1:17" x14ac:dyDescent="0.35">
      <c r="A1504" s="3"/>
      <c r="B1504" s="3"/>
      <c r="C1504" s="3"/>
      <c r="D1504" s="3"/>
      <c r="E1504" s="3"/>
      <c r="F1504" s="3"/>
      <c r="G1504" s="3"/>
      <c r="H1504" s="3"/>
      <c r="J1504" s="1"/>
      <c r="K1504" s="1"/>
      <c r="L1504" s="1"/>
      <c r="M1504" s="1"/>
      <c r="N1504" s="1"/>
      <c r="O1504" s="1"/>
      <c r="P1504" s="1"/>
      <c r="Q1504" s="1"/>
    </row>
    <row r="1505" spans="1:17" x14ac:dyDescent="0.35">
      <c r="A1505" s="3"/>
      <c r="B1505" s="3"/>
      <c r="C1505" s="3"/>
      <c r="D1505" s="3"/>
      <c r="E1505" s="3"/>
      <c r="F1505" s="3"/>
      <c r="G1505" s="3"/>
      <c r="H1505" s="3"/>
      <c r="J1505" s="1"/>
      <c r="K1505" s="1"/>
      <c r="L1505" s="1"/>
      <c r="M1505" s="1"/>
      <c r="N1505" s="1"/>
      <c r="O1505" s="1"/>
      <c r="P1505" s="1"/>
      <c r="Q1505" s="1"/>
    </row>
    <row r="1506" spans="1:17" x14ac:dyDescent="0.35">
      <c r="A1506" s="3"/>
      <c r="B1506" s="3"/>
      <c r="C1506" s="3"/>
      <c r="D1506" s="3"/>
      <c r="E1506" s="3"/>
      <c r="F1506" s="3"/>
      <c r="G1506" s="3"/>
      <c r="H1506" s="3"/>
      <c r="J1506" s="1"/>
      <c r="K1506" s="1"/>
      <c r="L1506" s="1"/>
      <c r="M1506" s="1"/>
      <c r="N1506" s="1"/>
      <c r="O1506" s="1"/>
      <c r="P1506" s="1"/>
      <c r="Q1506" s="1"/>
    </row>
    <row r="1507" spans="1:17" x14ac:dyDescent="0.35">
      <c r="A1507" s="3"/>
      <c r="B1507" s="3"/>
      <c r="C1507" s="3"/>
      <c r="D1507" s="3"/>
      <c r="E1507" s="3"/>
      <c r="F1507" s="3"/>
      <c r="G1507" s="3"/>
      <c r="H1507" s="3"/>
      <c r="J1507" s="1"/>
      <c r="K1507" s="1"/>
      <c r="L1507" s="1"/>
      <c r="M1507" s="1"/>
      <c r="N1507" s="1"/>
      <c r="O1507" s="1"/>
      <c r="P1507" s="1"/>
      <c r="Q1507" s="1"/>
    </row>
    <row r="1508" spans="1:17" x14ac:dyDescent="0.35">
      <c r="A1508" s="3"/>
      <c r="B1508" s="3"/>
      <c r="C1508" s="3"/>
      <c r="D1508" s="3"/>
      <c r="E1508" s="3"/>
      <c r="F1508" s="3"/>
      <c r="G1508" s="3"/>
      <c r="H1508" s="3"/>
      <c r="J1508" s="1"/>
      <c r="K1508" s="1"/>
      <c r="L1508" s="1"/>
      <c r="M1508" s="1"/>
      <c r="N1508" s="1"/>
      <c r="O1508" s="1"/>
      <c r="P1508" s="1"/>
      <c r="Q1508" s="1"/>
    </row>
    <row r="1509" spans="1:17" x14ac:dyDescent="0.35">
      <c r="A1509" s="3"/>
      <c r="B1509" s="3"/>
      <c r="C1509" s="3"/>
      <c r="D1509" s="3"/>
      <c r="E1509" s="3"/>
      <c r="F1509" s="3"/>
      <c r="G1509" s="3"/>
      <c r="H1509" s="3"/>
      <c r="J1509" s="1"/>
      <c r="K1509" s="1"/>
      <c r="L1509" s="1"/>
      <c r="M1509" s="1"/>
      <c r="N1509" s="1"/>
      <c r="O1509" s="1"/>
      <c r="P1509" s="1"/>
      <c r="Q1509" s="1"/>
    </row>
    <row r="1510" spans="1:17" x14ac:dyDescent="0.35">
      <c r="A1510" s="3"/>
      <c r="B1510" s="3"/>
      <c r="C1510" s="3"/>
      <c r="D1510" s="3"/>
      <c r="E1510" s="3"/>
      <c r="F1510" s="3"/>
      <c r="G1510" s="3"/>
      <c r="H1510" s="3"/>
      <c r="J1510" s="1"/>
      <c r="K1510" s="1"/>
      <c r="L1510" s="1"/>
      <c r="M1510" s="1"/>
      <c r="N1510" s="1"/>
      <c r="O1510" s="1"/>
      <c r="P1510" s="1"/>
      <c r="Q1510" s="1"/>
    </row>
    <row r="1511" spans="1:17" x14ac:dyDescent="0.35">
      <c r="A1511" s="3"/>
      <c r="B1511" s="3"/>
      <c r="C1511" s="3"/>
      <c r="D1511" s="3"/>
      <c r="E1511" s="3"/>
      <c r="F1511" s="3"/>
      <c r="G1511" s="3"/>
      <c r="H1511" s="3"/>
      <c r="J1511" s="1"/>
      <c r="K1511" s="1"/>
      <c r="L1511" s="1"/>
      <c r="M1511" s="1"/>
      <c r="N1511" s="1"/>
      <c r="O1511" s="1"/>
      <c r="P1511" s="1"/>
      <c r="Q1511" s="1"/>
    </row>
    <row r="1512" spans="1:17" x14ac:dyDescent="0.35">
      <c r="A1512" s="3"/>
      <c r="B1512" s="3"/>
      <c r="C1512" s="3"/>
      <c r="D1512" s="3"/>
      <c r="E1512" s="3"/>
      <c r="F1512" s="3"/>
      <c r="G1512" s="3"/>
      <c r="H1512" s="3"/>
      <c r="J1512" s="1"/>
      <c r="K1512" s="1"/>
      <c r="L1512" s="1"/>
      <c r="M1512" s="1"/>
      <c r="N1512" s="1"/>
      <c r="O1512" s="1"/>
      <c r="P1512" s="1"/>
      <c r="Q1512" s="1"/>
    </row>
    <row r="1513" spans="1:17" x14ac:dyDescent="0.35">
      <c r="A1513" s="3"/>
      <c r="B1513" s="3"/>
      <c r="C1513" s="3"/>
      <c r="D1513" s="3"/>
      <c r="E1513" s="3"/>
      <c r="F1513" s="3"/>
      <c r="G1513" s="3"/>
      <c r="H1513" s="3"/>
      <c r="J1513" s="1"/>
      <c r="K1513" s="1"/>
      <c r="L1513" s="1"/>
      <c r="M1513" s="1"/>
      <c r="N1513" s="1"/>
      <c r="O1513" s="1"/>
      <c r="P1513" s="1"/>
      <c r="Q1513" s="1"/>
    </row>
    <row r="1514" spans="1:17" x14ac:dyDescent="0.35">
      <c r="A1514" s="3"/>
      <c r="B1514" s="3"/>
      <c r="C1514" s="3"/>
      <c r="D1514" s="3"/>
      <c r="E1514" s="3"/>
      <c r="F1514" s="3"/>
      <c r="G1514" s="3"/>
      <c r="H1514" s="3"/>
      <c r="J1514" s="1"/>
      <c r="K1514" s="1"/>
      <c r="L1514" s="1"/>
      <c r="M1514" s="1"/>
      <c r="N1514" s="1"/>
      <c r="O1514" s="1"/>
      <c r="P1514" s="1"/>
      <c r="Q1514" s="1"/>
    </row>
    <row r="1515" spans="1:17" x14ac:dyDescent="0.35">
      <c r="A1515" s="3"/>
      <c r="B1515" s="3"/>
      <c r="C1515" s="3"/>
      <c r="D1515" s="3"/>
      <c r="E1515" s="3"/>
      <c r="F1515" s="3"/>
      <c r="G1515" s="3"/>
      <c r="H1515" s="3"/>
      <c r="J1515" s="1"/>
      <c r="K1515" s="1"/>
      <c r="L1515" s="1"/>
      <c r="M1515" s="1"/>
      <c r="N1515" s="1"/>
      <c r="O1515" s="1"/>
      <c r="P1515" s="1"/>
      <c r="Q1515" s="1"/>
    </row>
    <row r="1516" spans="1:17" x14ac:dyDescent="0.35">
      <c r="A1516" s="3"/>
      <c r="B1516" s="3"/>
      <c r="C1516" s="3"/>
      <c r="D1516" s="3"/>
      <c r="E1516" s="3"/>
      <c r="F1516" s="3"/>
      <c r="G1516" s="3"/>
      <c r="H1516" s="3"/>
      <c r="J1516" s="1"/>
      <c r="K1516" s="1"/>
      <c r="L1516" s="1"/>
      <c r="M1516" s="1"/>
      <c r="N1516" s="1"/>
      <c r="O1516" s="1"/>
      <c r="P1516" s="1"/>
      <c r="Q1516" s="1"/>
    </row>
    <row r="1517" spans="1:17" x14ac:dyDescent="0.35">
      <c r="A1517" s="3"/>
      <c r="B1517" s="3"/>
      <c r="C1517" s="3"/>
      <c r="D1517" s="3"/>
      <c r="E1517" s="3"/>
      <c r="F1517" s="3"/>
      <c r="G1517" s="3"/>
      <c r="H1517" s="3"/>
      <c r="J1517" s="1"/>
      <c r="K1517" s="1"/>
      <c r="L1517" s="1"/>
      <c r="M1517" s="1"/>
      <c r="N1517" s="1"/>
      <c r="O1517" s="1"/>
      <c r="P1517" s="1"/>
      <c r="Q1517" s="1"/>
    </row>
    <row r="1518" spans="1:17" x14ac:dyDescent="0.35">
      <c r="A1518" s="3"/>
      <c r="B1518" s="3"/>
      <c r="C1518" s="3"/>
      <c r="D1518" s="3"/>
      <c r="E1518" s="3"/>
      <c r="F1518" s="3"/>
      <c r="G1518" s="3"/>
      <c r="H1518" s="3"/>
      <c r="J1518" s="1"/>
      <c r="K1518" s="1"/>
      <c r="L1518" s="1"/>
      <c r="M1518" s="1"/>
      <c r="N1518" s="1"/>
      <c r="O1518" s="1"/>
      <c r="P1518" s="1"/>
      <c r="Q1518" s="1"/>
    </row>
    <row r="1519" spans="1:17" x14ac:dyDescent="0.35">
      <c r="A1519" s="3"/>
      <c r="B1519" s="3"/>
      <c r="C1519" s="3"/>
      <c r="D1519" s="3"/>
      <c r="E1519" s="3"/>
      <c r="F1519" s="3"/>
      <c r="G1519" s="3"/>
      <c r="H1519" s="3"/>
      <c r="J1519" s="1"/>
      <c r="K1519" s="1"/>
      <c r="L1519" s="1"/>
      <c r="M1519" s="1"/>
      <c r="N1519" s="1"/>
      <c r="O1519" s="1"/>
      <c r="P1519" s="1"/>
      <c r="Q1519" s="1"/>
    </row>
    <row r="1520" spans="1:17" x14ac:dyDescent="0.35">
      <c r="A1520" s="3"/>
      <c r="B1520" s="3"/>
      <c r="C1520" s="3"/>
      <c r="D1520" s="3"/>
      <c r="E1520" s="3"/>
      <c r="F1520" s="3"/>
      <c r="G1520" s="3"/>
      <c r="H1520" s="3"/>
      <c r="J1520" s="1"/>
      <c r="K1520" s="1"/>
      <c r="L1520" s="1"/>
      <c r="M1520" s="1"/>
      <c r="N1520" s="1"/>
      <c r="O1520" s="1"/>
      <c r="P1520" s="1"/>
      <c r="Q1520" s="1"/>
    </row>
    <row r="1521" spans="1:17" x14ac:dyDescent="0.35">
      <c r="A1521" s="3"/>
      <c r="B1521" s="3"/>
      <c r="C1521" s="3"/>
      <c r="D1521" s="3"/>
      <c r="E1521" s="3"/>
      <c r="F1521" s="3"/>
      <c r="G1521" s="3"/>
      <c r="H1521" s="3"/>
      <c r="J1521" s="1"/>
      <c r="K1521" s="1"/>
      <c r="L1521" s="1"/>
      <c r="M1521" s="1"/>
      <c r="N1521" s="1"/>
      <c r="O1521" s="1"/>
      <c r="P1521" s="1"/>
      <c r="Q1521" s="1"/>
    </row>
    <row r="1522" spans="1:17" x14ac:dyDescent="0.35">
      <c r="A1522" s="3"/>
      <c r="B1522" s="3"/>
      <c r="C1522" s="3"/>
      <c r="D1522" s="3"/>
      <c r="E1522" s="3"/>
      <c r="F1522" s="3"/>
      <c r="G1522" s="3"/>
      <c r="H1522" s="3"/>
      <c r="J1522" s="1"/>
      <c r="K1522" s="1"/>
      <c r="L1522" s="1"/>
      <c r="M1522" s="1"/>
      <c r="N1522" s="1"/>
      <c r="O1522" s="1"/>
      <c r="P1522" s="1"/>
      <c r="Q1522" s="1"/>
    </row>
    <row r="1523" spans="1:17" x14ac:dyDescent="0.35">
      <c r="A1523" s="3"/>
      <c r="B1523" s="3"/>
      <c r="C1523" s="3"/>
      <c r="D1523" s="3"/>
      <c r="E1523" s="3"/>
      <c r="F1523" s="3"/>
      <c r="G1523" s="3"/>
      <c r="H1523" s="3"/>
      <c r="J1523" s="1"/>
      <c r="K1523" s="1"/>
      <c r="L1523" s="1"/>
      <c r="M1523" s="1"/>
      <c r="N1523" s="1"/>
      <c r="O1523" s="1"/>
      <c r="P1523" s="1"/>
      <c r="Q1523" s="1"/>
    </row>
    <row r="1524" spans="1:17" x14ac:dyDescent="0.35">
      <c r="A1524" s="3"/>
      <c r="B1524" s="3"/>
      <c r="C1524" s="3"/>
      <c r="D1524" s="3"/>
      <c r="E1524" s="3"/>
      <c r="F1524" s="3"/>
      <c r="G1524" s="3"/>
      <c r="H1524" s="3"/>
      <c r="J1524" s="1"/>
      <c r="K1524" s="1"/>
      <c r="L1524" s="1"/>
      <c r="M1524" s="1"/>
      <c r="N1524" s="1"/>
      <c r="O1524" s="1"/>
      <c r="P1524" s="1"/>
      <c r="Q1524" s="1"/>
    </row>
    <row r="1525" spans="1:17" x14ac:dyDescent="0.35">
      <c r="A1525" s="3"/>
      <c r="B1525" s="3"/>
      <c r="C1525" s="3"/>
      <c r="D1525" s="3"/>
      <c r="E1525" s="3"/>
      <c r="F1525" s="3"/>
      <c r="G1525" s="3"/>
      <c r="H1525" s="3"/>
      <c r="J1525" s="1"/>
      <c r="K1525" s="1"/>
      <c r="L1525" s="1"/>
      <c r="M1525" s="1"/>
      <c r="N1525" s="1"/>
      <c r="O1525" s="1"/>
      <c r="P1525" s="1"/>
      <c r="Q1525" s="1"/>
    </row>
    <row r="1526" spans="1:17" x14ac:dyDescent="0.35">
      <c r="A1526" s="3"/>
      <c r="B1526" s="3"/>
      <c r="C1526" s="3"/>
      <c r="D1526" s="3"/>
      <c r="E1526" s="3"/>
      <c r="F1526" s="3"/>
      <c r="G1526" s="3"/>
      <c r="H1526" s="3"/>
      <c r="J1526" s="1"/>
      <c r="K1526" s="1"/>
      <c r="L1526" s="1"/>
      <c r="M1526" s="1"/>
      <c r="N1526" s="1"/>
      <c r="O1526" s="1"/>
      <c r="P1526" s="1"/>
      <c r="Q1526" s="1"/>
    </row>
    <row r="1527" spans="1:17" x14ac:dyDescent="0.35">
      <c r="A1527" s="3"/>
      <c r="B1527" s="3"/>
      <c r="C1527" s="3"/>
      <c r="D1527" s="3"/>
      <c r="E1527" s="3"/>
      <c r="F1527" s="3"/>
      <c r="G1527" s="3"/>
      <c r="H1527" s="3"/>
      <c r="J1527" s="1"/>
      <c r="K1527" s="1"/>
      <c r="L1527" s="1"/>
      <c r="M1527" s="1"/>
      <c r="N1527" s="1"/>
      <c r="O1527" s="1"/>
      <c r="P1527" s="1"/>
      <c r="Q1527" s="1"/>
    </row>
    <row r="1528" spans="1:17" x14ac:dyDescent="0.35">
      <c r="A1528" s="3"/>
      <c r="B1528" s="3"/>
      <c r="C1528" s="3"/>
      <c r="D1528" s="3"/>
      <c r="E1528" s="3"/>
      <c r="F1528" s="3"/>
      <c r="G1528" s="3"/>
      <c r="H1528" s="3"/>
      <c r="J1528" s="1"/>
      <c r="K1528" s="1"/>
      <c r="L1528" s="1"/>
      <c r="M1528" s="1"/>
      <c r="N1528" s="1"/>
      <c r="O1528" s="1"/>
      <c r="P1528" s="1"/>
      <c r="Q1528" s="1"/>
    </row>
    <row r="1529" spans="1:17" x14ac:dyDescent="0.35">
      <c r="A1529" s="3"/>
      <c r="B1529" s="3"/>
      <c r="C1529" s="3"/>
      <c r="D1529" s="3"/>
      <c r="E1529" s="3"/>
      <c r="F1529" s="3"/>
      <c r="G1529" s="3"/>
      <c r="H1529" s="3"/>
      <c r="J1529" s="1"/>
      <c r="K1529" s="1"/>
      <c r="L1529" s="1"/>
      <c r="M1529" s="1"/>
      <c r="N1529" s="1"/>
      <c r="O1529" s="1"/>
      <c r="P1529" s="1"/>
      <c r="Q1529" s="1"/>
    </row>
    <row r="1530" spans="1:17" x14ac:dyDescent="0.35">
      <c r="A1530" s="3"/>
      <c r="B1530" s="3"/>
      <c r="C1530" s="3"/>
      <c r="D1530" s="3"/>
      <c r="E1530" s="3"/>
      <c r="F1530" s="3"/>
      <c r="G1530" s="3"/>
      <c r="H1530" s="3"/>
      <c r="J1530" s="1"/>
      <c r="K1530" s="1"/>
      <c r="L1530" s="1"/>
      <c r="M1530" s="1"/>
      <c r="N1530" s="1"/>
      <c r="O1530" s="1"/>
      <c r="P1530" s="1"/>
      <c r="Q1530" s="1"/>
    </row>
    <row r="1531" spans="1:17" x14ac:dyDescent="0.35">
      <c r="A1531" s="3"/>
      <c r="B1531" s="3"/>
      <c r="C1531" s="3"/>
      <c r="D1531" s="3"/>
      <c r="E1531" s="3"/>
      <c r="F1531" s="3"/>
      <c r="G1531" s="3"/>
      <c r="H1531" s="3"/>
      <c r="J1531" s="1"/>
      <c r="K1531" s="1"/>
      <c r="L1531" s="1"/>
      <c r="M1531" s="1"/>
      <c r="N1531" s="1"/>
      <c r="O1531" s="1"/>
      <c r="P1531" s="1"/>
      <c r="Q1531" s="1"/>
    </row>
    <row r="1532" spans="1:17" x14ac:dyDescent="0.35">
      <c r="A1532" s="3"/>
      <c r="B1532" s="3"/>
      <c r="C1532" s="3"/>
      <c r="D1532" s="3"/>
      <c r="E1532" s="3"/>
      <c r="F1532" s="3"/>
      <c r="G1532" s="3"/>
      <c r="H1532" s="3"/>
      <c r="J1532" s="1"/>
      <c r="K1532" s="1"/>
      <c r="L1532" s="1"/>
      <c r="M1532" s="1"/>
      <c r="N1532" s="1"/>
      <c r="O1532" s="1"/>
      <c r="P1532" s="1"/>
      <c r="Q1532" s="1"/>
    </row>
    <row r="1533" spans="1:17" x14ac:dyDescent="0.35">
      <c r="A1533" s="3"/>
      <c r="B1533" s="3"/>
      <c r="C1533" s="3"/>
      <c r="D1533" s="3"/>
      <c r="E1533" s="3"/>
      <c r="F1533" s="3"/>
      <c r="G1533" s="3"/>
      <c r="H1533" s="3"/>
      <c r="J1533" s="1"/>
      <c r="K1533" s="1"/>
      <c r="L1533" s="1"/>
      <c r="M1533" s="1"/>
      <c r="N1533" s="1"/>
      <c r="O1533" s="1"/>
      <c r="P1533" s="1"/>
      <c r="Q1533" s="1"/>
    </row>
    <row r="1534" spans="1:17" x14ac:dyDescent="0.35">
      <c r="A1534" s="3"/>
      <c r="B1534" s="3"/>
      <c r="C1534" s="3"/>
      <c r="D1534" s="3"/>
      <c r="E1534" s="3"/>
      <c r="F1534" s="3"/>
      <c r="G1534" s="3"/>
      <c r="H1534" s="3"/>
      <c r="J1534" s="1"/>
      <c r="K1534" s="1"/>
      <c r="L1534" s="1"/>
      <c r="M1534" s="1"/>
      <c r="N1534" s="1"/>
      <c r="O1534" s="1"/>
      <c r="P1534" s="1"/>
      <c r="Q1534" s="1"/>
    </row>
    <row r="1535" spans="1:17" x14ac:dyDescent="0.35">
      <c r="A1535" s="3"/>
      <c r="B1535" s="3"/>
      <c r="C1535" s="3"/>
      <c r="D1535" s="3"/>
      <c r="E1535" s="3"/>
      <c r="F1535" s="3"/>
      <c r="G1535" s="3"/>
      <c r="H1535" s="3"/>
      <c r="J1535" s="1"/>
      <c r="K1535" s="1"/>
      <c r="L1535" s="1"/>
      <c r="M1535" s="1"/>
      <c r="N1535" s="1"/>
      <c r="O1535" s="1"/>
      <c r="P1535" s="1"/>
      <c r="Q1535" s="1"/>
    </row>
    <row r="1536" spans="1:17" x14ac:dyDescent="0.35">
      <c r="A1536" s="3"/>
      <c r="B1536" s="3"/>
      <c r="C1536" s="3"/>
      <c r="D1536" s="3"/>
      <c r="E1536" s="3"/>
      <c r="F1536" s="3"/>
      <c r="G1536" s="3"/>
      <c r="H1536" s="3"/>
      <c r="J1536" s="1"/>
      <c r="K1536" s="1"/>
      <c r="L1536" s="1"/>
      <c r="M1536" s="1"/>
      <c r="N1536" s="1"/>
      <c r="O1536" s="1"/>
      <c r="P1536" s="1"/>
      <c r="Q1536" s="1"/>
    </row>
    <row r="1537" spans="1:17" x14ac:dyDescent="0.35">
      <c r="A1537" s="3"/>
      <c r="B1537" s="3"/>
      <c r="C1537" s="3"/>
      <c r="D1537" s="3"/>
      <c r="E1537" s="3"/>
      <c r="F1537" s="3"/>
      <c r="G1537" s="3"/>
      <c r="H1537" s="3"/>
      <c r="J1537" s="1"/>
      <c r="K1537" s="1"/>
      <c r="L1537" s="1"/>
      <c r="M1537" s="1"/>
      <c r="N1537" s="1"/>
      <c r="O1537" s="1"/>
      <c r="P1537" s="1"/>
      <c r="Q1537" s="1"/>
    </row>
    <row r="1538" spans="1:17" x14ac:dyDescent="0.35">
      <c r="A1538" s="3"/>
      <c r="B1538" s="3"/>
      <c r="C1538" s="3"/>
      <c r="D1538" s="3"/>
      <c r="E1538" s="3"/>
      <c r="F1538" s="3"/>
      <c r="G1538" s="3"/>
      <c r="H1538" s="3"/>
      <c r="J1538" s="1"/>
      <c r="K1538" s="1"/>
      <c r="L1538" s="1"/>
      <c r="M1538" s="1"/>
      <c r="N1538" s="1"/>
      <c r="O1538" s="1"/>
      <c r="P1538" s="1"/>
      <c r="Q1538" s="1"/>
    </row>
    <row r="1539" spans="1:17" x14ac:dyDescent="0.35">
      <c r="A1539" s="3"/>
      <c r="B1539" s="3"/>
      <c r="C1539" s="3"/>
      <c r="D1539" s="3"/>
      <c r="E1539" s="3"/>
      <c r="F1539" s="3"/>
      <c r="G1539" s="3"/>
      <c r="H1539" s="3"/>
      <c r="J1539" s="1"/>
      <c r="K1539" s="1"/>
      <c r="L1539" s="1"/>
      <c r="M1539" s="1"/>
      <c r="N1539" s="1"/>
      <c r="O1539" s="1"/>
      <c r="P1539" s="1"/>
      <c r="Q1539" s="1"/>
    </row>
    <row r="1540" spans="1:17" x14ac:dyDescent="0.35">
      <c r="A1540" s="3"/>
      <c r="B1540" s="3"/>
      <c r="C1540" s="3"/>
      <c r="D1540" s="3"/>
      <c r="E1540" s="3"/>
      <c r="F1540" s="3"/>
      <c r="G1540" s="3"/>
      <c r="H1540" s="3"/>
      <c r="J1540" s="1"/>
      <c r="K1540" s="1"/>
      <c r="L1540" s="1"/>
      <c r="M1540" s="1"/>
      <c r="N1540" s="1"/>
      <c r="O1540" s="1"/>
      <c r="P1540" s="1"/>
      <c r="Q1540" s="1"/>
    </row>
    <row r="1541" spans="1:17" x14ac:dyDescent="0.35">
      <c r="A1541" s="3"/>
      <c r="B1541" s="3"/>
      <c r="C1541" s="3"/>
      <c r="D1541" s="3"/>
      <c r="E1541" s="3"/>
      <c r="F1541" s="3"/>
      <c r="G1541" s="3"/>
      <c r="H1541" s="3"/>
      <c r="J1541" s="1"/>
      <c r="K1541" s="1"/>
      <c r="L1541" s="1"/>
      <c r="M1541" s="1"/>
      <c r="N1541" s="1"/>
      <c r="O1541" s="1"/>
      <c r="P1541" s="1"/>
      <c r="Q1541" s="1"/>
    </row>
    <row r="1542" spans="1:17" x14ac:dyDescent="0.35">
      <c r="A1542" s="3"/>
      <c r="B1542" s="3"/>
      <c r="C1542" s="3"/>
      <c r="D1542" s="3"/>
      <c r="E1542" s="3"/>
      <c r="F1542" s="3"/>
      <c r="G1542" s="3"/>
      <c r="H1542" s="3"/>
      <c r="J1542" s="1"/>
      <c r="K1542" s="1"/>
      <c r="L1542" s="1"/>
      <c r="M1542" s="1"/>
      <c r="N1542" s="1"/>
      <c r="O1542" s="1"/>
      <c r="P1542" s="1"/>
      <c r="Q1542" s="1"/>
    </row>
    <row r="1543" spans="1:17" x14ac:dyDescent="0.35">
      <c r="A1543" s="3"/>
      <c r="B1543" s="3"/>
      <c r="C1543" s="3"/>
      <c r="D1543" s="3"/>
      <c r="E1543" s="3"/>
      <c r="F1543" s="3"/>
      <c r="G1543" s="3"/>
      <c r="H1543" s="3"/>
      <c r="J1543" s="1"/>
      <c r="K1543" s="1"/>
      <c r="L1543" s="1"/>
      <c r="M1543" s="1"/>
      <c r="N1543" s="1"/>
      <c r="O1543" s="1"/>
      <c r="P1543" s="1"/>
      <c r="Q1543" s="1"/>
    </row>
    <row r="1544" spans="1:17" x14ac:dyDescent="0.35">
      <c r="A1544" s="3"/>
      <c r="B1544" s="3"/>
      <c r="C1544" s="3"/>
      <c r="D1544" s="3"/>
      <c r="E1544" s="3"/>
      <c r="F1544" s="3"/>
      <c r="G1544" s="3"/>
      <c r="H1544" s="3"/>
      <c r="J1544" s="1"/>
      <c r="K1544" s="1"/>
      <c r="L1544" s="1"/>
      <c r="M1544" s="1"/>
      <c r="N1544" s="1"/>
      <c r="O1544" s="1"/>
      <c r="P1544" s="1"/>
      <c r="Q1544" s="1"/>
    </row>
    <row r="1545" spans="1:17" x14ac:dyDescent="0.35">
      <c r="A1545" s="3"/>
      <c r="B1545" s="3"/>
      <c r="C1545" s="3"/>
      <c r="D1545" s="3"/>
      <c r="E1545" s="3"/>
      <c r="F1545" s="3"/>
      <c r="G1545" s="3"/>
      <c r="H1545" s="3"/>
      <c r="J1545" s="1"/>
      <c r="K1545" s="1"/>
      <c r="L1545" s="1"/>
      <c r="M1545" s="1"/>
      <c r="N1545" s="1"/>
      <c r="O1545" s="1"/>
      <c r="P1545" s="1"/>
      <c r="Q1545" s="1"/>
    </row>
    <row r="1546" spans="1:17" x14ac:dyDescent="0.35">
      <c r="A1546" s="3"/>
      <c r="B1546" s="3"/>
      <c r="C1546" s="3"/>
      <c r="D1546" s="3"/>
      <c r="E1546" s="3"/>
      <c r="F1546" s="3"/>
      <c r="G1546" s="3"/>
      <c r="H1546" s="3"/>
      <c r="J1546" s="1"/>
      <c r="K1546" s="1"/>
      <c r="L1546" s="1"/>
      <c r="M1546" s="1"/>
      <c r="N1546" s="1"/>
      <c r="O1546" s="1"/>
      <c r="P1546" s="1"/>
      <c r="Q1546" s="1"/>
    </row>
    <row r="1547" spans="1:17" x14ac:dyDescent="0.35">
      <c r="A1547" s="3"/>
      <c r="B1547" s="3"/>
      <c r="C1547" s="3"/>
      <c r="D1547" s="3"/>
      <c r="E1547" s="3"/>
      <c r="F1547" s="3"/>
      <c r="G1547" s="3"/>
      <c r="H1547" s="3"/>
      <c r="J1547" s="1"/>
      <c r="K1547" s="1"/>
      <c r="L1547" s="1"/>
      <c r="M1547" s="1"/>
      <c r="N1547" s="1"/>
      <c r="O1547" s="1"/>
      <c r="P1547" s="1"/>
      <c r="Q1547" s="1"/>
    </row>
    <row r="1548" spans="1:17" x14ac:dyDescent="0.35">
      <c r="A1548" s="3"/>
      <c r="B1548" s="3"/>
      <c r="C1548" s="3"/>
      <c r="D1548" s="3"/>
      <c r="E1548" s="3"/>
      <c r="F1548" s="3"/>
      <c r="G1548" s="3"/>
      <c r="H1548" s="3"/>
      <c r="J1548" s="1"/>
      <c r="K1548" s="1"/>
      <c r="L1548" s="1"/>
      <c r="M1548" s="1"/>
      <c r="N1548" s="1"/>
      <c r="O1548" s="1"/>
      <c r="P1548" s="1"/>
      <c r="Q1548" s="1"/>
    </row>
    <row r="1549" spans="1:17" x14ac:dyDescent="0.35">
      <c r="A1549" s="3"/>
      <c r="B1549" s="3"/>
      <c r="C1549" s="3"/>
      <c r="D1549" s="3"/>
      <c r="E1549" s="3"/>
      <c r="F1549" s="3"/>
      <c r="G1549" s="3"/>
      <c r="H1549" s="3"/>
      <c r="J1549" s="1"/>
      <c r="K1549" s="1"/>
      <c r="L1549" s="1"/>
      <c r="M1549" s="1"/>
      <c r="N1549" s="1"/>
      <c r="O1549" s="1"/>
      <c r="P1549" s="1"/>
      <c r="Q1549" s="1"/>
    </row>
    <row r="1550" spans="1:17" x14ac:dyDescent="0.35">
      <c r="A1550" s="3"/>
      <c r="B1550" s="3"/>
      <c r="C1550" s="3"/>
      <c r="D1550" s="3"/>
      <c r="E1550" s="3"/>
      <c r="F1550" s="3"/>
      <c r="G1550" s="3"/>
      <c r="H1550" s="3"/>
      <c r="J1550" s="1"/>
      <c r="K1550" s="1"/>
      <c r="L1550" s="1"/>
      <c r="M1550" s="1"/>
      <c r="N1550" s="1"/>
      <c r="O1550" s="1"/>
      <c r="P1550" s="1"/>
      <c r="Q1550" s="1"/>
    </row>
    <row r="1551" spans="1:17" x14ac:dyDescent="0.35">
      <c r="A1551" s="3"/>
      <c r="B1551" s="3"/>
      <c r="C1551" s="3"/>
      <c r="D1551" s="3"/>
      <c r="E1551" s="3"/>
      <c r="F1551" s="3"/>
      <c r="G1551" s="3"/>
      <c r="H1551" s="3"/>
      <c r="J1551" s="1"/>
      <c r="K1551" s="1"/>
      <c r="L1551" s="1"/>
      <c r="M1551" s="1"/>
      <c r="N1551" s="1"/>
      <c r="O1551" s="1"/>
      <c r="P1551" s="1"/>
      <c r="Q1551" s="1"/>
    </row>
    <row r="1552" spans="1:17" x14ac:dyDescent="0.35">
      <c r="A1552" s="3"/>
      <c r="B1552" s="3"/>
      <c r="C1552" s="3"/>
      <c r="D1552" s="3"/>
      <c r="E1552" s="3"/>
      <c r="F1552" s="3"/>
      <c r="G1552" s="3"/>
      <c r="H1552" s="3"/>
      <c r="J1552" s="1"/>
      <c r="K1552" s="1"/>
      <c r="L1552" s="1"/>
      <c r="M1552" s="1"/>
      <c r="N1552" s="1"/>
      <c r="O1552" s="1"/>
      <c r="P1552" s="1"/>
      <c r="Q1552" s="1"/>
    </row>
    <row r="1553" spans="1:17" x14ac:dyDescent="0.35">
      <c r="A1553" s="3"/>
      <c r="B1553" s="3"/>
      <c r="C1553" s="3"/>
      <c r="D1553" s="3"/>
      <c r="E1553" s="3"/>
      <c r="F1553" s="3"/>
      <c r="G1553" s="3"/>
      <c r="H1553" s="3"/>
      <c r="J1553" s="1"/>
      <c r="K1553" s="1"/>
      <c r="L1553" s="1"/>
      <c r="M1553" s="1"/>
      <c r="N1553" s="1"/>
      <c r="O1553" s="1"/>
      <c r="P1553" s="1"/>
      <c r="Q1553" s="1"/>
    </row>
    <row r="1554" spans="1:17" x14ac:dyDescent="0.35">
      <c r="A1554" s="3"/>
      <c r="B1554" s="3"/>
      <c r="C1554" s="3"/>
      <c r="D1554" s="3"/>
      <c r="E1554" s="3"/>
      <c r="F1554" s="3"/>
      <c r="G1554" s="3"/>
      <c r="H1554" s="3"/>
      <c r="J1554" s="1"/>
      <c r="K1554" s="1"/>
      <c r="L1554" s="1"/>
      <c r="M1554" s="1"/>
      <c r="N1554" s="1"/>
      <c r="O1554" s="1"/>
      <c r="P1554" s="1"/>
      <c r="Q1554" s="1"/>
    </row>
    <row r="1555" spans="1:17" x14ac:dyDescent="0.35">
      <c r="A1555" s="3"/>
      <c r="B1555" s="3"/>
      <c r="C1555" s="3"/>
      <c r="D1555" s="3"/>
      <c r="E1555" s="3"/>
      <c r="F1555" s="3"/>
      <c r="G1555" s="3"/>
      <c r="H1555" s="3"/>
      <c r="J1555" s="1"/>
      <c r="K1555" s="1"/>
      <c r="L1555" s="1"/>
      <c r="M1555" s="1"/>
      <c r="N1555" s="1"/>
      <c r="O1555" s="1"/>
      <c r="P1555" s="1"/>
      <c r="Q1555" s="1"/>
    </row>
    <row r="1556" spans="1:17" x14ac:dyDescent="0.35">
      <c r="A1556" s="3"/>
      <c r="B1556" s="3"/>
      <c r="C1556" s="3"/>
      <c r="D1556" s="3"/>
      <c r="E1556" s="3"/>
      <c r="F1556" s="3"/>
      <c r="G1556" s="3"/>
      <c r="H1556" s="3"/>
      <c r="J1556" s="1"/>
      <c r="K1556" s="1"/>
      <c r="L1556" s="1"/>
      <c r="M1556" s="1"/>
      <c r="N1556" s="1"/>
      <c r="O1556" s="1"/>
      <c r="P1556" s="1"/>
      <c r="Q1556" s="1"/>
    </row>
    <row r="1557" spans="1:17" x14ac:dyDescent="0.35">
      <c r="A1557" s="3"/>
      <c r="B1557" s="3"/>
      <c r="C1557" s="3"/>
      <c r="D1557" s="3"/>
      <c r="E1557" s="3"/>
      <c r="F1557" s="3"/>
      <c r="G1557" s="3"/>
      <c r="H1557" s="3"/>
      <c r="J1557" s="1"/>
      <c r="K1557" s="1"/>
      <c r="L1557" s="1"/>
      <c r="M1557" s="1"/>
      <c r="N1557" s="1"/>
      <c r="O1557" s="1"/>
      <c r="P1557" s="1"/>
      <c r="Q1557" s="1"/>
    </row>
    <row r="1558" spans="1:17" x14ac:dyDescent="0.35">
      <c r="A1558" s="3"/>
      <c r="B1558" s="3"/>
      <c r="C1558" s="3"/>
      <c r="D1558" s="3"/>
      <c r="E1558" s="3"/>
      <c r="F1558" s="3"/>
      <c r="G1558" s="3"/>
      <c r="H1558" s="3"/>
      <c r="J1558" s="1"/>
      <c r="K1558" s="1"/>
      <c r="L1558" s="1"/>
      <c r="M1558" s="1"/>
      <c r="N1558" s="1"/>
      <c r="O1558" s="1"/>
      <c r="P1558" s="1"/>
      <c r="Q1558" s="1"/>
    </row>
    <row r="1559" spans="1:17" x14ac:dyDescent="0.35">
      <c r="A1559" s="3"/>
      <c r="B1559" s="3"/>
      <c r="C1559" s="3"/>
      <c r="D1559" s="3"/>
      <c r="E1559" s="3"/>
      <c r="F1559" s="3"/>
      <c r="G1559" s="3"/>
      <c r="H1559" s="3"/>
      <c r="J1559" s="1"/>
      <c r="K1559" s="1"/>
      <c r="L1559" s="1"/>
      <c r="M1559" s="1"/>
      <c r="N1559" s="1"/>
      <c r="O1559" s="1"/>
      <c r="P1559" s="1"/>
      <c r="Q1559" s="1"/>
    </row>
    <row r="1560" spans="1:17" x14ac:dyDescent="0.35">
      <c r="A1560" s="3"/>
      <c r="B1560" s="3"/>
      <c r="C1560" s="3"/>
      <c r="D1560" s="3"/>
      <c r="E1560" s="3"/>
      <c r="F1560" s="3"/>
      <c r="G1560" s="3"/>
      <c r="H1560" s="3"/>
      <c r="J1560" s="1"/>
      <c r="K1560" s="1"/>
      <c r="L1560" s="1"/>
      <c r="M1560" s="1"/>
      <c r="N1560" s="1"/>
      <c r="O1560" s="1"/>
      <c r="P1560" s="1"/>
      <c r="Q1560" s="1"/>
    </row>
    <row r="1561" spans="1:17" x14ac:dyDescent="0.35">
      <c r="A1561" s="3"/>
      <c r="B1561" s="3"/>
      <c r="C1561" s="3"/>
      <c r="D1561" s="3"/>
      <c r="E1561" s="3"/>
      <c r="F1561" s="3"/>
      <c r="G1561" s="3"/>
      <c r="H1561" s="3"/>
      <c r="J1561" s="1"/>
      <c r="K1561" s="1"/>
      <c r="L1561" s="1"/>
      <c r="M1561" s="1"/>
      <c r="N1561" s="1"/>
      <c r="O1561" s="1"/>
      <c r="P1561" s="1"/>
      <c r="Q1561" s="1"/>
    </row>
    <row r="1562" spans="1:17" x14ac:dyDescent="0.35">
      <c r="A1562" s="3"/>
      <c r="B1562" s="3"/>
      <c r="C1562" s="3"/>
      <c r="D1562" s="3"/>
      <c r="E1562" s="3"/>
      <c r="F1562" s="3"/>
      <c r="G1562" s="3"/>
      <c r="H1562" s="3"/>
      <c r="J1562" s="1"/>
      <c r="K1562" s="1"/>
      <c r="L1562" s="1"/>
      <c r="M1562" s="1"/>
      <c r="N1562" s="1"/>
      <c r="O1562" s="1"/>
      <c r="P1562" s="1"/>
      <c r="Q1562" s="1"/>
    </row>
    <row r="1563" spans="1:17" x14ac:dyDescent="0.35">
      <c r="A1563" s="3"/>
      <c r="B1563" s="3"/>
      <c r="C1563" s="3"/>
      <c r="D1563" s="3"/>
      <c r="E1563" s="3"/>
      <c r="F1563" s="3"/>
      <c r="G1563" s="3"/>
      <c r="H1563" s="3"/>
      <c r="J1563" s="1"/>
      <c r="K1563" s="1"/>
      <c r="L1563" s="1"/>
      <c r="M1563" s="1"/>
      <c r="N1563" s="1"/>
      <c r="O1563" s="1"/>
      <c r="P1563" s="1"/>
      <c r="Q1563" s="1"/>
    </row>
    <row r="1564" spans="1:17" x14ac:dyDescent="0.35">
      <c r="A1564" s="3"/>
      <c r="B1564" s="3"/>
      <c r="C1564" s="3"/>
      <c r="D1564" s="3"/>
      <c r="E1564" s="3"/>
      <c r="F1564" s="3"/>
      <c r="G1564" s="3"/>
      <c r="H1564" s="3"/>
      <c r="J1564" s="1"/>
      <c r="K1564" s="1"/>
      <c r="L1564" s="1"/>
      <c r="M1564" s="1"/>
      <c r="N1564" s="1"/>
      <c r="O1564" s="1"/>
      <c r="P1564" s="1"/>
      <c r="Q1564" s="1"/>
    </row>
    <row r="1565" spans="1:17" x14ac:dyDescent="0.35">
      <c r="A1565" s="3"/>
      <c r="B1565" s="3"/>
      <c r="C1565" s="3"/>
      <c r="D1565" s="3"/>
      <c r="E1565" s="3"/>
      <c r="F1565" s="3"/>
      <c r="G1565" s="3"/>
      <c r="H1565" s="3"/>
      <c r="J1565" s="1"/>
      <c r="K1565" s="1"/>
      <c r="L1565" s="1"/>
      <c r="M1565" s="1"/>
      <c r="N1565" s="1"/>
      <c r="O1565" s="1"/>
      <c r="P1565" s="1"/>
      <c r="Q1565" s="1"/>
    </row>
    <row r="1566" spans="1:17" x14ac:dyDescent="0.35">
      <c r="A1566" s="3"/>
      <c r="B1566" s="3"/>
      <c r="C1566" s="3"/>
      <c r="D1566" s="3"/>
      <c r="E1566" s="3"/>
      <c r="F1566" s="3"/>
      <c r="G1566" s="3"/>
      <c r="H1566" s="3"/>
      <c r="J1566" s="1"/>
      <c r="K1566" s="1"/>
      <c r="L1566" s="1"/>
      <c r="M1566" s="1"/>
      <c r="N1566" s="1"/>
      <c r="O1566" s="1"/>
      <c r="P1566" s="1"/>
      <c r="Q1566" s="1"/>
    </row>
    <row r="1567" spans="1:17" x14ac:dyDescent="0.35">
      <c r="A1567" s="3"/>
      <c r="B1567" s="3"/>
      <c r="C1567" s="3"/>
      <c r="D1567" s="3"/>
      <c r="E1567" s="3"/>
      <c r="F1567" s="3"/>
      <c r="G1567" s="3"/>
      <c r="H1567" s="3"/>
      <c r="J1567" s="1"/>
      <c r="K1567" s="1"/>
      <c r="L1567" s="1"/>
      <c r="M1567" s="1"/>
      <c r="N1567" s="1"/>
      <c r="O1567" s="1"/>
      <c r="P1567" s="1"/>
      <c r="Q1567" s="1"/>
    </row>
    <row r="1568" spans="1:17" x14ac:dyDescent="0.35">
      <c r="A1568" s="3"/>
      <c r="B1568" s="3"/>
      <c r="C1568" s="3"/>
      <c r="D1568" s="3"/>
      <c r="E1568" s="3"/>
      <c r="F1568" s="3"/>
      <c r="G1568" s="3"/>
      <c r="H1568" s="3"/>
      <c r="J1568" s="1"/>
      <c r="K1568" s="1"/>
      <c r="L1568" s="1"/>
      <c r="M1568" s="1"/>
      <c r="N1568" s="1"/>
      <c r="O1568" s="1"/>
      <c r="P1568" s="1"/>
      <c r="Q1568" s="1"/>
    </row>
    <row r="1569" spans="1:17" x14ac:dyDescent="0.35">
      <c r="A1569" s="3"/>
      <c r="B1569" s="3"/>
      <c r="C1569" s="3"/>
      <c r="D1569" s="3"/>
      <c r="E1569" s="3"/>
      <c r="F1569" s="3"/>
      <c r="G1569" s="3"/>
      <c r="H1569" s="3"/>
      <c r="J1569" s="1"/>
      <c r="K1569" s="1"/>
      <c r="L1569" s="1"/>
      <c r="M1569" s="1"/>
      <c r="N1569" s="1"/>
      <c r="O1569" s="1"/>
      <c r="P1569" s="1"/>
      <c r="Q1569" s="1"/>
    </row>
    <row r="1570" spans="1:17" x14ac:dyDescent="0.35">
      <c r="A1570" s="3"/>
      <c r="B1570" s="3"/>
      <c r="C1570" s="3"/>
      <c r="D1570" s="3"/>
      <c r="E1570" s="3"/>
      <c r="F1570" s="3"/>
      <c r="G1570" s="3"/>
      <c r="H1570" s="3"/>
      <c r="J1570" s="1"/>
      <c r="K1570" s="1"/>
      <c r="L1570" s="1"/>
      <c r="M1570" s="1"/>
      <c r="N1570" s="1"/>
      <c r="O1570" s="1"/>
      <c r="P1570" s="1"/>
      <c r="Q1570" s="1"/>
    </row>
    <row r="1571" spans="1:17" x14ac:dyDescent="0.35">
      <c r="A1571" s="3"/>
      <c r="B1571" s="3"/>
      <c r="C1571" s="3"/>
      <c r="D1571" s="3"/>
      <c r="E1571" s="3"/>
      <c r="F1571" s="3"/>
      <c r="G1571" s="3"/>
      <c r="H1571" s="3"/>
      <c r="J1571" s="1"/>
      <c r="K1571" s="1"/>
      <c r="L1571" s="1"/>
      <c r="M1571" s="1"/>
      <c r="N1571" s="1"/>
      <c r="O1571" s="1"/>
      <c r="P1571" s="1"/>
      <c r="Q1571" s="1"/>
    </row>
    <row r="1572" spans="1:17" x14ac:dyDescent="0.35">
      <c r="A1572" s="3"/>
      <c r="B1572" s="3"/>
      <c r="C1572" s="3"/>
      <c r="D1572" s="3"/>
      <c r="E1572" s="3"/>
      <c r="F1572" s="3"/>
      <c r="G1572" s="3"/>
      <c r="H1572" s="3"/>
      <c r="J1572" s="1"/>
      <c r="K1572" s="1"/>
      <c r="L1572" s="1"/>
      <c r="M1572" s="1"/>
      <c r="N1572" s="1"/>
      <c r="O1572" s="1"/>
      <c r="P1572" s="1"/>
      <c r="Q1572" s="1"/>
    </row>
    <row r="1573" spans="1:17" x14ac:dyDescent="0.35">
      <c r="A1573" s="3"/>
      <c r="B1573" s="3"/>
      <c r="C1573" s="3"/>
      <c r="D1573" s="3"/>
      <c r="E1573" s="3"/>
      <c r="F1573" s="3"/>
      <c r="G1573" s="3"/>
      <c r="H1573" s="3"/>
      <c r="J1573" s="1"/>
      <c r="K1573" s="1"/>
      <c r="L1573" s="1"/>
      <c r="M1573" s="1"/>
      <c r="N1573" s="1"/>
      <c r="O1573" s="1"/>
      <c r="P1573" s="1"/>
      <c r="Q1573" s="1"/>
    </row>
    <row r="1574" spans="1:17" x14ac:dyDescent="0.35">
      <c r="A1574" s="3"/>
      <c r="B1574" s="3"/>
      <c r="C1574" s="3"/>
      <c r="D1574" s="3"/>
      <c r="E1574" s="3"/>
      <c r="F1574" s="3"/>
      <c r="G1574" s="3"/>
      <c r="H1574" s="3"/>
      <c r="J1574" s="1"/>
      <c r="K1574" s="1"/>
      <c r="L1574" s="1"/>
      <c r="M1574" s="1"/>
      <c r="N1574" s="1"/>
      <c r="O1574" s="1"/>
      <c r="P1574" s="1"/>
      <c r="Q1574" s="1"/>
    </row>
    <row r="1575" spans="1:17" x14ac:dyDescent="0.35">
      <c r="A1575" s="3"/>
      <c r="B1575" s="3"/>
      <c r="C1575" s="3"/>
      <c r="D1575" s="3"/>
      <c r="E1575" s="3"/>
      <c r="F1575" s="3"/>
      <c r="G1575" s="3"/>
      <c r="H1575" s="3"/>
      <c r="J1575" s="1"/>
      <c r="K1575" s="1"/>
      <c r="L1575" s="1"/>
      <c r="M1575" s="1"/>
      <c r="N1575" s="1"/>
      <c r="O1575" s="1"/>
      <c r="P1575" s="1"/>
      <c r="Q1575" s="1"/>
    </row>
    <row r="1576" spans="1:17" x14ac:dyDescent="0.35">
      <c r="A1576" s="3"/>
      <c r="B1576" s="3"/>
      <c r="C1576" s="3"/>
      <c r="D1576" s="3"/>
      <c r="E1576" s="3"/>
      <c r="F1576" s="3"/>
      <c r="G1576" s="3"/>
      <c r="H1576" s="3"/>
      <c r="J1576" s="1"/>
      <c r="K1576" s="1"/>
      <c r="L1576" s="1"/>
      <c r="M1576" s="1"/>
      <c r="N1576" s="1"/>
      <c r="O1576" s="1"/>
      <c r="P1576" s="1"/>
      <c r="Q1576" s="1"/>
    </row>
    <row r="1577" spans="1:17" x14ac:dyDescent="0.35">
      <c r="A1577" s="3"/>
      <c r="B1577" s="3"/>
      <c r="C1577" s="3"/>
      <c r="D1577" s="3"/>
      <c r="E1577" s="3"/>
      <c r="F1577" s="3"/>
      <c r="G1577" s="3"/>
      <c r="H1577" s="3"/>
      <c r="J1577" s="1"/>
      <c r="K1577" s="1"/>
      <c r="L1577" s="1"/>
      <c r="M1577" s="1"/>
      <c r="N1577" s="1"/>
      <c r="O1577" s="1"/>
      <c r="P1577" s="1"/>
      <c r="Q1577" s="1"/>
    </row>
    <row r="1578" spans="1:17" x14ac:dyDescent="0.35">
      <c r="A1578" s="3"/>
      <c r="B1578" s="3"/>
      <c r="C1578" s="3"/>
      <c r="D1578" s="3"/>
      <c r="E1578" s="3"/>
      <c r="F1578" s="3"/>
      <c r="G1578" s="3"/>
      <c r="H1578" s="3"/>
      <c r="J1578" s="1"/>
      <c r="K1578" s="1"/>
      <c r="L1578" s="1"/>
      <c r="M1578" s="1"/>
      <c r="N1578" s="1"/>
      <c r="O1578" s="1"/>
      <c r="P1578" s="1"/>
      <c r="Q1578" s="1"/>
    </row>
    <row r="1579" spans="1:17" x14ac:dyDescent="0.35">
      <c r="A1579" s="3"/>
      <c r="B1579" s="3"/>
      <c r="C1579" s="3"/>
      <c r="D1579" s="3"/>
      <c r="E1579" s="3"/>
      <c r="F1579" s="3"/>
      <c r="G1579" s="3"/>
      <c r="H1579" s="3"/>
      <c r="J1579" s="1"/>
      <c r="K1579" s="1"/>
      <c r="L1579" s="1"/>
      <c r="M1579" s="1"/>
      <c r="N1579" s="1"/>
      <c r="O1579" s="1"/>
      <c r="P1579" s="1"/>
      <c r="Q1579" s="1"/>
    </row>
    <row r="1580" spans="1:17" x14ac:dyDescent="0.35">
      <c r="A1580" s="3"/>
      <c r="B1580" s="3"/>
      <c r="C1580" s="3"/>
      <c r="D1580" s="3"/>
      <c r="E1580" s="3"/>
      <c r="F1580" s="3"/>
      <c r="G1580" s="3"/>
      <c r="H1580" s="3"/>
      <c r="J1580" s="1"/>
      <c r="K1580" s="1"/>
      <c r="L1580" s="1"/>
      <c r="M1580" s="1"/>
      <c r="N1580" s="1"/>
      <c r="O1580" s="1"/>
      <c r="P1580" s="1"/>
      <c r="Q1580" s="1"/>
    </row>
    <row r="1581" spans="1:17" x14ac:dyDescent="0.35">
      <c r="A1581" s="3"/>
      <c r="B1581" s="3"/>
      <c r="C1581" s="3"/>
      <c r="D1581" s="3"/>
      <c r="E1581" s="3"/>
      <c r="F1581" s="3"/>
      <c r="G1581" s="3"/>
      <c r="H1581" s="3"/>
      <c r="J1581" s="1"/>
      <c r="K1581" s="1"/>
      <c r="L1581" s="1"/>
      <c r="M1581" s="1"/>
      <c r="N1581" s="1"/>
      <c r="O1581" s="1"/>
      <c r="P1581" s="1"/>
      <c r="Q1581" s="1"/>
    </row>
    <row r="1582" spans="1:17" x14ac:dyDescent="0.35">
      <c r="A1582" s="3"/>
      <c r="B1582" s="3"/>
      <c r="C1582" s="3"/>
      <c r="D1582" s="3"/>
      <c r="E1582" s="3"/>
      <c r="F1582" s="3"/>
      <c r="G1582" s="3"/>
      <c r="H1582" s="3"/>
      <c r="J1582" s="1"/>
      <c r="K1582" s="1"/>
      <c r="L1582" s="1"/>
      <c r="M1582" s="1"/>
      <c r="N1582" s="1"/>
      <c r="O1582" s="1"/>
      <c r="P1582" s="1"/>
      <c r="Q1582" s="1"/>
    </row>
    <row r="1583" spans="1:17" x14ac:dyDescent="0.35">
      <c r="A1583" s="3"/>
      <c r="B1583" s="3"/>
      <c r="C1583" s="3"/>
      <c r="D1583" s="3"/>
      <c r="E1583" s="3"/>
      <c r="F1583" s="3"/>
      <c r="G1583" s="3"/>
      <c r="H1583" s="3"/>
      <c r="J1583" s="1"/>
      <c r="K1583" s="1"/>
      <c r="L1583" s="1"/>
      <c r="M1583" s="1"/>
      <c r="N1583" s="1"/>
      <c r="O1583" s="1"/>
      <c r="P1583" s="1"/>
      <c r="Q1583" s="1"/>
    </row>
    <row r="1584" spans="1:17" x14ac:dyDescent="0.35">
      <c r="A1584" s="3"/>
      <c r="B1584" s="3"/>
      <c r="C1584" s="3"/>
      <c r="D1584" s="3"/>
      <c r="E1584" s="3"/>
      <c r="F1584" s="3"/>
      <c r="G1584" s="3"/>
      <c r="H1584" s="3"/>
      <c r="J1584" s="1"/>
      <c r="K1584" s="1"/>
      <c r="L1584" s="1"/>
      <c r="M1584" s="1"/>
      <c r="N1584" s="1"/>
      <c r="O1584" s="1"/>
      <c r="P1584" s="1"/>
      <c r="Q1584" s="1"/>
    </row>
    <row r="1585" spans="1:17" x14ac:dyDescent="0.35">
      <c r="A1585" s="3"/>
      <c r="B1585" s="3"/>
      <c r="C1585" s="3"/>
      <c r="D1585" s="3"/>
      <c r="E1585" s="3"/>
      <c r="F1585" s="3"/>
      <c r="G1585" s="3"/>
      <c r="H1585" s="3"/>
      <c r="J1585" s="1"/>
      <c r="K1585" s="1"/>
      <c r="L1585" s="1"/>
      <c r="M1585" s="1"/>
      <c r="N1585" s="1"/>
      <c r="O1585" s="1"/>
      <c r="P1585" s="1"/>
      <c r="Q1585" s="1"/>
    </row>
    <row r="1586" spans="1:17" x14ac:dyDescent="0.35">
      <c r="A1586" s="3"/>
      <c r="B1586" s="3"/>
      <c r="C1586" s="3"/>
      <c r="D1586" s="3"/>
      <c r="E1586" s="3"/>
      <c r="F1586" s="3"/>
      <c r="G1586" s="3"/>
      <c r="H1586" s="3"/>
      <c r="J1586" s="1"/>
      <c r="K1586" s="1"/>
      <c r="L1586" s="1"/>
      <c r="M1586" s="1"/>
      <c r="N1586" s="1"/>
      <c r="O1586" s="1"/>
      <c r="P1586" s="1"/>
      <c r="Q1586" s="1"/>
    </row>
    <row r="1587" spans="1:17" x14ac:dyDescent="0.35">
      <c r="A1587" s="3"/>
      <c r="B1587" s="3"/>
      <c r="C1587" s="3"/>
      <c r="D1587" s="3"/>
      <c r="E1587" s="3"/>
      <c r="F1587" s="3"/>
      <c r="G1587" s="3"/>
      <c r="H1587" s="3"/>
      <c r="J1587" s="1"/>
      <c r="K1587" s="1"/>
      <c r="L1587" s="1"/>
      <c r="M1587" s="1"/>
      <c r="N1587" s="1"/>
      <c r="O1587" s="1"/>
      <c r="P1587" s="1"/>
      <c r="Q1587" s="1"/>
    </row>
    <row r="1588" spans="1:17" x14ac:dyDescent="0.35">
      <c r="A1588" s="3"/>
      <c r="B1588" s="3"/>
      <c r="C1588" s="3"/>
      <c r="D1588" s="3"/>
      <c r="E1588" s="3"/>
      <c r="F1588" s="3"/>
      <c r="G1588" s="3"/>
      <c r="H1588" s="3"/>
      <c r="J1588" s="1"/>
      <c r="K1588" s="1"/>
      <c r="L1588" s="1"/>
      <c r="M1588" s="1"/>
      <c r="N1588" s="1"/>
      <c r="O1588" s="1"/>
      <c r="P1588" s="1"/>
      <c r="Q1588" s="1"/>
    </row>
    <row r="1589" spans="1:17" x14ac:dyDescent="0.35">
      <c r="A1589" s="3"/>
      <c r="B1589" s="3"/>
      <c r="C1589" s="3"/>
      <c r="D1589" s="3"/>
      <c r="E1589" s="3"/>
      <c r="F1589" s="3"/>
      <c r="G1589" s="3"/>
      <c r="H1589" s="3"/>
      <c r="J1589" s="1"/>
      <c r="K1589" s="1"/>
      <c r="L1589" s="1"/>
      <c r="M1589" s="1"/>
      <c r="N1589" s="1"/>
      <c r="O1589" s="1"/>
      <c r="P1589" s="1"/>
      <c r="Q1589" s="1"/>
    </row>
    <row r="1590" spans="1:17" x14ac:dyDescent="0.35">
      <c r="A1590" s="3"/>
      <c r="B1590" s="3"/>
      <c r="C1590" s="3"/>
      <c r="D1590" s="3"/>
      <c r="E1590" s="3"/>
      <c r="F1590" s="3"/>
      <c r="G1590" s="3"/>
      <c r="H1590" s="3"/>
      <c r="J1590" s="1"/>
      <c r="K1590" s="1"/>
      <c r="L1590" s="1"/>
      <c r="M1590" s="1"/>
      <c r="N1590" s="1"/>
      <c r="O1590" s="1"/>
      <c r="P1590" s="1"/>
      <c r="Q1590" s="1"/>
    </row>
    <row r="1591" spans="1:17" x14ac:dyDescent="0.35">
      <c r="A1591" s="3"/>
      <c r="B1591" s="3"/>
      <c r="C1591" s="3"/>
      <c r="D1591" s="3"/>
      <c r="E1591" s="3"/>
      <c r="F1591" s="3"/>
      <c r="G1591" s="3"/>
      <c r="H1591" s="3"/>
      <c r="J1591" s="1"/>
      <c r="K1591" s="1"/>
      <c r="L1591" s="1"/>
      <c r="M1591" s="1"/>
      <c r="N1591" s="1"/>
      <c r="O1591" s="1"/>
      <c r="P1591" s="1"/>
      <c r="Q1591" s="1"/>
    </row>
    <row r="1592" spans="1:17" x14ac:dyDescent="0.35">
      <c r="A1592" s="3"/>
      <c r="B1592" s="3"/>
      <c r="C1592" s="3"/>
      <c r="D1592" s="3"/>
      <c r="E1592" s="3"/>
      <c r="F1592" s="3"/>
      <c r="G1592" s="3"/>
      <c r="H1592" s="3"/>
      <c r="J1592" s="1"/>
      <c r="K1592" s="1"/>
      <c r="L1592" s="1"/>
      <c r="M1592" s="1"/>
      <c r="N1592" s="1"/>
      <c r="O1592" s="1"/>
      <c r="P1592" s="1"/>
      <c r="Q1592" s="1"/>
    </row>
    <row r="1593" spans="1:17" x14ac:dyDescent="0.35">
      <c r="A1593" s="3"/>
      <c r="B1593" s="3"/>
      <c r="C1593" s="3"/>
      <c r="D1593" s="3"/>
      <c r="E1593" s="3"/>
      <c r="F1593" s="3"/>
      <c r="G1593" s="3"/>
      <c r="H1593" s="3"/>
      <c r="J1593" s="1"/>
      <c r="K1593" s="1"/>
      <c r="L1593" s="1"/>
      <c r="M1593" s="1"/>
      <c r="N1593" s="1"/>
      <c r="O1593" s="1"/>
      <c r="P1593" s="1"/>
      <c r="Q1593" s="1"/>
    </row>
    <row r="1594" spans="1:17" x14ac:dyDescent="0.35">
      <c r="A1594" s="3"/>
      <c r="B1594" s="3"/>
      <c r="C1594" s="3"/>
      <c r="D1594" s="3"/>
      <c r="E1594" s="3"/>
      <c r="F1594" s="3"/>
      <c r="G1594" s="3"/>
      <c r="H1594" s="3"/>
      <c r="J1594" s="1"/>
      <c r="K1594" s="1"/>
      <c r="L1594" s="1"/>
      <c r="M1594" s="1"/>
      <c r="N1594" s="1"/>
      <c r="O1594" s="1"/>
      <c r="P1594" s="1"/>
      <c r="Q1594" s="1"/>
    </row>
    <row r="1595" spans="1:17" x14ac:dyDescent="0.35">
      <c r="A1595" s="3"/>
      <c r="B1595" s="3"/>
      <c r="C1595" s="3"/>
      <c r="D1595" s="3"/>
      <c r="E1595" s="3"/>
      <c r="F1595" s="3"/>
      <c r="G1595" s="3"/>
      <c r="H1595" s="3"/>
      <c r="J1595" s="1"/>
      <c r="K1595" s="1"/>
      <c r="L1595" s="1"/>
      <c r="M1595" s="1"/>
      <c r="N1595" s="1"/>
      <c r="O1595" s="1"/>
      <c r="P1595" s="1"/>
      <c r="Q1595" s="1"/>
    </row>
    <row r="1596" spans="1:17" x14ac:dyDescent="0.35">
      <c r="A1596" s="3"/>
      <c r="B1596" s="3"/>
      <c r="C1596" s="3"/>
      <c r="D1596" s="3"/>
      <c r="E1596" s="3"/>
      <c r="F1596" s="3"/>
      <c r="G1596" s="3"/>
      <c r="H1596" s="3"/>
      <c r="J1596" s="1"/>
      <c r="K1596" s="1"/>
      <c r="L1596" s="1"/>
      <c r="M1596" s="1"/>
      <c r="N1596" s="1"/>
      <c r="O1596" s="1"/>
      <c r="P1596" s="1"/>
      <c r="Q1596" s="1"/>
    </row>
    <row r="1597" spans="1:17" x14ac:dyDescent="0.35">
      <c r="A1597" s="3"/>
      <c r="B1597" s="3"/>
      <c r="C1597" s="3"/>
      <c r="D1597" s="3"/>
      <c r="E1597" s="3"/>
      <c r="F1597" s="3"/>
      <c r="G1597" s="3"/>
      <c r="H1597" s="3"/>
      <c r="J1597" s="1"/>
      <c r="K1597" s="1"/>
      <c r="L1597" s="1"/>
      <c r="M1597" s="1"/>
      <c r="N1597" s="1"/>
      <c r="O1597" s="1"/>
      <c r="P1597" s="1"/>
      <c r="Q1597" s="1"/>
    </row>
    <row r="1598" spans="1:17" x14ac:dyDescent="0.35">
      <c r="A1598" s="3"/>
      <c r="B1598" s="3"/>
      <c r="C1598" s="3"/>
      <c r="D1598" s="3"/>
      <c r="E1598" s="3"/>
      <c r="F1598" s="3"/>
      <c r="G1598" s="3"/>
      <c r="H1598" s="3"/>
      <c r="J1598" s="1"/>
      <c r="K1598" s="1"/>
      <c r="L1598" s="1"/>
      <c r="M1598" s="1"/>
      <c r="N1598" s="1"/>
      <c r="O1598" s="1"/>
      <c r="P1598" s="1"/>
      <c r="Q1598" s="1"/>
    </row>
    <row r="1599" spans="1:17" x14ac:dyDescent="0.35">
      <c r="A1599" s="3"/>
      <c r="B1599" s="3"/>
      <c r="C1599" s="3"/>
      <c r="D1599" s="3"/>
      <c r="E1599" s="3"/>
      <c r="F1599" s="3"/>
      <c r="G1599" s="3"/>
      <c r="H1599" s="3"/>
      <c r="J1599" s="1"/>
      <c r="K1599" s="1"/>
      <c r="L1599" s="1"/>
      <c r="M1599" s="1"/>
      <c r="N1599" s="1"/>
      <c r="O1599" s="1"/>
      <c r="P1599" s="1"/>
      <c r="Q1599" s="1"/>
    </row>
    <row r="1600" spans="1:17" x14ac:dyDescent="0.35">
      <c r="A1600" s="3"/>
      <c r="B1600" s="3"/>
      <c r="C1600" s="3"/>
      <c r="D1600" s="3"/>
      <c r="E1600" s="3"/>
      <c r="F1600" s="3"/>
      <c r="G1600" s="3"/>
      <c r="H1600" s="3"/>
      <c r="J1600" s="1"/>
      <c r="K1600" s="1"/>
      <c r="L1600" s="1"/>
      <c r="M1600" s="1"/>
      <c r="N1600" s="1"/>
      <c r="O1600" s="1"/>
      <c r="P1600" s="1"/>
      <c r="Q1600" s="1"/>
    </row>
    <row r="1601" spans="1:17" x14ac:dyDescent="0.35">
      <c r="A1601" s="3"/>
      <c r="B1601" s="3"/>
      <c r="C1601" s="3"/>
      <c r="D1601" s="3"/>
      <c r="E1601" s="3"/>
      <c r="F1601" s="3"/>
      <c r="G1601" s="3"/>
      <c r="H1601" s="3"/>
      <c r="J1601" s="1"/>
      <c r="K1601" s="1"/>
      <c r="L1601" s="1"/>
      <c r="M1601" s="1"/>
      <c r="N1601" s="1"/>
      <c r="O1601" s="1"/>
      <c r="P1601" s="1"/>
      <c r="Q1601" s="1"/>
    </row>
    <row r="1602" spans="1:17" x14ac:dyDescent="0.35">
      <c r="A1602" s="3"/>
      <c r="B1602" s="3"/>
      <c r="C1602" s="3"/>
      <c r="D1602" s="3"/>
      <c r="E1602" s="3"/>
      <c r="F1602" s="3"/>
      <c r="G1602" s="3"/>
      <c r="H1602" s="3"/>
      <c r="J1602" s="1"/>
      <c r="K1602" s="1"/>
      <c r="L1602" s="1"/>
      <c r="M1602" s="1"/>
      <c r="N1602" s="1"/>
      <c r="O1602" s="1"/>
      <c r="P1602" s="1"/>
      <c r="Q1602" s="1"/>
    </row>
    <row r="1603" spans="1:17" x14ac:dyDescent="0.35">
      <c r="A1603" s="3"/>
      <c r="B1603" s="3"/>
      <c r="C1603" s="3"/>
      <c r="D1603" s="3"/>
      <c r="E1603" s="3"/>
      <c r="F1603" s="3"/>
      <c r="G1603" s="3"/>
      <c r="H1603" s="3"/>
      <c r="J1603" s="1"/>
      <c r="K1603" s="1"/>
      <c r="L1603" s="1"/>
      <c r="M1603" s="1"/>
      <c r="N1603" s="1"/>
      <c r="O1603" s="1"/>
      <c r="P1603" s="1"/>
      <c r="Q1603" s="1"/>
    </row>
    <row r="1604" spans="1:17" x14ac:dyDescent="0.35">
      <c r="A1604" s="3"/>
      <c r="B1604" s="3"/>
      <c r="C1604" s="3"/>
      <c r="D1604" s="3"/>
      <c r="E1604" s="3"/>
      <c r="F1604" s="3"/>
      <c r="G1604" s="3"/>
      <c r="H1604" s="3"/>
      <c r="J1604" s="1"/>
      <c r="K1604" s="1"/>
      <c r="L1604" s="1"/>
      <c r="M1604" s="1"/>
      <c r="N1604" s="1"/>
      <c r="O1604" s="1"/>
      <c r="P1604" s="1"/>
      <c r="Q1604" s="1"/>
    </row>
    <row r="1605" spans="1:17" x14ac:dyDescent="0.35">
      <c r="A1605" s="3"/>
      <c r="B1605" s="3"/>
      <c r="C1605" s="3"/>
      <c r="D1605" s="3"/>
      <c r="E1605" s="3"/>
      <c r="F1605" s="3"/>
      <c r="G1605" s="3"/>
      <c r="H1605" s="3"/>
      <c r="J1605" s="1"/>
      <c r="K1605" s="1"/>
      <c r="L1605" s="1"/>
      <c r="M1605" s="1"/>
      <c r="N1605" s="1"/>
      <c r="O1605" s="1"/>
      <c r="P1605" s="1"/>
      <c r="Q1605" s="1"/>
    </row>
    <row r="1606" spans="1:17" x14ac:dyDescent="0.35">
      <c r="A1606" s="3"/>
      <c r="B1606" s="3"/>
      <c r="C1606" s="3"/>
      <c r="D1606" s="3"/>
      <c r="E1606" s="3"/>
      <c r="F1606" s="3"/>
      <c r="G1606" s="3"/>
      <c r="H1606" s="3"/>
      <c r="J1606" s="1"/>
      <c r="K1606" s="1"/>
      <c r="L1606" s="1"/>
      <c r="M1606" s="1"/>
      <c r="N1606" s="1"/>
      <c r="O1606" s="1"/>
      <c r="P1606" s="1"/>
      <c r="Q1606" s="1"/>
    </row>
    <row r="1607" spans="1:17" x14ac:dyDescent="0.35">
      <c r="A1607" s="3"/>
      <c r="B1607" s="3"/>
      <c r="C1607" s="3"/>
      <c r="D1607" s="3"/>
      <c r="E1607" s="3"/>
      <c r="F1607" s="3"/>
      <c r="G1607" s="3"/>
      <c r="H1607" s="3"/>
      <c r="J1607" s="1"/>
      <c r="K1607" s="1"/>
      <c r="L1607" s="1"/>
      <c r="M1607" s="1"/>
      <c r="N1607" s="1"/>
      <c r="O1607" s="1"/>
      <c r="P1607" s="1"/>
      <c r="Q1607" s="1"/>
    </row>
    <row r="1608" spans="1:17" x14ac:dyDescent="0.35">
      <c r="A1608" s="3"/>
      <c r="B1608" s="3"/>
      <c r="C1608" s="3"/>
      <c r="D1608" s="3"/>
      <c r="E1608" s="3"/>
      <c r="F1608" s="3"/>
      <c r="G1608" s="3"/>
      <c r="H1608" s="3"/>
      <c r="J1608" s="1"/>
      <c r="K1608" s="1"/>
      <c r="L1608" s="1"/>
      <c r="M1608" s="1"/>
      <c r="N1608" s="1"/>
      <c r="O1608" s="1"/>
      <c r="P1608" s="1"/>
      <c r="Q1608" s="1"/>
    </row>
    <row r="1609" spans="1:17" x14ac:dyDescent="0.35">
      <c r="A1609" s="3"/>
      <c r="B1609" s="3"/>
      <c r="C1609" s="3"/>
      <c r="D1609" s="3"/>
      <c r="E1609" s="3"/>
      <c r="F1609" s="3"/>
      <c r="G1609" s="3"/>
      <c r="H1609" s="3"/>
      <c r="J1609" s="1"/>
      <c r="K1609" s="1"/>
      <c r="L1609" s="1"/>
      <c r="M1609" s="1"/>
      <c r="N1609" s="1"/>
      <c r="O1609" s="1"/>
      <c r="P1609" s="1"/>
      <c r="Q1609" s="1"/>
    </row>
    <row r="1610" spans="1:17" x14ac:dyDescent="0.35">
      <c r="A1610" s="3"/>
      <c r="B1610" s="3"/>
      <c r="C1610" s="3"/>
      <c r="D1610" s="3"/>
      <c r="E1610" s="3"/>
      <c r="F1610" s="3"/>
      <c r="G1610" s="3"/>
      <c r="H1610" s="3"/>
      <c r="J1610" s="1"/>
      <c r="K1610" s="1"/>
      <c r="L1610" s="1"/>
      <c r="M1610" s="1"/>
      <c r="N1610" s="1"/>
      <c r="O1610" s="1"/>
      <c r="P1610" s="1"/>
      <c r="Q1610" s="1"/>
    </row>
    <row r="1611" spans="1:17" x14ac:dyDescent="0.35">
      <c r="A1611" s="3"/>
      <c r="B1611" s="3"/>
      <c r="C1611" s="3"/>
      <c r="D1611" s="3"/>
      <c r="E1611" s="3"/>
      <c r="F1611" s="3"/>
      <c r="G1611" s="3"/>
      <c r="H1611" s="3"/>
      <c r="J1611" s="1"/>
      <c r="K1611" s="1"/>
      <c r="L1611" s="1"/>
      <c r="M1611" s="1"/>
      <c r="N1611" s="1"/>
      <c r="O1611" s="1"/>
      <c r="P1611" s="1"/>
      <c r="Q1611" s="1"/>
    </row>
    <row r="1612" spans="1:17" x14ac:dyDescent="0.35">
      <c r="A1612" s="3"/>
      <c r="B1612" s="3"/>
      <c r="C1612" s="3"/>
      <c r="D1612" s="3"/>
      <c r="E1612" s="3"/>
      <c r="F1612" s="3"/>
      <c r="G1612" s="3"/>
      <c r="H1612" s="3"/>
      <c r="J1612" s="1"/>
      <c r="K1612" s="1"/>
      <c r="L1612" s="1"/>
      <c r="M1612" s="1"/>
      <c r="N1612" s="1"/>
      <c r="O1612" s="1"/>
      <c r="P1612" s="1"/>
      <c r="Q1612" s="1"/>
    </row>
    <row r="1613" spans="1:17" x14ac:dyDescent="0.35">
      <c r="A1613" s="3"/>
      <c r="B1613" s="3"/>
      <c r="C1613" s="3"/>
      <c r="D1613" s="3"/>
      <c r="E1613" s="3"/>
      <c r="F1613" s="3"/>
      <c r="G1613" s="3"/>
      <c r="H1613" s="3"/>
      <c r="J1613" s="1"/>
      <c r="K1613" s="1"/>
      <c r="L1613" s="1"/>
      <c r="M1613" s="1"/>
      <c r="N1613" s="1"/>
      <c r="O1613" s="1"/>
      <c r="P1613" s="1"/>
      <c r="Q1613" s="1"/>
    </row>
    <row r="1614" spans="1:17" x14ac:dyDescent="0.35">
      <c r="A1614" s="3"/>
      <c r="B1614" s="3"/>
      <c r="C1614" s="3"/>
      <c r="D1614" s="3"/>
      <c r="E1614" s="3"/>
      <c r="F1614" s="3"/>
      <c r="G1614" s="3"/>
      <c r="H1614" s="3"/>
      <c r="J1614" s="1"/>
      <c r="K1614" s="1"/>
      <c r="L1614" s="1"/>
      <c r="M1614" s="1"/>
      <c r="N1614" s="1"/>
      <c r="O1614" s="1"/>
      <c r="P1614" s="1"/>
      <c r="Q1614" s="1"/>
    </row>
    <row r="1615" spans="1:17" x14ac:dyDescent="0.35">
      <c r="A1615" s="3"/>
      <c r="B1615" s="3"/>
      <c r="C1615" s="3"/>
      <c r="D1615" s="3"/>
      <c r="E1615" s="3"/>
      <c r="F1615" s="3"/>
      <c r="G1615" s="3"/>
      <c r="H1615" s="3"/>
      <c r="J1615" s="1"/>
      <c r="K1615" s="1"/>
      <c r="L1615" s="1"/>
      <c r="M1615" s="1"/>
      <c r="N1615" s="1"/>
      <c r="O1615" s="1"/>
      <c r="P1615" s="1"/>
      <c r="Q1615" s="1"/>
    </row>
    <row r="1616" spans="1:17" x14ac:dyDescent="0.35">
      <c r="A1616" s="3"/>
      <c r="B1616" s="3"/>
      <c r="C1616" s="3"/>
      <c r="D1616" s="3"/>
      <c r="E1616" s="3"/>
      <c r="F1616" s="3"/>
      <c r="G1616" s="3"/>
      <c r="H1616" s="3"/>
      <c r="J1616" s="1"/>
      <c r="K1616" s="1"/>
      <c r="L1616" s="1"/>
      <c r="M1616" s="1"/>
      <c r="N1616" s="1"/>
      <c r="O1616" s="1"/>
      <c r="P1616" s="1"/>
      <c r="Q1616" s="1"/>
    </row>
    <row r="1617" spans="1:17" x14ac:dyDescent="0.35">
      <c r="A1617" s="3"/>
      <c r="B1617" s="3"/>
      <c r="C1617" s="3"/>
      <c r="D1617" s="3"/>
      <c r="E1617" s="3"/>
      <c r="F1617" s="3"/>
      <c r="G1617" s="3"/>
      <c r="H1617" s="3"/>
      <c r="J1617" s="1"/>
      <c r="K1617" s="1"/>
      <c r="L1617" s="1"/>
      <c r="M1617" s="1"/>
      <c r="N1617" s="1"/>
      <c r="O1617" s="1"/>
      <c r="P1617" s="1"/>
      <c r="Q1617" s="1"/>
    </row>
    <row r="1618" spans="1:17" x14ac:dyDescent="0.35">
      <c r="A1618" s="3"/>
      <c r="B1618" s="3"/>
      <c r="C1618" s="3"/>
      <c r="D1618" s="3"/>
      <c r="E1618" s="3"/>
      <c r="F1618" s="3"/>
      <c r="G1618" s="3"/>
      <c r="H1618" s="3"/>
      <c r="J1618" s="1"/>
      <c r="K1618" s="1"/>
      <c r="L1618" s="1"/>
      <c r="M1618" s="1"/>
      <c r="N1618" s="1"/>
      <c r="O1618" s="1"/>
      <c r="P1618" s="1"/>
      <c r="Q1618" s="1"/>
    </row>
    <row r="1619" spans="1:17" x14ac:dyDescent="0.35">
      <c r="A1619" s="3"/>
      <c r="B1619" s="3"/>
      <c r="C1619" s="3"/>
      <c r="D1619" s="3"/>
      <c r="E1619" s="3"/>
      <c r="F1619" s="3"/>
      <c r="G1619" s="3"/>
      <c r="H1619" s="3"/>
      <c r="J1619" s="1"/>
      <c r="K1619" s="1"/>
      <c r="L1619" s="1"/>
      <c r="M1619" s="1"/>
      <c r="N1619" s="1"/>
      <c r="O1619" s="1"/>
      <c r="P1619" s="1"/>
      <c r="Q1619" s="1"/>
    </row>
    <row r="1620" spans="1:17" x14ac:dyDescent="0.35">
      <c r="A1620" s="3"/>
      <c r="B1620" s="3"/>
      <c r="C1620" s="3"/>
      <c r="D1620" s="3"/>
      <c r="E1620" s="3"/>
      <c r="F1620" s="3"/>
      <c r="G1620" s="3"/>
      <c r="H1620" s="3"/>
      <c r="J1620" s="1"/>
      <c r="K1620" s="1"/>
      <c r="L1620" s="1"/>
      <c r="M1620" s="1"/>
      <c r="N1620" s="1"/>
      <c r="O1620" s="1"/>
      <c r="P1620" s="1"/>
      <c r="Q1620" s="1"/>
    </row>
    <row r="1621" spans="1:17" x14ac:dyDescent="0.35">
      <c r="A1621" s="3"/>
      <c r="B1621" s="3"/>
      <c r="C1621" s="3"/>
      <c r="D1621" s="3"/>
      <c r="E1621" s="3"/>
      <c r="F1621" s="3"/>
      <c r="G1621" s="3"/>
      <c r="H1621" s="3"/>
      <c r="J1621" s="1"/>
      <c r="K1621" s="1"/>
      <c r="L1621" s="1"/>
      <c r="M1621" s="1"/>
      <c r="N1621" s="1"/>
      <c r="O1621" s="1"/>
      <c r="P1621" s="1"/>
      <c r="Q1621" s="1"/>
    </row>
    <row r="1622" spans="1:17" x14ac:dyDescent="0.35">
      <c r="A1622" s="3"/>
      <c r="B1622" s="3"/>
      <c r="C1622" s="3"/>
      <c r="D1622" s="3"/>
      <c r="E1622" s="3"/>
      <c r="F1622" s="3"/>
      <c r="G1622" s="3"/>
      <c r="H1622" s="3"/>
      <c r="J1622" s="1"/>
      <c r="K1622" s="1"/>
      <c r="L1622" s="1"/>
      <c r="M1622" s="1"/>
      <c r="N1622" s="1"/>
      <c r="O1622" s="1"/>
      <c r="P1622" s="1"/>
      <c r="Q1622" s="1"/>
    </row>
    <row r="1623" spans="1:17" x14ac:dyDescent="0.35">
      <c r="A1623" s="3"/>
      <c r="B1623" s="3"/>
      <c r="C1623" s="3"/>
      <c r="D1623" s="3"/>
      <c r="E1623" s="3"/>
      <c r="F1623" s="3"/>
      <c r="G1623" s="3"/>
      <c r="H1623" s="3"/>
      <c r="J1623" s="1"/>
      <c r="K1623" s="1"/>
      <c r="L1623" s="1"/>
      <c r="M1623" s="1"/>
      <c r="N1623" s="1"/>
      <c r="O1623" s="1"/>
      <c r="P1623" s="1"/>
      <c r="Q1623" s="1"/>
    </row>
    <row r="1624" spans="1:17" x14ac:dyDescent="0.35">
      <c r="A1624" s="3"/>
      <c r="B1624" s="3"/>
      <c r="C1624" s="3"/>
      <c r="D1624" s="3"/>
      <c r="E1624" s="3"/>
      <c r="F1624" s="3"/>
      <c r="G1624" s="3"/>
      <c r="H1624" s="3"/>
      <c r="J1624" s="1"/>
      <c r="K1624" s="1"/>
      <c r="L1624" s="1"/>
      <c r="M1624" s="1"/>
      <c r="N1624" s="1"/>
      <c r="O1624" s="1"/>
      <c r="P1624" s="1"/>
      <c r="Q1624" s="1"/>
    </row>
    <row r="1625" spans="1:17" x14ac:dyDescent="0.35">
      <c r="A1625" s="3"/>
      <c r="B1625" s="3"/>
      <c r="C1625" s="3"/>
      <c r="D1625" s="3"/>
      <c r="E1625" s="3"/>
      <c r="F1625" s="3"/>
      <c r="G1625" s="3"/>
      <c r="H1625" s="3"/>
      <c r="J1625" s="1"/>
      <c r="K1625" s="1"/>
      <c r="L1625" s="1"/>
      <c r="M1625" s="1"/>
      <c r="N1625" s="1"/>
      <c r="O1625" s="1"/>
      <c r="P1625" s="1"/>
      <c r="Q1625" s="1"/>
    </row>
    <row r="1626" spans="1:17" x14ac:dyDescent="0.35">
      <c r="A1626" s="3"/>
      <c r="B1626" s="3"/>
      <c r="C1626" s="3"/>
      <c r="D1626" s="3"/>
      <c r="E1626" s="3"/>
      <c r="F1626" s="3"/>
      <c r="G1626" s="3"/>
      <c r="H1626" s="3"/>
      <c r="J1626" s="1"/>
      <c r="K1626" s="1"/>
      <c r="L1626" s="1"/>
      <c r="M1626" s="1"/>
      <c r="N1626" s="1"/>
      <c r="O1626" s="1"/>
      <c r="P1626" s="1"/>
      <c r="Q1626" s="1"/>
    </row>
    <row r="1627" spans="1:17" x14ac:dyDescent="0.35">
      <c r="A1627" s="3"/>
      <c r="B1627" s="3"/>
      <c r="C1627" s="3"/>
      <c r="D1627" s="3"/>
      <c r="E1627" s="3"/>
      <c r="F1627" s="3"/>
      <c r="G1627" s="3"/>
      <c r="H1627" s="3"/>
      <c r="J1627" s="1"/>
      <c r="K1627" s="1"/>
      <c r="L1627" s="1"/>
      <c r="M1627" s="1"/>
      <c r="N1627" s="1"/>
      <c r="O1627" s="1"/>
      <c r="P1627" s="1"/>
      <c r="Q1627" s="1"/>
    </row>
    <row r="1628" spans="1:17" x14ac:dyDescent="0.35">
      <c r="A1628" s="3"/>
      <c r="B1628" s="3"/>
      <c r="C1628" s="3"/>
      <c r="D1628" s="3"/>
      <c r="E1628" s="3"/>
      <c r="F1628" s="3"/>
      <c r="G1628" s="3"/>
      <c r="H1628" s="3"/>
      <c r="J1628" s="1"/>
      <c r="K1628" s="1"/>
      <c r="L1628" s="1"/>
      <c r="M1628" s="1"/>
      <c r="N1628" s="1"/>
      <c r="O1628" s="1"/>
      <c r="P1628" s="1"/>
      <c r="Q1628" s="1"/>
    </row>
    <row r="1629" spans="1:17" x14ac:dyDescent="0.35">
      <c r="A1629" s="3"/>
      <c r="B1629" s="3"/>
      <c r="C1629" s="3"/>
      <c r="D1629" s="3"/>
      <c r="E1629" s="3"/>
      <c r="F1629" s="3"/>
      <c r="G1629" s="3"/>
      <c r="H1629" s="3"/>
      <c r="J1629" s="1"/>
      <c r="K1629" s="1"/>
      <c r="L1629" s="1"/>
      <c r="M1629" s="1"/>
      <c r="N1629" s="1"/>
      <c r="O1629" s="1"/>
      <c r="P1629" s="1"/>
      <c r="Q1629" s="1"/>
    </row>
    <row r="1630" spans="1:17" x14ac:dyDescent="0.35">
      <c r="A1630" s="3"/>
      <c r="B1630" s="3"/>
      <c r="C1630" s="3"/>
      <c r="D1630" s="3"/>
      <c r="E1630" s="3"/>
      <c r="F1630" s="3"/>
      <c r="G1630" s="3"/>
      <c r="H1630" s="3"/>
      <c r="J1630" s="1"/>
      <c r="K1630" s="1"/>
      <c r="L1630" s="1"/>
      <c r="M1630" s="1"/>
      <c r="N1630" s="1"/>
      <c r="O1630" s="1"/>
      <c r="P1630" s="1"/>
      <c r="Q1630" s="1"/>
    </row>
    <row r="1631" spans="1:17" x14ac:dyDescent="0.35">
      <c r="A1631" s="3"/>
      <c r="B1631" s="3"/>
      <c r="C1631" s="3"/>
      <c r="D1631" s="3"/>
      <c r="E1631" s="3"/>
      <c r="F1631" s="3"/>
      <c r="G1631" s="3"/>
      <c r="H1631" s="3"/>
      <c r="J1631" s="1"/>
      <c r="K1631" s="1"/>
      <c r="L1631" s="1"/>
      <c r="M1631" s="1"/>
      <c r="N1631" s="1"/>
      <c r="O1631" s="1"/>
      <c r="P1631" s="1"/>
      <c r="Q1631" s="1"/>
    </row>
    <row r="1632" spans="1:17" x14ac:dyDescent="0.35">
      <c r="A1632" s="3"/>
      <c r="B1632" s="3"/>
      <c r="C1632" s="3"/>
      <c r="D1632" s="3"/>
      <c r="E1632" s="3"/>
      <c r="F1632" s="3"/>
      <c r="G1632" s="3"/>
      <c r="H1632" s="3"/>
      <c r="J1632" s="1"/>
      <c r="K1632" s="1"/>
      <c r="L1632" s="1"/>
      <c r="M1632" s="1"/>
      <c r="N1632" s="1"/>
      <c r="O1632" s="1"/>
      <c r="P1632" s="1"/>
      <c r="Q1632" s="1"/>
    </row>
    <row r="1633" spans="1:17" x14ac:dyDescent="0.35">
      <c r="A1633" s="3"/>
      <c r="B1633" s="3"/>
      <c r="C1633" s="3"/>
      <c r="D1633" s="3"/>
      <c r="E1633" s="3"/>
      <c r="F1633" s="3"/>
      <c r="G1633" s="3"/>
      <c r="H1633" s="3"/>
      <c r="J1633" s="1"/>
      <c r="K1633" s="1"/>
      <c r="L1633" s="1"/>
      <c r="M1633" s="1"/>
      <c r="N1633" s="1"/>
      <c r="O1633" s="1"/>
      <c r="P1633" s="1"/>
      <c r="Q1633" s="1"/>
    </row>
    <row r="1634" spans="1:17" x14ac:dyDescent="0.35">
      <c r="A1634" s="3"/>
      <c r="B1634" s="3"/>
      <c r="C1634" s="3"/>
      <c r="D1634" s="3"/>
      <c r="E1634" s="3"/>
      <c r="F1634" s="3"/>
      <c r="G1634" s="3"/>
      <c r="H1634" s="3"/>
      <c r="J1634" s="1"/>
      <c r="K1634" s="1"/>
      <c r="L1634" s="1"/>
      <c r="M1634" s="1"/>
      <c r="N1634" s="1"/>
      <c r="O1634" s="1"/>
      <c r="P1634" s="1"/>
      <c r="Q1634" s="1"/>
    </row>
    <row r="1635" spans="1:17" x14ac:dyDescent="0.35">
      <c r="A1635" s="3"/>
      <c r="B1635" s="3"/>
      <c r="C1635" s="3"/>
      <c r="D1635" s="3"/>
      <c r="E1635" s="3"/>
      <c r="F1635" s="3"/>
      <c r="G1635" s="3"/>
      <c r="H1635" s="3"/>
      <c r="J1635" s="1"/>
      <c r="K1635" s="1"/>
      <c r="L1635" s="1"/>
      <c r="M1635" s="1"/>
      <c r="N1635" s="1"/>
      <c r="O1635" s="1"/>
      <c r="P1635" s="1"/>
      <c r="Q1635" s="1"/>
    </row>
    <row r="1636" spans="1:17" x14ac:dyDescent="0.35">
      <c r="A1636" s="3"/>
      <c r="B1636" s="3"/>
      <c r="C1636" s="3"/>
      <c r="D1636" s="3"/>
      <c r="E1636" s="3"/>
      <c r="F1636" s="3"/>
      <c r="G1636" s="3"/>
      <c r="H1636" s="3"/>
      <c r="J1636" s="1"/>
      <c r="K1636" s="1"/>
      <c r="L1636" s="1"/>
      <c r="M1636" s="1"/>
      <c r="N1636" s="1"/>
      <c r="O1636" s="1"/>
      <c r="P1636" s="1"/>
      <c r="Q1636" s="1"/>
    </row>
    <row r="1637" spans="1:17" x14ac:dyDescent="0.35">
      <c r="A1637" s="3"/>
      <c r="B1637" s="3"/>
      <c r="C1637" s="3"/>
      <c r="D1637" s="3"/>
      <c r="E1637" s="3"/>
      <c r="F1637" s="3"/>
      <c r="G1637" s="3"/>
      <c r="H1637" s="3"/>
      <c r="J1637" s="1"/>
      <c r="K1637" s="1"/>
      <c r="L1637" s="1"/>
      <c r="M1637" s="1"/>
      <c r="N1637" s="1"/>
      <c r="O1637" s="1"/>
      <c r="P1637" s="1"/>
      <c r="Q1637" s="1"/>
    </row>
    <row r="1638" spans="1:17" x14ac:dyDescent="0.35">
      <c r="A1638" s="3"/>
      <c r="B1638" s="3"/>
      <c r="C1638" s="3"/>
      <c r="D1638" s="3"/>
      <c r="E1638" s="3"/>
      <c r="F1638" s="3"/>
      <c r="G1638" s="3"/>
      <c r="H1638" s="3"/>
      <c r="J1638" s="1"/>
      <c r="K1638" s="1"/>
      <c r="L1638" s="1"/>
      <c r="M1638" s="1"/>
      <c r="N1638" s="1"/>
      <c r="O1638" s="1"/>
      <c r="P1638" s="1"/>
      <c r="Q1638" s="1"/>
    </row>
    <row r="1639" spans="1:17" x14ac:dyDescent="0.35">
      <c r="A1639" s="3"/>
      <c r="B1639" s="3"/>
      <c r="C1639" s="3"/>
      <c r="D1639" s="3"/>
      <c r="E1639" s="3"/>
      <c r="F1639" s="3"/>
      <c r="G1639" s="3"/>
      <c r="H1639" s="3"/>
      <c r="J1639" s="1"/>
      <c r="K1639" s="1"/>
      <c r="L1639" s="1"/>
      <c r="M1639" s="1"/>
      <c r="N1639" s="1"/>
      <c r="O1639" s="1"/>
      <c r="P1639" s="1"/>
      <c r="Q1639" s="1"/>
    </row>
    <row r="1640" spans="1:17" x14ac:dyDescent="0.35">
      <c r="A1640" s="3"/>
      <c r="B1640" s="3"/>
      <c r="C1640" s="3"/>
      <c r="D1640" s="3"/>
      <c r="E1640" s="3"/>
      <c r="F1640" s="3"/>
      <c r="G1640" s="3"/>
      <c r="H1640" s="3"/>
      <c r="J1640" s="1"/>
      <c r="K1640" s="1"/>
      <c r="L1640" s="1"/>
      <c r="M1640" s="1"/>
      <c r="N1640" s="1"/>
      <c r="O1640" s="1"/>
      <c r="P1640" s="1"/>
      <c r="Q1640" s="1"/>
    </row>
    <row r="1641" spans="1:17" x14ac:dyDescent="0.35">
      <c r="A1641" s="3"/>
      <c r="B1641" s="3"/>
      <c r="C1641" s="3"/>
      <c r="D1641" s="3"/>
      <c r="E1641" s="3"/>
      <c r="F1641" s="3"/>
      <c r="G1641" s="3"/>
      <c r="H1641" s="3"/>
      <c r="J1641" s="1"/>
      <c r="K1641" s="1"/>
      <c r="L1641" s="1"/>
      <c r="M1641" s="1"/>
      <c r="N1641" s="1"/>
      <c r="O1641" s="1"/>
      <c r="P1641" s="1"/>
      <c r="Q1641" s="1"/>
    </row>
    <row r="1642" spans="1:17" x14ac:dyDescent="0.35">
      <c r="A1642" s="3"/>
      <c r="B1642" s="3"/>
      <c r="C1642" s="3"/>
      <c r="D1642" s="3"/>
      <c r="E1642" s="3"/>
      <c r="F1642" s="3"/>
      <c r="G1642" s="3"/>
      <c r="H1642" s="3"/>
      <c r="J1642" s="1"/>
      <c r="K1642" s="1"/>
      <c r="L1642" s="1"/>
      <c r="M1642" s="1"/>
      <c r="N1642" s="1"/>
      <c r="O1642" s="1"/>
      <c r="P1642" s="1"/>
      <c r="Q1642" s="1"/>
    </row>
    <row r="1643" spans="1:17" x14ac:dyDescent="0.35">
      <c r="A1643" s="3"/>
      <c r="B1643" s="3"/>
      <c r="C1643" s="3"/>
      <c r="D1643" s="3"/>
      <c r="E1643" s="3"/>
      <c r="F1643" s="3"/>
      <c r="G1643" s="3"/>
      <c r="H1643" s="3"/>
      <c r="J1643" s="1"/>
      <c r="K1643" s="1"/>
      <c r="L1643" s="1"/>
      <c r="M1643" s="1"/>
      <c r="N1643" s="1"/>
      <c r="O1643" s="1"/>
      <c r="P1643" s="1"/>
      <c r="Q1643" s="1"/>
    </row>
    <row r="1644" spans="1:17" x14ac:dyDescent="0.35">
      <c r="A1644" s="3"/>
      <c r="B1644" s="3"/>
      <c r="C1644" s="3"/>
      <c r="D1644" s="3"/>
      <c r="E1644" s="3"/>
      <c r="F1644" s="3"/>
      <c r="G1644" s="3"/>
      <c r="H1644" s="3"/>
      <c r="J1644" s="1"/>
      <c r="K1644" s="1"/>
      <c r="L1644" s="1"/>
      <c r="M1644" s="1"/>
      <c r="N1644" s="1"/>
      <c r="O1644" s="1"/>
      <c r="P1644" s="1"/>
      <c r="Q1644" s="1"/>
    </row>
    <row r="1645" spans="1:17" x14ac:dyDescent="0.35">
      <c r="A1645" s="3"/>
      <c r="B1645" s="3"/>
      <c r="C1645" s="3"/>
      <c r="D1645" s="3"/>
      <c r="E1645" s="3"/>
      <c r="F1645" s="3"/>
      <c r="G1645" s="3"/>
      <c r="H1645" s="3"/>
      <c r="J1645" s="1"/>
      <c r="K1645" s="1"/>
      <c r="L1645" s="1"/>
      <c r="M1645" s="1"/>
      <c r="N1645" s="1"/>
      <c r="O1645" s="1"/>
      <c r="P1645" s="1"/>
      <c r="Q1645" s="1"/>
    </row>
    <row r="1646" spans="1:17" x14ac:dyDescent="0.35">
      <c r="A1646" s="3"/>
      <c r="B1646" s="3"/>
      <c r="C1646" s="3"/>
      <c r="D1646" s="3"/>
      <c r="E1646" s="3"/>
      <c r="F1646" s="3"/>
      <c r="G1646" s="3"/>
      <c r="H1646" s="3"/>
      <c r="J1646" s="1"/>
      <c r="K1646" s="1"/>
      <c r="L1646" s="1"/>
      <c r="M1646" s="1"/>
      <c r="N1646" s="1"/>
      <c r="O1646" s="1"/>
      <c r="P1646" s="1"/>
      <c r="Q1646" s="1"/>
    </row>
    <row r="1647" spans="1:17" x14ac:dyDescent="0.35">
      <c r="A1647" s="3"/>
      <c r="B1647" s="3"/>
      <c r="C1647" s="3"/>
      <c r="D1647" s="3"/>
      <c r="E1647" s="3"/>
      <c r="F1647" s="3"/>
      <c r="G1647" s="3"/>
      <c r="H1647" s="3"/>
      <c r="J1647" s="1"/>
      <c r="K1647" s="1"/>
      <c r="L1647" s="1"/>
      <c r="M1647" s="1"/>
      <c r="N1647" s="1"/>
      <c r="O1647" s="1"/>
      <c r="P1647" s="1"/>
      <c r="Q1647" s="1"/>
    </row>
    <row r="1648" spans="1:17" x14ac:dyDescent="0.35">
      <c r="A1648" s="3"/>
      <c r="B1648" s="3"/>
      <c r="C1648" s="3"/>
      <c r="D1648" s="3"/>
      <c r="E1648" s="3"/>
      <c r="F1648" s="3"/>
      <c r="G1648" s="3"/>
      <c r="H1648" s="3"/>
      <c r="J1648" s="1"/>
      <c r="K1648" s="1"/>
      <c r="L1648" s="1"/>
      <c r="M1648" s="1"/>
      <c r="N1648" s="1"/>
      <c r="O1648" s="1"/>
      <c r="P1648" s="1"/>
      <c r="Q1648" s="1"/>
    </row>
    <row r="1649" spans="1:17" x14ac:dyDescent="0.35">
      <c r="A1649" s="3"/>
      <c r="B1649" s="3"/>
      <c r="C1649" s="3"/>
      <c r="D1649" s="3"/>
      <c r="E1649" s="3"/>
      <c r="F1649" s="3"/>
      <c r="G1649" s="3"/>
      <c r="H1649" s="3"/>
      <c r="J1649" s="1"/>
      <c r="K1649" s="1"/>
      <c r="L1649" s="1"/>
      <c r="M1649" s="1"/>
      <c r="N1649" s="1"/>
      <c r="O1649" s="1"/>
      <c r="P1649" s="1"/>
      <c r="Q1649" s="1"/>
    </row>
    <row r="1650" spans="1:17" x14ac:dyDescent="0.35">
      <c r="A1650" s="3"/>
      <c r="B1650" s="3"/>
      <c r="C1650" s="3"/>
      <c r="D1650" s="3"/>
      <c r="E1650" s="3"/>
      <c r="F1650" s="3"/>
      <c r="G1650" s="3"/>
      <c r="H1650" s="3"/>
      <c r="J1650" s="1"/>
      <c r="K1650" s="1"/>
      <c r="L1650" s="1"/>
      <c r="M1650" s="1"/>
      <c r="N1650" s="1"/>
      <c r="O1650" s="1"/>
      <c r="P1650" s="1"/>
      <c r="Q1650" s="1"/>
    </row>
    <row r="1651" spans="1:17" x14ac:dyDescent="0.35">
      <c r="A1651" s="3"/>
      <c r="B1651" s="3"/>
      <c r="C1651" s="3"/>
      <c r="D1651" s="3"/>
      <c r="E1651" s="3"/>
      <c r="F1651" s="3"/>
      <c r="G1651" s="3"/>
      <c r="H1651" s="3"/>
      <c r="J1651" s="1"/>
      <c r="K1651" s="1"/>
      <c r="L1651" s="1"/>
      <c r="M1651" s="1"/>
      <c r="N1651" s="1"/>
      <c r="O1651" s="1"/>
      <c r="P1651" s="1"/>
      <c r="Q1651" s="1"/>
    </row>
    <row r="1652" spans="1:17" x14ac:dyDescent="0.35">
      <c r="A1652" s="3"/>
      <c r="B1652" s="3"/>
      <c r="C1652" s="3"/>
      <c r="D1652" s="3"/>
      <c r="E1652" s="3"/>
      <c r="F1652" s="3"/>
      <c r="G1652" s="3"/>
      <c r="H1652" s="3"/>
      <c r="J1652" s="1"/>
      <c r="K1652" s="1"/>
      <c r="L1652" s="1"/>
      <c r="M1652" s="1"/>
      <c r="N1652" s="1"/>
      <c r="O1652" s="1"/>
      <c r="P1652" s="1"/>
      <c r="Q1652" s="1"/>
    </row>
    <row r="1653" spans="1:17" x14ac:dyDescent="0.35">
      <c r="A1653" s="3"/>
      <c r="B1653" s="3"/>
      <c r="C1653" s="3"/>
      <c r="D1653" s="3"/>
      <c r="E1653" s="3"/>
      <c r="F1653" s="3"/>
      <c r="G1653" s="3"/>
      <c r="H1653" s="3"/>
      <c r="J1653" s="1"/>
      <c r="K1653" s="1"/>
      <c r="L1653" s="1"/>
      <c r="M1653" s="1"/>
      <c r="N1653" s="1"/>
      <c r="O1653" s="1"/>
      <c r="P1653" s="1"/>
      <c r="Q1653" s="1"/>
    </row>
    <row r="1654" spans="1:17" x14ac:dyDescent="0.35">
      <c r="A1654" s="3"/>
      <c r="B1654" s="3"/>
      <c r="C1654" s="3"/>
      <c r="D1654" s="3"/>
      <c r="E1654" s="3"/>
      <c r="F1654" s="3"/>
      <c r="G1654" s="3"/>
      <c r="H1654" s="3"/>
      <c r="J1654" s="1"/>
      <c r="K1654" s="1"/>
      <c r="L1654" s="1"/>
      <c r="M1654" s="1"/>
      <c r="N1654" s="1"/>
      <c r="O1654" s="1"/>
      <c r="P1654" s="1"/>
      <c r="Q1654" s="1"/>
    </row>
    <row r="1655" spans="1:17" x14ac:dyDescent="0.35">
      <c r="A1655" s="3"/>
      <c r="B1655" s="3"/>
      <c r="C1655" s="3"/>
      <c r="D1655" s="3"/>
      <c r="E1655" s="3"/>
      <c r="F1655" s="3"/>
      <c r="G1655" s="3"/>
      <c r="H1655" s="3"/>
      <c r="J1655" s="1"/>
      <c r="K1655" s="1"/>
      <c r="L1655" s="1"/>
      <c r="M1655" s="1"/>
      <c r="N1655" s="1"/>
      <c r="O1655" s="1"/>
      <c r="P1655" s="1"/>
      <c r="Q1655" s="1"/>
    </row>
    <row r="1656" spans="1:17" x14ac:dyDescent="0.35">
      <c r="A1656" s="3"/>
      <c r="B1656" s="3"/>
      <c r="C1656" s="3"/>
      <c r="D1656" s="3"/>
      <c r="E1656" s="3"/>
      <c r="F1656" s="3"/>
      <c r="G1656" s="3"/>
      <c r="H1656" s="3"/>
      <c r="J1656" s="1"/>
      <c r="K1656" s="1"/>
      <c r="L1656" s="1"/>
      <c r="M1656" s="1"/>
      <c r="N1656" s="1"/>
      <c r="O1656" s="1"/>
      <c r="P1656" s="1"/>
      <c r="Q1656" s="1"/>
    </row>
    <row r="1657" spans="1:17" x14ac:dyDescent="0.35">
      <c r="A1657" s="3"/>
      <c r="B1657" s="3"/>
      <c r="C1657" s="3"/>
      <c r="D1657" s="3"/>
      <c r="E1657" s="3"/>
      <c r="F1657" s="3"/>
      <c r="G1657" s="3"/>
      <c r="H1657" s="3"/>
      <c r="J1657" s="1"/>
      <c r="K1657" s="1"/>
      <c r="L1657" s="1"/>
      <c r="M1657" s="1"/>
      <c r="N1657" s="1"/>
      <c r="O1657" s="1"/>
      <c r="P1657" s="1"/>
      <c r="Q1657" s="1"/>
    </row>
    <row r="1658" spans="1:17" x14ac:dyDescent="0.35">
      <c r="A1658" s="3"/>
      <c r="B1658" s="3"/>
      <c r="C1658" s="3"/>
      <c r="D1658" s="3"/>
      <c r="E1658" s="3"/>
      <c r="F1658" s="3"/>
      <c r="G1658" s="3"/>
      <c r="H1658" s="3"/>
      <c r="J1658" s="1"/>
      <c r="K1658" s="1"/>
      <c r="L1658" s="1"/>
      <c r="M1658" s="1"/>
      <c r="N1658" s="1"/>
      <c r="O1658" s="1"/>
      <c r="P1658" s="1"/>
      <c r="Q1658" s="1"/>
    </row>
    <row r="1659" spans="1:17" x14ac:dyDescent="0.35">
      <c r="A1659" s="3"/>
      <c r="B1659" s="3"/>
      <c r="C1659" s="3"/>
      <c r="D1659" s="3"/>
      <c r="E1659" s="3"/>
      <c r="F1659" s="3"/>
      <c r="G1659" s="3"/>
      <c r="H1659" s="3"/>
      <c r="J1659" s="1"/>
      <c r="K1659" s="1"/>
      <c r="L1659" s="1"/>
      <c r="M1659" s="1"/>
      <c r="N1659" s="1"/>
      <c r="O1659" s="1"/>
      <c r="P1659" s="1"/>
      <c r="Q1659" s="1"/>
    </row>
    <row r="1660" spans="1:17" x14ac:dyDescent="0.35">
      <c r="A1660" s="3"/>
      <c r="B1660" s="3"/>
      <c r="C1660" s="3"/>
      <c r="D1660" s="3"/>
      <c r="E1660" s="3"/>
      <c r="F1660" s="3"/>
      <c r="G1660" s="3"/>
      <c r="H1660" s="3"/>
      <c r="J1660" s="1"/>
      <c r="K1660" s="1"/>
      <c r="L1660" s="1"/>
      <c r="M1660" s="1"/>
      <c r="N1660" s="1"/>
      <c r="O1660" s="1"/>
      <c r="P1660" s="1"/>
      <c r="Q1660" s="1"/>
    </row>
    <row r="1661" spans="1:17" x14ac:dyDescent="0.35">
      <c r="A1661" s="3"/>
      <c r="B1661" s="3"/>
      <c r="C1661" s="3"/>
      <c r="D1661" s="3"/>
      <c r="E1661" s="3"/>
      <c r="F1661" s="3"/>
      <c r="G1661" s="3"/>
      <c r="H1661" s="3"/>
      <c r="J1661" s="1"/>
      <c r="K1661" s="1"/>
      <c r="L1661" s="1"/>
      <c r="M1661" s="1"/>
      <c r="N1661" s="1"/>
      <c r="O1661" s="1"/>
      <c r="P1661" s="1"/>
      <c r="Q1661" s="1"/>
    </row>
    <row r="1662" spans="1:17" x14ac:dyDescent="0.35">
      <c r="A1662" s="3"/>
      <c r="B1662" s="3"/>
      <c r="C1662" s="3"/>
      <c r="D1662" s="3"/>
      <c r="E1662" s="3"/>
      <c r="F1662" s="3"/>
      <c r="G1662" s="3"/>
      <c r="H1662" s="3"/>
      <c r="J1662" s="1"/>
      <c r="K1662" s="1"/>
      <c r="L1662" s="1"/>
      <c r="M1662" s="1"/>
      <c r="N1662" s="1"/>
      <c r="O1662" s="1"/>
      <c r="P1662" s="1"/>
      <c r="Q1662" s="1"/>
    </row>
    <row r="1663" spans="1:17" x14ac:dyDescent="0.35">
      <c r="A1663" s="3"/>
      <c r="B1663" s="3"/>
      <c r="C1663" s="3"/>
      <c r="D1663" s="3"/>
      <c r="E1663" s="3"/>
      <c r="F1663" s="3"/>
      <c r="G1663" s="3"/>
      <c r="H1663" s="3"/>
      <c r="J1663" s="1"/>
      <c r="K1663" s="1"/>
      <c r="L1663" s="1"/>
      <c r="M1663" s="1"/>
      <c r="N1663" s="1"/>
      <c r="O1663" s="1"/>
      <c r="P1663" s="1"/>
      <c r="Q1663" s="1"/>
    </row>
    <row r="1664" spans="1:17" x14ac:dyDescent="0.35">
      <c r="A1664" s="3"/>
      <c r="B1664" s="3"/>
      <c r="C1664" s="3"/>
      <c r="D1664" s="3"/>
      <c r="E1664" s="3"/>
      <c r="F1664" s="3"/>
      <c r="G1664" s="3"/>
      <c r="H1664" s="3"/>
      <c r="J1664" s="1"/>
      <c r="K1664" s="1"/>
      <c r="L1664" s="1"/>
      <c r="M1664" s="1"/>
      <c r="N1664" s="1"/>
      <c r="O1664" s="1"/>
      <c r="P1664" s="1"/>
      <c r="Q1664" s="1"/>
    </row>
    <row r="1665" spans="1:17" x14ac:dyDescent="0.35">
      <c r="A1665" s="3"/>
      <c r="B1665" s="3"/>
      <c r="C1665" s="3"/>
      <c r="D1665" s="3"/>
      <c r="E1665" s="3"/>
      <c r="F1665" s="3"/>
      <c r="G1665" s="3"/>
      <c r="H1665" s="3"/>
      <c r="J1665" s="1"/>
      <c r="K1665" s="1"/>
      <c r="L1665" s="1"/>
      <c r="M1665" s="1"/>
      <c r="N1665" s="1"/>
      <c r="O1665" s="1"/>
      <c r="P1665" s="1"/>
      <c r="Q1665" s="1"/>
    </row>
    <row r="1666" spans="1:17" x14ac:dyDescent="0.35">
      <c r="A1666" s="3"/>
      <c r="B1666" s="3"/>
      <c r="C1666" s="3"/>
      <c r="D1666" s="3"/>
      <c r="E1666" s="3"/>
      <c r="F1666" s="3"/>
      <c r="G1666" s="3"/>
      <c r="H1666" s="3"/>
      <c r="J1666" s="1"/>
      <c r="K1666" s="1"/>
      <c r="L1666" s="1"/>
      <c r="M1666" s="1"/>
      <c r="N1666" s="1"/>
      <c r="O1666" s="1"/>
      <c r="P1666" s="1"/>
      <c r="Q1666" s="1"/>
    </row>
    <row r="1667" spans="1:17" x14ac:dyDescent="0.35">
      <c r="A1667" s="3"/>
      <c r="B1667" s="3"/>
      <c r="C1667" s="3"/>
      <c r="D1667" s="3"/>
      <c r="E1667" s="3"/>
      <c r="F1667" s="3"/>
      <c r="G1667" s="3"/>
      <c r="H1667" s="3"/>
      <c r="J1667" s="1"/>
      <c r="K1667" s="1"/>
      <c r="L1667" s="1"/>
      <c r="M1667" s="1"/>
      <c r="N1667" s="1"/>
      <c r="O1667" s="1"/>
      <c r="P1667" s="1"/>
      <c r="Q1667" s="1"/>
    </row>
    <row r="1668" spans="1:17" x14ac:dyDescent="0.35">
      <c r="A1668" s="3"/>
      <c r="B1668" s="3"/>
      <c r="C1668" s="3"/>
      <c r="D1668" s="3"/>
      <c r="E1668" s="3"/>
      <c r="F1668" s="3"/>
      <c r="G1668" s="3"/>
      <c r="H1668" s="3"/>
      <c r="J1668" s="1"/>
      <c r="K1668" s="1"/>
      <c r="L1668" s="1"/>
      <c r="M1668" s="1"/>
      <c r="N1668" s="1"/>
      <c r="O1668" s="1"/>
      <c r="P1668" s="1"/>
      <c r="Q1668" s="1"/>
    </row>
    <row r="1669" spans="1:17" x14ac:dyDescent="0.35">
      <c r="A1669" s="3"/>
      <c r="B1669" s="3"/>
      <c r="C1669" s="3"/>
      <c r="D1669" s="3"/>
      <c r="E1669" s="3"/>
      <c r="F1669" s="3"/>
      <c r="G1669" s="3"/>
      <c r="H1669" s="3"/>
      <c r="J1669" s="1"/>
      <c r="K1669" s="1"/>
      <c r="L1669" s="1"/>
      <c r="M1669" s="1"/>
      <c r="N1669" s="1"/>
      <c r="O1669" s="1"/>
      <c r="P1669" s="1"/>
      <c r="Q1669" s="1"/>
    </row>
    <row r="1670" spans="1:17" x14ac:dyDescent="0.35">
      <c r="A1670" s="3"/>
      <c r="B1670" s="3"/>
      <c r="C1670" s="3"/>
      <c r="D1670" s="3"/>
      <c r="E1670" s="3"/>
      <c r="F1670" s="3"/>
      <c r="G1670" s="3"/>
      <c r="H1670" s="3"/>
      <c r="J1670" s="1"/>
      <c r="K1670" s="1"/>
      <c r="L1670" s="1"/>
      <c r="M1670" s="1"/>
      <c r="N1670" s="1"/>
      <c r="O1670" s="1"/>
      <c r="P1670" s="1"/>
      <c r="Q1670" s="1"/>
    </row>
    <row r="1671" spans="1:17" x14ac:dyDescent="0.35">
      <c r="A1671" s="3"/>
      <c r="B1671" s="3"/>
      <c r="C1671" s="3"/>
      <c r="D1671" s="3"/>
      <c r="E1671" s="3"/>
      <c r="F1671" s="3"/>
      <c r="G1671" s="3"/>
      <c r="H1671" s="3"/>
      <c r="J1671" s="1"/>
      <c r="K1671" s="1"/>
      <c r="L1671" s="1"/>
      <c r="M1671" s="1"/>
      <c r="N1671" s="1"/>
      <c r="O1671" s="1"/>
      <c r="P1671" s="1"/>
      <c r="Q1671" s="1"/>
    </row>
    <row r="1672" spans="1:17" x14ac:dyDescent="0.35">
      <c r="A1672" s="3"/>
      <c r="B1672" s="3"/>
      <c r="C1672" s="3"/>
      <c r="D1672" s="3"/>
      <c r="E1672" s="3"/>
      <c r="F1672" s="3"/>
      <c r="G1672" s="3"/>
      <c r="H1672" s="3"/>
      <c r="J1672" s="1"/>
      <c r="K1672" s="1"/>
      <c r="L1672" s="1"/>
      <c r="M1672" s="1"/>
      <c r="N1672" s="1"/>
      <c r="O1672" s="1"/>
      <c r="P1672" s="1"/>
      <c r="Q1672" s="1"/>
    </row>
    <row r="1673" spans="1:17" x14ac:dyDescent="0.35">
      <c r="A1673" s="3"/>
      <c r="B1673" s="3"/>
      <c r="C1673" s="3"/>
      <c r="D1673" s="3"/>
      <c r="E1673" s="3"/>
      <c r="F1673" s="3"/>
      <c r="G1673" s="3"/>
      <c r="H1673" s="3"/>
      <c r="J1673" s="1"/>
      <c r="K1673" s="1"/>
      <c r="L1673" s="1"/>
      <c r="M1673" s="1"/>
      <c r="N1673" s="1"/>
      <c r="O1673" s="1"/>
      <c r="P1673" s="1"/>
      <c r="Q1673" s="1"/>
    </row>
    <row r="1674" spans="1:17" x14ac:dyDescent="0.35">
      <c r="A1674" s="3"/>
      <c r="B1674" s="3"/>
      <c r="C1674" s="3"/>
      <c r="D1674" s="3"/>
      <c r="E1674" s="3"/>
      <c r="F1674" s="3"/>
      <c r="G1674" s="3"/>
      <c r="H1674" s="3"/>
      <c r="J1674" s="1"/>
      <c r="K1674" s="1"/>
      <c r="L1674" s="1"/>
      <c r="M1674" s="1"/>
      <c r="N1674" s="1"/>
      <c r="O1674" s="1"/>
      <c r="P1674" s="1"/>
      <c r="Q1674" s="1"/>
    </row>
    <row r="1675" spans="1:17" x14ac:dyDescent="0.35">
      <c r="A1675" s="3"/>
      <c r="B1675" s="3"/>
      <c r="C1675" s="3"/>
      <c r="D1675" s="3"/>
      <c r="E1675" s="3"/>
      <c r="F1675" s="3"/>
      <c r="G1675" s="3"/>
      <c r="H1675" s="3"/>
      <c r="J1675" s="1"/>
      <c r="K1675" s="1"/>
      <c r="L1675" s="1"/>
      <c r="M1675" s="1"/>
      <c r="N1675" s="1"/>
      <c r="O1675" s="1"/>
      <c r="P1675" s="1"/>
      <c r="Q1675" s="1"/>
    </row>
    <row r="1676" spans="1:17" x14ac:dyDescent="0.35">
      <c r="A1676" s="3"/>
      <c r="B1676" s="3"/>
      <c r="C1676" s="3"/>
      <c r="D1676" s="3"/>
      <c r="E1676" s="3"/>
      <c r="F1676" s="3"/>
      <c r="G1676" s="3"/>
      <c r="H1676" s="3"/>
      <c r="J1676" s="1"/>
      <c r="K1676" s="1"/>
      <c r="L1676" s="1"/>
      <c r="M1676" s="1"/>
      <c r="N1676" s="1"/>
      <c r="O1676" s="1"/>
      <c r="P1676" s="1"/>
      <c r="Q1676" s="1"/>
    </row>
    <row r="1677" spans="1:17" x14ac:dyDescent="0.35">
      <c r="A1677" s="3"/>
      <c r="B1677" s="3"/>
      <c r="C1677" s="3"/>
      <c r="D1677" s="3"/>
      <c r="E1677" s="3"/>
      <c r="F1677" s="3"/>
      <c r="G1677" s="3"/>
      <c r="H1677" s="3"/>
      <c r="J1677" s="1"/>
      <c r="K1677" s="1"/>
      <c r="L1677" s="1"/>
      <c r="M1677" s="1"/>
      <c r="N1677" s="1"/>
      <c r="O1677" s="1"/>
      <c r="P1677" s="1"/>
      <c r="Q1677" s="1"/>
    </row>
    <row r="1678" spans="1:17" x14ac:dyDescent="0.35">
      <c r="A1678" s="3"/>
      <c r="B1678" s="3"/>
      <c r="C1678" s="3"/>
      <c r="D1678" s="3"/>
      <c r="E1678" s="3"/>
      <c r="F1678" s="3"/>
      <c r="G1678" s="3"/>
      <c r="H1678" s="3"/>
      <c r="J1678" s="1"/>
      <c r="K1678" s="1"/>
      <c r="L1678" s="1"/>
      <c r="M1678" s="1"/>
      <c r="N1678" s="1"/>
      <c r="O1678" s="1"/>
      <c r="P1678" s="1"/>
      <c r="Q1678" s="1"/>
    </row>
    <row r="1679" spans="1:17" x14ac:dyDescent="0.35">
      <c r="A1679" s="3"/>
      <c r="B1679" s="3"/>
      <c r="C1679" s="3"/>
      <c r="D1679" s="3"/>
      <c r="E1679" s="3"/>
      <c r="F1679" s="3"/>
      <c r="G1679" s="3"/>
      <c r="H1679" s="3"/>
      <c r="J1679" s="1"/>
      <c r="K1679" s="1"/>
      <c r="L1679" s="1"/>
      <c r="M1679" s="1"/>
      <c r="N1679" s="1"/>
      <c r="O1679" s="1"/>
      <c r="P1679" s="1"/>
      <c r="Q1679" s="1"/>
    </row>
    <row r="1680" spans="1:17" x14ac:dyDescent="0.35">
      <c r="A1680" s="3"/>
      <c r="B1680" s="3"/>
      <c r="C1680" s="3"/>
      <c r="D1680" s="3"/>
      <c r="E1680" s="3"/>
      <c r="F1680" s="3"/>
      <c r="G1680" s="3"/>
      <c r="H1680" s="3"/>
      <c r="J1680" s="1"/>
      <c r="K1680" s="1"/>
      <c r="L1680" s="1"/>
      <c r="M1680" s="1"/>
      <c r="N1680" s="1"/>
      <c r="O1680" s="1"/>
      <c r="P1680" s="1"/>
      <c r="Q1680" s="1"/>
    </row>
    <row r="1681" spans="1:17" x14ac:dyDescent="0.35">
      <c r="A1681" s="3"/>
      <c r="B1681" s="3"/>
      <c r="C1681" s="3"/>
      <c r="D1681" s="3"/>
      <c r="E1681" s="3"/>
      <c r="F1681" s="3"/>
      <c r="G1681" s="3"/>
      <c r="H1681" s="3"/>
      <c r="J1681" s="1"/>
      <c r="K1681" s="1"/>
      <c r="L1681" s="1"/>
      <c r="M1681" s="1"/>
      <c r="N1681" s="1"/>
      <c r="O1681" s="1"/>
      <c r="P1681" s="1"/>
      <c r="Q1681" s="1"/>
    </row>
    <row r="1682" spans="1:17" x14ac:dyDescent="0.35">
      <c r="A1682" s="3"/>
      <c r="B1682" s="3"/>
      <c r="C1682" s="3"/>
      <c r="D1682" s="3"/>
      <c r="E1682" s="3"/>
      <c r="F1682" s="3"/>
      <c r="G1682" s="3"/>
      <c r="H1682" s="3"/>
      <c r="J1682" s="1"/>
      <c r="K1682" s="1"/>
      <c r="L1682" s="1"/>
      <c r="M1682" s="1"/>
      <c r="N1682" s="1"/>
      <c r="O1682" s="1"/>
      <c r="P1682" s="1"/>
      <c r="Q1682" s="1"/>
    </row>
    <row r="1683" spans="1:17" x14ac:dyDescent="0.35">
      <c r="A1683" s="3"/>
      <c r="B1683" s="3"/>
      <c r="C1683" s="3"/>
      <c r="D1683" s="3"/>
      <c r="E1683" s="3"/>
      <c r="F1683" s="3"/>
      <c r="G1683" s="3"/>
      <c r="H1683" s="3"/>
      <c r="J1683" s="1"/>
      <c r="K1683" s="1"/>
      <c r="L1683" s="1"/>
      <c r="M1683" s="1"/>
      <c r="N1683" s="1"/>
      <c r="O1683" s="1"/>
      <c r="P1683" s="1"/>
      <c r="Q1683" s="1"/>
    </row>
    <row r="1684" spans="1:17" x14ac:dyDescent="0.35">
      <c r="A1684" s="3"/>
      <c r="B1684" s="3"/>
      <c r="C1684" s="3"/>
      <c r="D1684" s="3"/>
      <c r="E1684" s="3"/>
      <c r="F1684" s="3"/>
      <c r="G1684" s="3"/>
      <c r="H1684" s="3"/>
      <c r="J1684" s="1"/>
      <c r="K1684" s="1"/>
      <c r="L1684" s="1"/>
      <c r="M1684" s="1"/>
      <c r="N1684" s="1"/>
      <c r="O1684" s="1"/>
      <c r="P1684" s="1"/>
      <c r="Q1684" s="1"/>
    </row>
    <row r="1685" spans="1:17" x14ac:dyDescent="0.35">
      <c r="A1685" s="3"/>
      <c r="B1685" s="3"/>
      <c r="C1685" s="3"/>
      <c r="D1685" s="3"/>
      <c r="E1685" s="3"/>
      <c r="F1685" s="3"/>
      <c r="G1685" s="3"/>
      <c r="H1685" s="3"/>
      <c r="J1685" s="1"/>
      <c r="K1685" s="1"/>
      <c r="L1685" s="1"/>
      <c r="M1685" s="1"/>
      <c r="N1685" s="1"/>
      <c r="O1685" s="1"/>
      <c r="P1685" s="1"/>
      <c r="Q1685" s="1"/>
    </row>
    <row r="1686" spans="1:17" x14ac:dyDescent="0.35">
      <c r="A1686" s="3"/>
      <c r="B1686" s="3"/>
      <c r="C1686" s="3"/>
      <c r="D1686" s="3"/>
      <c r="E1686" s="3"/>
      <c r="F1686" s="3"/>
      <c r="G1686" s="3"/>
      <c r="H1686" s="3"/>
      <c r="J1686" s="1"/>
      <c r="K1686" s="1"/>
      <c r="L1686" s="1"/>
      <c r="M1686" s="1"/>
      <c r="N1686" s="1"/>
      <c r="O1686" s="1"/>
      <c r="P1686" s="1"/>
      <c r="Q1686" s="1"/>
    </row>
    <row r="1687" spans="1:17" x14ac:dyDescent="0.35">
      <c r="A1687" s="3"/>
      <c r="B1687" s="3"/>
      <c r="C1687" s="3"/>
      <c r="D1687" s="3"/>
      <c r="E1687" s="3"/>
      <c r="F1687" s="3"/>
      <c r="G1687" s="3"/>
      <c r="H1687" s="3"/>
      <c r="J1687" s="1"/>
      <c r="K1687" s="1"/>
      <c r="L1687" s="1"/>
      <c r="M1687" s="1"/>
      <c r="N1687" s="1"/>
      <c r="O1687" s="1"/>
      <c r="P1687" s="1"/>
      <c r="Q1687" s="1"/>
    </row>
    <row r="1688" spans="1:17" x14ac:dyDescent="0.35">
      <c r="A1688" s="3"/>
      <c r="B1688" s="3"/>
      <c r="C1688" s="3"/>
      <c r="D1688" s="3"/>
      <c r="E1688" s="3"/>
      <c r="F1688" s="3"/>
      <c r="G1688" s="3"/>
      <c r="H1688" s="3"/>
      <c r="J1688" s="1"/>
      <c r="K1688" s="1"/>
      <c r="L1688" s="1"/>
      <c r="M1688" s="1"/>
      <c r="N1688" s="1"/>
      <c r="O1688" s="1"/>
      <c r="P1688" s="1"/>
      <c r="Q1688" s="1"/>
    </row>
    <row r="1689" spans="1:17" x14ac:dyDescent="0.35">
      <c r="A1689" s="3"/>
      <c r="B1689" s="3"/>
      <c r="C1689" s="3"/>
      <c r="D1689" s="3"/>
      <c r="E1689" s="3"/>
      <c r="F1689" s="3"/>
      <c r="G1689" s="3"/>
      <c r="H1689" s="3"/>
      <c r="J1689" s="1"/>
      <c r="K1689" s="1"/>
      <c r="L1689" s="1"/>
      <c r="M1689" s="1"/>
      <c r="N1689" s="1"/>
      <c r="O1689" s="1"/>
      <c r="P1689" s="1"/>
      <c r="Q1689" s="1"/>
    </row>
    <row r="1690" spans="1:17" x14ac:dyDescent="0.35">
      <c r="A1690" s="3"/>
      <c r="B1690" s="3"/>
      <c r="C1690" s="3"/>
      <c r="D1690" s="3"/>
      <c r="E1690" s="3"/>
      <c r="F1690" s="3"/>
      <c r="G1690" s="3"/>
      <c r="H1690" s="3"/>
      <c r="J1690" s="1"/>
      <c r="K1690" s="1"/>
      <c r="L1690" s="1"/>
      <c r="M1690" s="1"/>
      <c r="N1690" s="1"/>
      <c r="O1690" s="1"/>
      <c r="P1690" s="1"/>
      <c r="Q1690" s="1"/>
    </row>
    <row r="1691" spans="1:17" x14ac:dyDescent="0.35">
      <c r="A1691" s="3"/>
      <c r="B1691" s="3"/>
      <c r="C1691" s="3"/>
      <c r="D1691" s="3"/>
      <c r="E1691" s="3"/>
      <c r="F1691" s="3"/>
      <c r="G1691" s="3"/>
      <c r="H1691" s="3"/>
      <c r="J1691" s="1"/>
      <c r="K1691" s="1"/>
      <c r="L1691" s="1"/>
      <c r="M1691" s="1"/>
      <c r="N1691" s="1"/>
      <c r="O1691" s="1"/>
      <c r="P1691" s="1"/>
      <c r="Q1691" s="1"/>
    </row>
    <row r="1692" spans="1:17" x14ac:dyDescent="0.35">
      <c r="A1692" s="3"/>
      <c r="B1692" s="3"/>
      <c r="C1692" s="3"/>
      <c r="D1692" s="3"/>
      <c r="E1692" s="3"/>
      <c r="F1692" s="3"/>
      <c r="G1692" s="3"/>
      <c r="H1692" s="3"/>
      <c r="J1692" s="1"/>
      <c r="K1692" s="1"/>
      <c r="L1692" s="1"/>
      <c r="M1692" s="1"/>
      <c r="N1692" s="1"/>
      <c r="O1692" s="1"/>
      <c r="P1692" s="1"/>
      <c r="Q1692" s="1"/>
    </row>
    <row r="1693" spans="1:17" x14ac:dyDescent="0.35">
      <c r="A1693" s="3"/>
      <c r="B1693" s="3"/>
      <c r="C1693" s="3"/>
      <c r="D1693" s="3"/>
      <c r="E1693" s="3"/>
      <c r="F1693" s="3"/>
      <c r="G1693" s="3"/>
      <c r="H1693" s="3"/>
      <c r="J1693" s="1"/>
      <c r="K1693" s="1"/>
      <c r="L1693" s="1"/>
      <c r="M1693" s="1"/>
      <c r="N1693" s="1"/>
      <c r="O1693" s="1"/>
      <c r="P1693" s="1"/>
      <c r="Q1693" s="1"/>
    </row>
    <row r="1694" spans="1:17" x14ac:dyDescent="0.35">
      <c r="A1694" s="3"/>
      <c r="B1694" s="3"/>
      <c r="C1694" s="3"/>
      <c r="D1694" s="3"/>
      <c r="E1694" s="3"/>
      <c r="F1694" s="3"/>
      <c r="G1694" s="3"/>
      <c r="H1694" s="3"/>
      <c r="J1694" s="1"/>
      <c r="K1694" s="1"/>
      <c r="L1694" s="1"/>
      <c r="M1694" s="1"/>
      <c r="N1694" s="1"/>
      <c r="O1694" s="1"/>
      <c r="P1694" s="1"/>
      <c r="Q1694" s="1"/>
    </row>
    <row r="1695" spans="1:17" x14ac:dyDescent="0.35">
      <c r="A1695" s="3"/>
      <c r="B1695" s="3"/>
      <c r="C1695" s="3"/>
      <c r="D1695" s="3"/>
      <c r="E1695" s="3"/>
      <c r="F1695" s="3"/>
      <c r="G1695" s="3"/>
      <c r="H1695" s="3"/>
      <c r="J1695" s="1"/>
      <c r="K1695" s="1"/>
      <c r="L1695" s="1"/>
      <c r="M1695" s="1"/>
      <c r="N1695" s="1"/>
      <c r="O1695" s="1"/>
      <c r="P1695" s="1"/>
      <c r="Q1695" s="1"/>
    </row>
    <row r="1696" spans="1:17" x14ac:dyDescent="0.35">
      <c r="A1696" s="3"/>
      <c r="B1696" s="3"/>
      <c r="C1696" s="3"/>
      <c r="D1696" s="3"/>
      <c r="E1696" s="3"/>
      <c r="F1696" s="3"/>
      <c r="G1696" s="3"/>
      <c r="H1696" s="3"/>
      <c r="J1696" s="1"/>
      <c r="K1696" s="1"/>
      <c r="L1696" s="1"/>
      <c r="M1696" s="1"/>
      <c r="N1696" s="1"/>
      <c r="O1696" s="1"/>
      <c r="P1696" s="1"/>
      <c r="Q1696" s="1"/>
    </row>
    <row r="1697" spans="1:17" x14ac:dyDescent="0.35">
      <c r="A1697" s="3"/>
      <c r="B1697" s="3"/>
      <c r="C1697" s="3"/>
      <c r="D1697" s="3"/>
      <c r="E1697" s="3"/>
      <c r="F1697" s="3"/>
      <c r="G1697" s="3"/>
      <c r="H1697" s="3"/>
      <c r="J1697" s="1"/>
      <c r="K1697" s="1"/>
      <c r="L1697" s="1"/>
      <c r="M1697" s="1"/>
      <c r="N1697" s="1"/>
      <c r="O1697" s="1"/>
      <c r="P1697" s="1"/>
      <c r="Q1697" s="1"/>
    </row>
    <row r="1698" spans="1:17" x14ac:dyDescent="0.35">
      <c r="A1698" s="3"/>
      <c r="B1698" s="3"/>
      <c r="C1698" s="3"/>
      <c r="D1698" s="3"/>
      <c r="E1698" s="3"/>
      <c r="F1698" s="3"/>
      <c r="G1698" s="3"/>
      <c r="H1698" s="3"/>
      <c r="J1698" s="1"/>
      <c r="K1698" s="1"/>
      <c r="L1698" s="1"/>
      <c r="M1698" s="1"/>
      <c r="N1698" s="1"/>
      <c r="O1698" s="1"/>
      <c r="P1698" s="1"/>
      <c r="Q1698" s="1"/>
    </row>
    <row r="1699" spans="1:17" x14ac:dyDescent="0.35">
      <c r="A1699" s="3"/>
      <c r="B1699" s="3"/>
      <c r="C1699" s="3"/>
      <c r="D1699" s="3"/>
      <c r="E1699" s="3"/>
      <c r="F1699" s="3"/>
      <c r="G1699" s="3"/>
      <c r="H1699" s="3"/>
      <c r="J1699" s="1"/>
      <c r="K1699" s="1"/>
      <c r="L1699" s="1"/>
      <c r="M1699" s="1"/>
      <c r="N1699" s="1"/>
      <c r="O1699" s="1"/>
      <c r="P1699" s="1"/>
      <c r="Q1699" s="1"/>
    </row>
    <row r="1700" spans="1:17" x14ac:dyDescent="0.35">
      <c r="A1700" s="3"/>
      <c r="B1700" s="3"/>
      <c r="C1700" s="3"/>
      <c r="D1700" s="3"/>
      <c r="E1700" s="3"/>
      <c r="F1700" s="3"/>
      <c r="G1700" s="3"/>
      <c r="H1700" s="3"/>
      <c r="J1700" s="1"/>
      <c r="K1700" s="1"/>
      <c r="L1700" s="1"/>
      <c r="M1700" s="1"/>
      <c r="N1700" s="1"/>
      <c r="O1700" s="1"/>
      <c r="P1700" s="1"/>
      <c r="Q1700" s="1"/>
    </row>
    <row r="1701" spans="1:17" x14ac:dyDescent="0.35">
      <c r="A1701" s="3"/>
      <c r="B1701" s="3"/>
      <c r="C1701" s="3"/>
      <c r="D1701" s="3"/>
      <c r="E1701" s="3"/>
      <c r="F1701" s="3"/>
      <c r="G1701" s="3"/>
      <c r="H1701" s="3"/>
      <c r="J1701" s="1"/>
      <c r="K1701" s="1"/>
      <c r="L1701" s="1"/>
      <c r="M1701" s="1"/>
      <c r="N1701" s="1"/>
      <c r="O1701" s="1"/>
      <c r="P1701" s="1"/>
      <c r="Q1701" s="1"/>
    </row>
    <row r="1702" spans="1:17" x14ac:dyDescent="0.35">
      <c r="A1702" s="3"/>
      <c r="B1702" s="3"/>
      <c r="C1702" s="3"/>
      <c r="D1702" s="3"/>
      <c r="E1702" s="3"/>
      <c r="F1702" s="3"/>
      <c r="G1702" s="3"/>
      <c r="H1702" s="3"/>
      <c r="J1702" s="1"/>
      <c r="K1702" s="1"/>
      <c r="L1702" s="1"/>
      <c r="M1702" s="1"/>
      <c r="N1702" s="1"/>
      <c r="O1702" s="1"/>
      <c r="P1702" s="1"/>
      <c r="Q1702" s="1"/>
    </row>
    <row r="1703" spans="1:17" x14ac:dyDescent="0.35">
      <c r="A1703" s="3"/>
      <c r="B1703" s="3"/>
      <c r="C1703" s="3"/>
      <c r="D1703" s="3"/>
      <c r="E1703" s="3"/>
      <c r="F1703" s="3"/>
      <c r="G1703" s="3"/>
      <c r="H1703" s="3"/>
      <c r="J1703" s="1"/>
      <c r="K1703" s="1"/>
      <c r="L1703" s="1"/>
      <c r="M1703" s="1"/>
      <c r="N1703" s="1"/>
      <c r="O1703" s="1"/>
      <c r="P1703" s="1"/>
      <c r="Q1703" s="1"/>
    </row>
    <row r="1704" spans="1:17" x14ac:dyDescent="0.35">
      <c r="A1704" s="3"/>
      <c r="B1704" s="3"/>
      <c r="C1704" s="3"/>
      <c r="D1704" s="3"/>
      <c r="E1704" s="3"/>
      <c r="F1704" s="3"/>
      <c r="G1704" s="3"/>
      <c r="H1704" s="3"/>
      <c r="J1704" s="1"/>
      <c r="K1704" s="1"/>
      <c r="L1704" s="1"/>
      <c r="M1704" s="1"/>
      <c r="N1704" s="1"/>
      <c r="O1704" s="1"/>
      <c r="P1704" s="1"/>
      <c r="Q1704" s="1"/>
    </row>
    <row r="1705" spans="1:17" x14ac:dyDescent="0.35">
      <c r="A1705" s="3"/>
      <c r="B1705" s="3"/>
      <c r="C1705" s="3"/>
      <c r="D1705" s="3"/>
      <c r="E1705" s="3"/>
      <c r="F1705" s="3"/>
      <c r="G1705" s="3"/>
      <c r="H1705" s="3"/>
      <c r="J1705" s="1"/>
      <c r="K1705" s="1"/>
      <c r="L1705" s="1"/>
      <c r="M1705" s="1"/>
      <c r="N1705" s="1"/>
      <c r="O1705" s="1"/>
      <c r="P1705" s="1"/>
      <c r="Q1705" s="1"/>
    </row>
    <row r="1706" spans="1:17" x14ac:dyDescent="0.35">
      <c r="A1706" s="3"/>
      <c r="B1706" s="3"/>
      <c r="C1706" s="3"/>
      <c r="D1706" s="3"/>
      <c r="E1706" s="3"/>
      <c r="F1706" s="3"/>
      <c r="G1706" s="3"/>
      <c r="H1706" s="3"/>
      <c r="J1706" s="1"/>
      <c r="K1706" s="1"/>
      <c r="L1706" s="1"/>
      <c r="M1706" s="1"/>
      <c r="N1706" s="1"/>
      <c r="O1706" s="1"/>
      <c r="P1706" s="1"/>
      <c r="Q1706" s="1"/>
    </row>
    <row r="1707" spans="1:17" x14ac:dyDescent="0.35">
      <c r="A1707" s="3"/>
      <c r="B1707" s="3"/>
      <c r="C1707" s="3"/>
      <c r="D1707" s="3"/>
      <c r="E1707" s="3"/>
      <c r="F1707" s="3"/>
      <c r="G1707" s="3"/>
      <c r="H1707" s="3"/>
      <c r="J1707" s="1"/>
      <c r="K1707" s="1"/>
      <c r="L1707" s="1"/>
      <c r="M1707" s="1"/>
      <c r="N1707" s="1"/>
      <c r="O1707" s="1"/>
      <c r="P1707" s="1"/>
      <c r="Q1707" s="1"/>
    </row>
    <row r="1708" spans="1:17" x14ac:dyDescent="0.35">
      <c r="A1708" s="3"/>
      <c r="B1708" s="3"/>
      <c r="C1708" s="3"/>
      <c r="D1708" s="3"/>
      <c r="E1708" s="3"/>
      <c r="F1708" s="3"/>
      <c r="G1708" s="3"/>
      <c r="H1708" s="3"/>
      <c r="J1708" s="1"/>
      <c r="K1708" s="1"/>
      <c r="L1708" s="1"/>
      <c r="M1708" s="1"/>
      <c r="N1708" s="1"/>
      <c r="O1708" s="1"/>
      <c r="P1708" s="1"/>
      <c r="Q1708" s="1"/>
    </row>
    <row r="1709" spans="1:17" x14ac:dyDescent="0.35">
      <c r="A1709" s="3"/>
      <c r="B1709" s="3"/>
      <c r="C1709" s="3"/>
      <c r="D1709" s="3"/>
      <c r="E1709" s="3"/>
      <c r="F1709" s="3"/>
      <c r="G1709" s="3"/>
      <c r="H1709" s="3"/>
      <c r="J1709" s="1"/>
      <c r="K1709" s="1"/>
      <c r="L1709" s="1"/>
      <c r="M1709" s="1"/>
      <c r="N1709" s="1"/>
      <c r="O1709" s="1"/>
      <c r="P1709" s="1"/>
      <c r="Q1709" s="1"/>
    </row>
    <row r="1710" spans="1:17" x14ac:dyDescent="0.35">
      <c r="A1710" s="3"/>
      <c r="B1710" s="3"/>
      <c r="C1710" s="3"/>
      <c r="D1710" s="3"/>
      <c r="E1710" s="3"/>
      <c r="F1710" s="3"/>
      <c r="G1710" s="3"/>
      <c r="H1710" s="3"/>
      <c r="J1710" s="1"/>
      <c r="K1710" s="1"/>
      <c r="L1710" s="1"/>
      <c r="M1710" s="1"/>
      <c r="N1710" s="1"/>
      <c r="O1710" s="1"/>
      <c r="P1710" s="1"/>
      <c r="Q1710" s="1"/>
    </row>
    <row r="1711" spans="1:17" x14ac:dyDescent="0.35">
      <c r="A1711" s="3"/>
      <c r="B1711" s="3"/>
      <c r="C1711" s="3"/>
      <c r="D1711" s="3"/>
      <c r="E1711" s="3"/>
      <c r="F1711" s="3"/>
      <c r="G1711" s="3"/>
      <c r="H1711" s="3"/>
      <c r="J1711" s="1"/>
      <c r="K1711" s="1"/>
      <c r="L1711" s="1"/>
      <c r="M1711" s="1"/>
      <c r="N1711" s="1"/>
      <c r="O1711" s="1"/>
      <c r="P1711" s="1"/>
      <c r="Q1711" s="1"/>
    </row>
    <row r="1712" spans="1:17" x14ac:dyDescent="0.35">
      <c r="A1712" s="3"/>
      <c r="B1712" s="3"/>
      <c r="C1712" s="3"/>
      <c r="D1712" s="3"/>
      <c r="E1712" s="3"/>
      <c r="F1712" s="3"/>
      <c r="G1712" s="3"/>
      <c r="H1712" s="3"/>
      <c r="J1712" s="1"/>
      <c r="K1712" s="1"/>
      <c r="L1712" s="1"/>
      <c r="M1712" s="1"/>
      <c r="N1712" s="1"/>
      <c r="O1712" s="1"/>
      <c r="P1712" s="1"/>
      <c r="Q1712" s="1"/>
    </row>
    <row r="1713" spans="1:17" x14ac:dyDescent="0.35">
      <c r="A1713" s="3"/>
      <c r="B1713" s="3"/>
      <c r="C1713" s="3"/>
      <c r="D1713" s="3"/>
      <c r="E1713" s="3"/>
      <c r="F1713" s="3"/>
      <c r="G1713" s="3"/>
      <c r="H1713" s="3"/>
      <c r="J1713" s="1"/>
      <c r="K1713" s="1"/>
      <c r="L1713" s="1"/>
      <c r="M1713" s="1"/>
      <c r="N1713" s="1"/>
      <c r="O1713" s="1"/>
      <c r="P1713" s="1"/>
      <c r="Q1713" s="1"/>
    </row>
    <row r="1714" spans="1:17" x14ac:dyDescent="0.35">
      <c r="A1714" s="3"/>
      <c r="B1714" s="3"/>
      <c r="C1714" s="3"/>
      <c r="D1714" s="3"/>
      <c r="E1714" s="3"/>
      <c r="F1714" s="3"/>
      <c r="G1714" s="3"/>
      <c r="H1714" s="3"/>
      <c r="J1714" s="1"/>
      <c r="K1714" s="1"/>
      <c r="L1714" s="1"/>
      <c r="M1714" s="1"/>
      <c r="N1714" s="1"/>
      <c r="O1714" s="1"/>
      <c r="P1714" s="1"/>
      <c r="Q1714" s="1"/>
    </row>
    <row r="1715" spans="1:17" x14ac:dyDescent="0.35">
      <c r="A1715" s="3"/>
      <c r="B1715" s="3"/>
      <c r="C1715" s="3"/>
      <c r="D1715" s="3"/>
      <c r="E1715" s="3"/>
      <c r="F1715" s="3"/>
      <c r="G1715" s="3"/>
      <c r="H1715" s="3"/>
      <c r="J1715" s="1"/>
      <c r="K1715" s="1"/>
      <c r="L1715" s="1"/>
      <c r="M1715" s="1"/>
      <c r="N1715" s="1"/>
      <c r="O1715" s="1"/>
      <c r="P1715" s="1"/>
      <c r="Q1715" s="1"/>
    </row>
    <row r="1716" spans="1:17" x14ac:dyDescent="0.35">
      <c r="A1716" s="3"/>
      <c r="B1716" s="3"/>
      <c r="C1716" s="3"/>
      <c r="D1716" s="3"/>
      <c r="E1716" s="3"/>
      <c r="F1716" s="3"/>
      <c r="G1716" s="3"/>
      <c r="H1716" s="3"/>
      <c r="J1716" s="1"/>
      <c r="K1716" s="1"/>
      <c r="L1716" s="1"/>
      <c r="M1716" s="1"/>
      <c r="N1716" s="1"/>
      <c r="O1716" s="1"/>
      <c r="P1716" s="1"/>
      <c r="Q1716" s="1"/>
    </row>
    <row r="1717" spans="1:17" x14ac:dyDescent="0.35">
      <c r="A1717" s="3"/>
      <c r="B1717" s="3"/>
      <c r="C1717" s="3"/>
      <c r="D1717" s="3"/>
      <c r="E1717" s="3"/>
      <c r="F1717" s="3"/>
      <c r="G1717" s="3"/>
      <c r="H1717" s="3"/>
      <c r="J1717" s="1"/>
      <c r="K1717" s="1"/>
      <c r="L1717" s="1"/>
      <c r="M1717" s="1"/>
      <c r="N1717" s="1"/>
      <c r="O1717" s="1"/>
      <c r="P1717" s="1"/>
      <c r="Q1717" s="1"/>
    </row>
    <row r="1718" spans="1:17" x14ac:dyDescent="0.35">
      <c r="A1718" s="3"/>
      <c r="B1718" s="3"/>
      <c r="C1718" s="3"/>
      <c r="D1718" s="3"/>
      <c r="E1718" s="3"/>
      <c r="F1718" s="3"/>
      <c r="G1718" s="3"/>
      <c r="H1718" s="3"/>
      <c r="J1718" s="1"/>
      <c r="K1718" s="1"/>
      <c r="L1718" s="1"/>
      <c r="M1718" s="1"/>
      <c r="N1718" s="1"/>
      <c r="O1718" s="1"/>
      <c r="P1718" s="1"/>
      <c r="Q1718" s="1"/>
    </row>
    <row r="1719" spans="1:17" x14ac:dyDescent="0.35">
      <c r="A1719" s="3"/>
      <c r="B1719" s="3"/>
      <c r="C1719" s="3"/>
      <c r="D1719" s="3"/>
      <c r="E1719" s="3"/>
      <c r="F1719" s="3"/>
      <c r="G1719" s="3"/>
      <c r="H1719" s="3"/>
      <c r="J1719" s="1"/>
      <c r="K1719" s="1"/>
      <c r="L1719" s="1"/>
      <c r="M1719" s="1"/>
      <c r="N1719" s="1"/>
      <c r="O1719" s="1"/>
      <c r="P1719" s="1"/>
      <c r="Q1719" s="1"/>
    </row>
    <row r="1720" spans="1:17" x14ac:dyDescent="0.35">
      <c r="A1720" s="3"/>
      <c r="B1720" s="3"/>
      <c r="C1720" s="3"/>
      <c r="D1720" s="3"/>
      <c r="E1720" s="3"/>
      <c r="F1720" s="3"/>
      <c r="G1720" s="3"/>
      <c r="H1720" s="3"/>
      <c r="J1720" s="1"/>
      <c r="K1720" s="1"/>
      <c r="L1720" s="1"/>
      <c r="M1720" s="1"/>
      <c r="N1720" s="1"/>
      <c r="O1720" s="1"/>
      <c r="P1720" s="1"/>
      <c r="Q1720" s="1"/>
    </row>
    <row r="1721" spans="1:17" x14ac:dyDescent="0.35">
      <c r="A1721" s="3"/>
      <c r="B1721" s="3"/>
      <c r="C1721" s="3"/>
      <c r="D1721" s="3"/>
      <c r="E1721" s="3"/>
      <c r="F1721" s="3"/>
      <c r="G1721" s="3"/>
      <c r="H1721" s="3"/>
      <c r="J1721" s="1"/>
      <c r="K1721" s="1"/>
      <c r="L1721" s="1"/>
      <c r="M1721" s="1"/>
      <c r="N1721" s="1"/>
      <c r="O1721" s="1"/>
      <c r="P1721" s="1"/>
      <c r="Q1721" s="1"/>
    </row>
    <row r="1722" spans="1:17" x14ac:dyDescent="0.35">
      <c r="A1722" s="3"/>
      <c r="B1722" s="3"/>
      <c r="C1722" s="3"/>
      <c r="D1722" s="3"/>
      <c r="E1722" s="3"/>
      <c r="F1722" s="3"/>
      <c r="G1722" s="3"/>
      <c r="H1722" s="3"/>
      <c r="J1722" s="1"/>
      <c r="K1722" s="1"/>
      <c r="L1722" s="1"/>
      <c r="M1722" s="1"/>
      <c r="N1722" s="1"/>
      <c r="O1722" s="1"/>
      <c r="P1722" s="1"/>
      <c r="Q1722" s="1"/>
    </row>
    <row r="1723" spans="1:17" x14ac:dyDescent="0.35">
      <c r="A1723" s="3"/>
      <c r="B1723" s="3"/>
      <c r="C1723" s="3"/>
      <c r="D1723" s="3"/>
      <c r="E1723" s="3"/>
      <c r="F1723" s="3"/>
      <c r="G1723" s="3"/>
      <c r="H1723" s="3"/>
      <c r="J1723" s="1"/>
      <c r="K1723" s="1"/>
      <c r="L1723" s="1"/>
      <c r="M1723" s="1"/>
      <c r="N1723" s="1"/>
      <c r="O1723" s="1"/>
      <c r="P1723" s="1"/>
      <c r="Q1723" s="1"/>
    </row>
    <row r="1724" spans="1:17" x14ac:dyDescent="0.35">
      <c r="A1724" s="3"/>
      <c r="B1724" s="3"/>
      <c r="C1724" s="3"/>
      <c r="D1724" s="3"/>
      <c r="E1724" s="3"/>
      <c r="F1724" s="3"/>
      <c r="G1724" s="3"/>
      <c r="H1724" s="3"/>
      <c r="J1724" s="1"/>
      <c r="K1724" s="1"/>
      <c r="L1724" s="1"/>
      <c r="M1724" s="1"/>
      <c r="N1724" s="1"/>
      <c r="O1724" s="1"/>
      <c r="P1724" s="1"/>
      <c r="Q1724" s="1"/>
    </row>
    <row r="1725" spans="1:17" x14ac:dyDescent="0.35">
      <c r="A1725" s="3"/>
      <c r="B1725" s="3"/>
      <c r="C1725" s="3"/>
      <c r="D1725" s="3"/>
      <c r="E1725" s="3"/>
      <c r="F1725" s="3"/>
      <c r="G1725" s="3"/>
      <c r="H1725" s="3"/>
      <c r="J1725" s="1"/>
      <c r="K1725" s="1"/>
      <c r="L1725" s="1"/>
      <c r="M1725" s="1"/>
      <c r="N1725" s="1"/>
      <c r="O1725" s="1"/>
      <c r="P1725" s="1"/>
      <c r="Q1725" s="1"/>
    </row>
    <row r="1726" spans="1:17" x14ac:dyDescent="0.35">
      <c r="A1726" s="3"/>
      <c r="B1726" s="3"/>
      <c r="C1726" s="3"/>
      <c r="D1726" s="3"/>
      <c r="E1726" s="3"/>
      <c r="F1726" s="3"/>
      <c r="G1726" s="3"/>
      <c r="H1726" s="3"/>
      <c r="J1726" s="1"/>
      <c r="K1726" s="1"/>
      <c r="L1726" s="1"/>
      <c r="M1726" s="1"/>
      <c r="N1726" s="1"/>
      <c r="O1726" s="1"/>
      <c r="P1726" s="1"/>
      <c r="Q1726" s="1"/>
    </row>
    <row r="1727" spans="1:17" x14ac:dyDescent="0.35">
      <c r="A1727" s="3"/>
      <c r="B1727" s="3"/>
      <c r="C1727" s="3"/>
      <c r="D1727" s="3"/>
      <c r="E1727" s="3"/>
      <c r="F1727" s="3"/>
      <c r="G1727" s="3"/>
      <c r="H1727" s="3"/>
      <c r="J1727" s="1"/>
      <c r="K1727" s="1"/>
      <c r="L1727" s="1"/>
      <c r="M1727" s="1"/>
      <c r="N1727" s="1"/>
      <c r="O1727" s="1"/>
      <c r="P1727" s="1"/>
      <c r="Q1727" s="1"/>
    </row>
    <row r="1728" spans="1:17" x14ac:dyDescent="0.35">
      <c r="A1728" s="3"/>
      <c r="B1728" s="3"/>
      <c r="C1728" s="3"/>
      <c r="D1728" s="3"/>
      <c r="E1728" s="3"/>
      <c r="F1728" s="3"/>
      <c r="G1728" s="3"/>
      <c r="H1728" s="3"/>
      <c r="J1728" s="1"/>
      <c r="K1728" s="1"/>
      <c r="L1728" s="1"/>
      <c r="M1728" s="1"/>
      <c r="N1728" s="1"/>
      <c r="O1728" s="1"/>
      <c r="P1728" s="1"/>
      <c r="Q1728" s="1"/>
    </row>
    <row r="1729" spans="1:17" x14ac:dyDescent="0.35">
      <c r="A1729" s="3"/>
      <c r="B1729" s="3"/>
      <c r="C1729" s="3"/>
      <c r="D1729" s="3"/>
      <c r="E1729" s="3"/>
      <c r="F1729" s="3"/>
      <c r="G1729" s="3"/>
      <c r="H1729" s="3"/>
      <c r="J1729" s="1"/>
      <c r="K1729" s="1"/>
      <c r="L1729" s="1"/>
      <c r="M1729" s="1"/>
      <c r="N1729" s="1"/>
      <c r="O1729" s="1"/>
      <c r="P1729" s="1"/>
      <c r="Q1729" s="1"/>
    </row>
    <row r="1730" spans="1:17" x14ac:dyDescent="0.35">
      <c r="A1730" s="3"/>
      <c r="B1730" s="3"/>
      <c r="C1730" s="3"/>
      <c r="D1730" s="3"/>
      <c r="E1730" s="3"/>
      <c r="F1730" s="3"/>
      <c r="G1730" s="3"/>
      <c r="H1730" s="3"/>
      <c r="J1730" s="1"/>
      <c r="K1730" s="1"/>
      <c r="L1730" s="1"/>
      <c r="M1730" s="1"/>
      <c r="N1730" s="1"/>
      <c r="O1730" s="1"/>
      <c r="P1730" s="1"/>
      <c r="Q1730" s="1"/>
    </row>
    <row r="1731" spans="1:17" x14ac:dyDescent="0.35">
      <c r="A1731" s="3"/>
      <c r="B1731" s="3"/>
      <c r="C1731" s="3"/>
      <c r="D1731" s="3"/>
      <c r="E1731" s="3"/>
      <c r="F1731" s="3"/>
      <c r="G1731" s="3"/>
      <c r="H1731" s="3"/>
      <c r="J1731" s="1"/>
      <c r="K1731" s="1"/>
      <c r="L1731" s="1"/>
      <c r="M1731" s="1"/>
      <c r="N1731" s="1"/>
      <c r="O1731" s="1"/>
      <c r="P1731" s="1"/>
      <c r="Q1731" s="1"/>
    </row>
    <row r="1732" spans="1:17" x14ac:dyDescent="0.35">
      <c r="A1732" s="3"/>
      <c r="B1732" s="3"/>
      <c r="C1732" s="3"/>
      <c r="D1732" s="3"/>
      <c r="E1732" s="3"/>
      <c r="F1732" s="3"/>
      <c r="G1732" s="3"/>
      <c r="H1732" s="3"/>
      <c r="J1732" s="1"/>
      <c r="K1732" s="1"/>
      <c r="L1732" s="1"/>
      <c r="M1732" s="1"/>
      <c r="N1732" s="1"/>
      <c r="O1732" s="1"/>
      <c r="P1732" s="1"/>
      <c r="Q1732" s="1"/>
    </row>
    <row r="1733" spans="1:17" x14ac:dyDescent="0.35">
      <c r="A1733" s="3"/>
      <c r="B1733" s="3"/>
      <c r="C1733" s="3"/>
      <c r="D1733" s="3"/>
      <c r="E1733" s="3"/>
      <c r="F1733" s="3"/>
      <c r="G1733" s="3"/>
      <c r="H1733" s="3"/>
      <c r="J1733" s="1"/>
      <c r="K1733" s="1"/>
      <c r="L1733" s="1"/>
      <c r="M1733" s="1"/>
      <c r="N1733" s="1"/>
      <c r="O1733" s="1"/>
      <c r="P1733" s="1"/>
      <c r="Q1733" s="1"/>
    </row>
    <row r="1734" spans="1:17" x14ac:dyDescent="0.35">
      <c r="A1734" s="3"/>
      <c r="B1734" s="3"/>
      <c r="C1734" s="3"/>
      <c r="D1734" s="3"/>
      <c r="E1734" s="3"/>
      <c r="F1734" s="3"/>
      <c r="G1734" s="3"/>
      <c r="H1734" s="3"/>
      <c r="J1734" s="1"/>
      <c r="K1734" s="1"/>
      <c r="L1734" s="1"/>
      <c r="M1734" s="1"/>
      <c r="N1734" s="1"/>
      <c r="O1734" s="1"/>
      <c r="P1734" s="1"/>
      <c r="Q1734" s="1"/>
    </row>
    <row r="1735" spans="1:17" x14ac:dyDescent="0.35">
      <c r="A1735" s="3"/>
      <c r="B1735" s="3"/>
      <c r="C1735" s="3"/>
      <c r="D1735" s="3"/>
      <c r="E1735" s="3"/>
      <c r="F1735" s="3"/>
      <c r="G1735" s="3"/>
      <c r="H1735" s="3"/>
      <c r="J1735" s="1"/>
      <c r="K1735" s="1"/>
      <c r="L1735" s="1"/>
      <c r="M1735" s="1"/>
      <c r="N1735" s="1"/>
      <c r="O1735" s="1"/>
      <c r="P1735" s="1"/>
      <c r="Q1735" s="1"/>
    </row>
    <row r="1736" spans="1:17" x14ac:dyDescent="0.35">
      <c r="A1736" s="3"/>
      <c r="B1736" s="3"/>
      <c r="C1736" s="3"/>
      <c r="D1736" s="3"/>
      <c r="E1736" s="3"/>
      <c r="F1736" s="3"/>
      <c r="G1736" s="3"/>
      <c r="H1736" s="3"/>
      <c r="J1736" s="1"/>
      <c r="K1736" s="1"/>
      <c r="L1736" s="1"/>
      <c r="M1736" s="1"/>
      <c r="N1736" s="1"/>
      <c r="O1736" s="1"/>
      <c r="P1736" s="1"/>
      <c r="Q1736" s="1"/>
    </row>
    <row r="1737" spans="1:17" x14ac:dyDescent="0.35">
      <c r="A1737" s="3"/>
      <c r="B1737" s="3"/>
      <c r="C1737" s="3"/>
      <c r="D1737" s="3"/>
      <c r="E1737" s="3"/>
      <c r="F1737" s="3"/>
      <c r="G1737" s="3"/>
      <c r="H1737" s="3"/>
      <c r="J1737" s="1"/>
      <c r="K1737" s="1"/>
      <c r="L1737" s="1"/>
      <c r="M1737" s="1"/>
      <c r="N1737" s="1"/>
      <c r="O1737" s="1"/>
      <c r="P1737" s="1"/>
      <c r="Q1737" s="1"/>
    </row>
    <row r="1738" spans="1:17" x14ac:dyDescent="0.35">
      <c r="A1738" s="3"/>
      <c r="B1738" s="3"/>
      <c r="C1738" s="3"/>
      <c r="D1738" s="3"/>
      <c r="E1738" s="3"/>
      <c r="F1738" s="3"/>
      <c r="G1738" s="3"/>
      <c r="H1738" s="3"/>
      <c r="J1738" s="1"/>
      <c r="K1738" s="1"/>
      <c r="L1738" s="1"/>
      <c r="M1738" s="1"/>
      <c r="N1738" s="1"/>
      <c r="O1738" s="1"/>
      <c r="P1738" s="1"/>
      <c r="Q1738" s="1"/>
    </row>
    <row r="1739" spans="1:17" x14ac:dyDescent="0.35">
      <c r="A1739" s="3"/>
      <c r="B1739" s="3"/>
      <c r="C1739" s="3"/>
      <c r="D1739" s="3"/>
      <c r="E1739" s="3"/>
      <c r="F1739" s="3"/>
      <c r="G1739" s="3"/>
      <c r="H1739" s="3"/>
      <c r="J1739" s="1"/>
      <c r="K1739" s="1"/>
      <c r="L1739" s="1"/>
      <c r="M1739" s="1"/>
      <c r="N1739" s="1"/>
      <c r="O1739" s="1"/>
      <c r="P1739" s="1"/>
      <c r="Q1739" s="1"/>
    </row>
    <row r="1740" spans="1:17" x14ac:dyDescent="0.35">
      <c r="A1740" s="3"/>
      <c r="B1740" s="3"/>
      <c r="C1740" s="3"/>
      <c r="D1740" s="3"/>
      <c r="E1740" s="3"/>
      <c r="F1740" s="3"/>
      <c r="G1740" s="3"/>
      <c r="H1740" s="3"/>
      <c r="J1740" s="1"/>
      <c r="K1740" s="1"/>
      <c r="L1740" s="1"/>
      <c r="M1740" s="1"/>
      <c r="N1740" s="1"/>
      <c r="O1740" s="1"/>
      <c r="P1740" s="1"/>
      <c r="Q1740" s="1"/>
    </row>
    <row r="1741" spans="1:17" x14ac:dyDescent="0.35">
      <c r="A1741" s="3"/>
      <c r="B1741" s="3"/>
      <c r="C1741" s="3"/>
      <c r="D1741" s="3"/>
      <c r="E1741" s="3"/>
      <c r="F1741" s="3"/>
      <c r="G1741" s="3"/>
      <c r="H1741" s="3"/>
      <c r="J1741" s="1"/>
      <c r="K1741" s="1"/>
      <c r="L1741" s="1"/>
      <c r="M1741" s="1"/>
      <c r="N1741" s="1"/>
      <c r="O1741" s="1"/>
      <c r="P1741" s="1"/>
      <c r="Q1741" s="1"/>
    </row>
    <row r="1742" spans="1:17" x14ac:dyDescent="0.35">
      <c r="A1742" s="3"/>
      <c r="B1742" s="3"/>
      <c r="C1742" s="3"/>
      <c r="D1742" s="3"/>
      <c r="E1742" s="3"/>
      <c r="F1742" s="3"/>
      <c r="G1742" s="3"/>
      <c r="H1742" s="3"/>
      <c r="J1742" s="1"/>
      <c r="K1742" s="1"/>
      <c r="L1742" s="1"/>
      <c r="M1742" s="1"/>
      <c r="N1742" s="1"/>
      <c r="O1742" s="1"/>
      <c r="P1742" s="1"/>
      <c r="Q1742" s="1"/>
    </row>
    <row r="1743" spans="1:17" x14ac:dyDescent="0.35">
      <c r="A1743" s="3"/>
      <c r="B1743" s="3"/>
      <c r="C1743" s="3"/>
      <c r="D1743" s="3"/>
      <c r="E1743" s="3"/>
      <c r="F1743" s="3"/>
      <c r="G1743" s="3"/>
      <c r="H1743" s="3"/>
      <c r="J1743" s="1"/>
      <c r="K1743" s="1"/>
      <c r="L1743" s="1"/>
      <c r="M1743" s="1"/>
      <c r="N1743" s="1"/>
      <c r="O1743" s="1"/>
      <c r="P1743" s="1"/>
      <c r="Q1743" s="1"/>
    </row>
    <row r="1744" spans="1:17" x14ac:dyDescent="0.35">
      <c r="A1744" s="3"/>
      <c r="B1744" s="3"/>
      <c r="C1744" s="3"/>
      <c r="D1744" s="3"/>
      <c r="E1744" s="3"/>
      <c r="F1744" s="3"/>
      <c r="G1744" s="3"/>
      <c r="H1744" s="3"/>
      <c r="J1744" s="1"/>
      <c r="K1744" s="1"/>
      <c r="L1744" s="1"/>
      <c r="M1744" s="1"/>
      <c r="N1744" s="1"/>
      <c r="O1744" s="1"/>
      <c r="P1744" s="1"/>
      <c r="Q1744" s="1"/>
    </row>
    <row r="1745" spans="1:17" x14ac:dyDescent="0.35">
      <c r="A1745" s="3"/>
      <c r="B1745" s="3"/>
      <c r="C1745" s="3"/>
      <c r="D1745" s="3"/>
      <c r="E1745" s="3"/>
      <c r="F1745" s="3"/>
      <c r="G1745" s="3"/>
      <c r="H1745" s="3"/>
      <c r="J1745" s="1"/>
      <c r="K1745" s="1"/>
      <c r="L1745" s="1"/>
      <c r="M1745" s="1"/>
      <c r="N1745" s="1"/>
      <c r="O1745" s="1"/>
      <c r="P1745" s="1"/>
      <c r="Q1745" s="1"/>
    </row>
    <row r="1746" spans="1:17" x14ac:dyDescent="0.35">
      <c r="A1746" s="3"/>
      <c r="B1746" s="3"/>
      <c r="C1746" s="3"/>
      <c r="D1746" s="3"/>
      <c r="E1746" s="3"/>
      <c r="F1746" s="3"/>
      <c r="G1746" s="3"/>
      <c r="H1746" s="3"/>
      <c r="J1746" s="1"/>
      <c r="K1746" s="1"/>
      <c r="L1746" s="1"/>
      <c r="M1746" s="1"/>
      <c r="N1746" s="1"/>
      <c r="O1746" s="1"/>
      <c r="P1746" s="1"/>
      <c r="Q1746" s="1"/>
    </row>
    <row r="1747" spans="1:17" x14ac:dyDescent="0.35">
      <c r="A1747" s="3"/>
      <c r="B1747" s="3"/>
      <c r="C1747" s="3"/>
      <c r="D1747" s="3"/>
      <c r="E1747" s="3"/>
      <c r="F1747" s="3"/>
      <c r="G1747" s="3"/>
      <c r="H1747" s="3"/>
      <c r="J1747" s="1"/>
      <c r="K1747" s="1"/>
      <c r="L1747" s="1"/>
      <c r="M1747" s="1"/>
      <c r="N1747" s="1"/>
      <c r="O1747" s="1"/>
      <c r="P1747" s="1"/>
      <c r="Q1747" s="1"/>
    </row>
    <row r="1748" spans="1:17" x14ac:dyDescent="0.35">
      <c r="A1748" s="3"/>
      <c r="B1748" s="3"/>
      <c r="C1748" s="3"/>
      <c r="D1748" s="3"/>
      <c r="E1748" s="3"/>
      <c r="F1748" s="3"/>
      <c r="G1748" s="3"/>
      <c r="H1748" s="3"/>
      <c r="J1748" s="1"/>
      <c r="K1748" s="1"/>
      <c r="L1748" s="1"/>
      <c r="M1748" s="1"/>
      <c r="N1748" s="1"/>
      <c r="O1748" s="1"/>
      <c r="P1748" s="1"/>
      <c r="Q1748" s="1"/>
    </row>
    <row r="1749" spans="1:17" x14ac:dyDescent="0.35">
      <c r="A1749" s="3"/>
      <c r="B1749" s="3"/>
      <c r="C1749" s="3"/>
      <c r="D1749" s="3"/>
      <c r="E1749" s="3"/>
      <c r="F1749" s="3"/>
      <c r="G1749" s="3"/>
      <c r="H1749" s="3"/>
      <c r="J1749" s="1"/>
      <c r="K1749" s="1"/>
      <c r="L1749" s="1"/>
      <c r="M1749" s="1"/>
      <c r="N1749" s="1"/>
      <c r="O1749" s="1"/>
      <c r="P1749" s="1"/>
      <c r="Q1749" s="1"/>
    </row>
    <row r="1750" spans="1:17" x14ac:dyDescent="0.35">
      <c r="A1750" s="3"/>
      <c r="B1750" s="3"/>
      <c r="C1750" s="3"/>
      <c r="D1750" s="3"/>
      <c r="E1750" s="3"/>
      <c r="F1750" s="3"/>
      <c r="G1750" s="3"/>
      <c r="H1750" s="3"/>
      <c r="J1750" s="1"/>
      <c r="K1750" s="1"/>
      <c r="L1750" s="1"/>
      <c r="M1750" s="1"/>
      <c r="N1750" s="1"/>
      <c r="O1750" s="1"/>
      <c r="P1750" s="1"/>
      <c r="Q1750" s="1"/>
    </row>
    <row r="1751" spans="1:17" x14ac:dyDescent="0.35">
      <c r="A1751" s="3"/>
      <c r="B1751" s="3"/>
      <c r="C1751" s="3"/>
      <c r="D1751" s="3"/>
      <c r="E1751" s="3"/>
      <c r="F1751" s="3"/>
      <c r="G1751" s="3"/>
      <c r="H1751" s="3"/>
      <c r="J1751" s="1"/>
      <c r="K1751" s="1"/>
      <c r="L1751" s="1"/>
      <c r="M1751" s="1"/>
      <c r="N1751" s="1"/>
      <c r="O1751" s="1"/>
      <c r="P1751" s="1"/>
      <c r="Q1751" s="1"/>
    </row>
    <row r="1752" spans="1:17" x14ac:dyDescent="0.35">
      <c r="A1752" s="3"/>
      <c r="B1752" s="3"/>
      <c r="C1752" s="3"/>
      <c r="D1752" s="3"/>
      <c r="E1752" s="3"/>
      <c r="F1752" s="3"/>
      <c r="G1752" s="3"/>
      <c r="H1752" s="3"/>
      <c r="J1752" s="1"/>
      <c r="K1752" s="1"/>
      <c r="L1752" s="1"/>
      <c r="M1752" s="1"/>
      <c r="N1752" s="1"/>
      <c r="O1752" s="1"/>
      <c r="P1752" s="1"/>
      <c r="Q1752" s="1"/>
    </row>
    <row r="1753" spans="1:17" x14ac:dyDescent="0.35">
      <c r="A1753" s="3"/>
      <c r="B1753" s="3"/>
      <c r="C1753" s="3"/>
      <c r="D1753" s="3"/>
      <c r="E1753" s="3"/>
      <c r="F1753" s="3"/>
      <c r="G1753" s="3"/>
      <c r="H1753" s="3"/>
      <c r="J1753" s="1"/>
      <c r="K1753" s="1"/>
      <c r="L1753" s="1"/>
      <c r="M1753" s="1"/>
      <c r="N1753" s="1"/>
      <c r="O1753" s="1"/>
      <c r="P1753" s="1"/>
      <c r="Q1753" s="1"/>
    </row>
    <row r="1754" spans="1:17" x14ac:dyDescent="0.35">
      <c r="A1754" s="3"/>
      <c r="B1754" s="3"/>
      <c r="C1754" s="3"/>
      <c r="D1754" s="3"/>
      <c r="E1754" s="3"/>
      <c r="F1754" s="3"/>
      <c r="G1754" s="3"/>
      <c r="H1754" s="3"/>
      <c r="J1754" s="1"/>
      <c r="K1754" s="1"/>
      <c r="L1754" s="1"/>
      <c r="M1754" s="1"/>
      <c r="N1754" s="1"/>
      <c r="O1754" s="1"/>
      <c r="P1754" s="1"/>
      <c r="Q1754" s="1"/>
    </row>
    <row r="1755" spans="1:17" x14ac:dyDescent="0.35">
      <c r="A1755" s="3"/>
      <c r="B1755" s="3"/>
      <c r="C1755" s="3"/>
      <c r="D1755" s="3"/>
      <c r="E1755" s="3"/>
      <c r="F1755" s="3"/>
      <c r="G1755" s="3"/>
      <c r="H1755" s="3"/>
      <c r="J1755" s="1"/>
      <c r="K1755" s="1"/>
      <c r="L1755" s="1"/>
      <c r="M1755" s="1"/>
      <c r="N1755" s="1"/>
      <c r="O1755" s="1"/>
      <c r="P1755" s="1"/>
      <c r="Q1755" s="1"/>
    </row>
    <row r="1756" spans="1:17" x14ac:dyDescent="0.35">
      <c r="A1756" s="3"/>
      <c r="B1756" s="3"/>
      <c r="C1756" s="3"/>
      <c r="D1756" s="3"/>
      <c r="E1756" s="3"/>
      <c r="F1756" s="3"/>
      <c r="G1756" s="3"/>
      <c r="H1756" s="3"/>
      <c r="J1756" s="1"/>
      <c r="K1756" s="1"/>
      <c r="L1756" s="1"/>
      <c r="M1756" s="1"/>
      <c r="N1756" s="1"/>
      <c r="O1756" s="1"/>
      <c r="P1756" s="1"/>
      <c r="Q1756" s="1"/>
    </row>
    <row r="1757" spans="1:17" x14ac:dyDescent="0.35">
      <c r="A1757" s="3"/>
      <c r="B1757" s="3"/>
      <c r="C1757" s="3"/>
      <c r="D1757" s="3"/>
      <c r="E1757" s="3"/>
      <c r="F1757" s="3"/>
      <c r="G1757" s="3"/>
      <c r="H1757" s="3"/>
      <c r="J1757" s="1"/>
      <c r="K1757" s="1"/>
      <c r="L1757" s="1"/>
      <c r="M1757" s="1"/>
      <c r="N1757" s="1"/>
      <c r="O1757" s="1"/>
      <c r="P1757" s="1"/>
      <c r="Q1757" s="1"/>
    </row>
    <row r="1758" spans="1:17" x14ac:dyDescent="0.35">
      <c r="A1758" s="3"/>
      <c r="B1758" s="3"/>
      <c r="C1758" s="3"/>
      <c r="D1758" s="3"/>
      <c r="E1758" s="3"/>
      <c r="F1758" s="3"/>
      <c r="G1758" s="3"/>
      <c r="H1758" s="3"/>
      <c r="J1758" s="1"/>
      <c r="K1758" s="1"/>
      <c r="L1758" s="1"/>
      <c r="M1758" s="1"/>
      <c r="N1758" s="1"/>
      <c r="O1758" s="1"/>
      <c r="P1758" s="1"/>
      <c r="Q1758" s="1"/>
    </row>
    <row r="1759" spans="1:17" x14ac:dyDescent="0.35">
      <c r="A1759" s="3"/>
      <c r="B1759" s="3"/>
      <c r="C1759" s="3"/>
      <c r="D1759" s="3"/>
      <c r="E1759" s="3"/>
      <c r="F1759" s="3"/>
      <c r="G1759" s="3"/>
      <c r="H1759" s="3"/>
      <c r="J1759" s="1"/>
      <c r="K1759" s="1"/>
      <c r="L1759" s="1"/>
      <c r="M1759" s="1"/>
      <c r="N1759" s="1"/>
      <c r="O1759" s="1"/>
      <c r="P1759" s="1"/>
      <c r="Q1759" s="1"/>
    </row>
    <row r="1760" spans="1:17" x14ac:dyDescent="0.35">
      <c r="A1760" s="3"/>
      <c r="B1760" s="3"/>
      <c r="C1760" s="3"/>
      <c r="D1760" s="3"/>
      <c r="E1760" s="3"/>
      <c r="F1760" s="3"/>
      <c r="G1760" s="3"/>
      <c r="H1760" s="3"/>
      <c r="J1760" s="1"/>
      <c r="K1760" s="1"/>
      <c r="L1760" s="1"/>
      <c r="M1760" s="1"/>
      <c r="N1760" s="1"/>
      <c r="O1760" s="1"/>
      <c r="P1760" s="1"/>
      <c r="Q1760" s="1"/>
    </row>
    <row r="1761" spans="1:17" x14ac:dyDescent="0.35">
      <c r="A1761" s="3"/>
      <c r="B1761" s="3"/>
      <c r="C1761" s="3"/>
      <c r="D1761" s="3"/>
      <c r="E1761" s="3"/>
      <c r="F1761" s="3"/>
      <c r="G1761" s="3"/>
      <c r="H1761" s="3"/>
      <c r="J1761" s="1"/>
      <c r="K1761" s="1"/>
      <c r="L1761" s="1"/>
      <c r="M1761" s="1"/>
      <c r="N1761" s="1"/>
      <c r="O1761" s="1"/>
      <c r="P1761" s="1"/>
      <c r="Q1761" s="1"/>
    </row>
    <row r="1762" spans="1:17" x14ac:dyDescent="0.35">
      <c r="A1762" s="3"/>
      <c r="B1762" s="3"/>
      <c r="C1762" s="3"/>
      <c r="D1762" s="3"/>
      <c r="E1762" s="3"/>
      <c r="F1762" s="3"/>
      <c r="G1762" s="3"/>
      <c r="H1762" s="3"/>
      <c r="J1762" s="1"/>
      <c r="K1762" s="1"/>
      <c r="L1762" s="1"/>
      <c r="M1762" s="1"/>
      <c r="N1762" s="1"/>
      <c r="O1762" s="1"/>
      <c r="P1762" s="1"/>
      <c r="Q1762" s="1"/>
    </row>
    <row r="1763" spans="1:17" x14ac:dyDescent="0.35">
      <c r="A1763" s="3"/>
      <c r="B1763" s="3"/>
      <c r="C1763" s="3"/>
      <c r="D1763" s="3"/>
      <c r="E1763" s="3"/>
      <c r="F1763" s="3"/>
      <c r="G1763" s="3"/>
      <c r="H1763" s="3"/>
      <c r="J1763" s="1"/>
      <c r="K1763" s="1"/>
      <c r="L1763" s="1"/>
      <c r="M1763" s="1"/>
      <c r="N1763" s="1"/>
      <c r="O1763" s="1"/>
      <c r="P1763" s="1"/>
      <c r="Q1763" s="1"/>
    </row>
    <row r="1764" spans="1:17" x14ac:dyDescent="0.35">
      <c r="A1764" s="3"/>
      <c r="B1764" s="3"/>
      <c r="C1764" s="3"/>
      <c r="D1764" s="3"/>
      <c r="E1764" s="3"/>
      <c r="F1764" s="3"/>
      <c r="G1764" s="3"/>
      <c r="H1764" s="3"/>
      <c r="J1764" s="1"/>
      <c r="K1764" s="1"/>
      <c r="L1764" s="1"/>
      <c r="M1764" s="1"/>
      <c r="N1764" s="1"/>
      <c r="O1764" s="1"/>
      <c r="P1764" s="1"/>
      <c r="Q1764" s="1"/>
    </row>
    <row r="1765" spans="1:17" x14ac:dyDescent="0.35">
      <c r="A1765" s="3"/>
      <c r="B1765" s="3"/>
      <c r="C1765" s="3"/>
      <c r="D1765" s="3"/>
      <c r="E1765" s="3"/>
      <c r="F1765" s="3"/>
      <c r="G1765" s="3"/>
      <c r="H1765" s="3"/>
      <c r="J1765" s="1"/>
      <c r="K1765" s="1"/>
      <c r="L1765" s="1"/>
      <c r="M1765" s="1"/>
      <c r="N1765" s="1"/>
      <c r="O1765" s="1"/>
      <c r="P1765" s="1"/>
      <c r="Q1765" s="1"/>
    </row>
    <row r="1766" spans="1:17" x14ac:dyDescent="0.35">
      <c r="A1766" s="3"/>
      <c r="B1766" s="3"/>
      <c r="C1766" s="3"/>
      <c r="D1766" s="3"/>
      <c r="E1766" s="3"/>
      <c r="F1766" s="3"/>
      <c r="G1766" s="3"/>
      <c r="H1766" s="3"/>
      <c r="J1766" s="1"/>
      <c r="K1766" s="1"/>
      <c r="L1766" s="1"/>
      <c r="M1766" s="1"/>
      <c r="N1766" s="1"/>
      <c r="O1766" s="1"/>
      <c r="P1766" s="1"/>
      <c r="Q1766" s="1"/>
    </row>
    <row r="1767" spans="1:17" x14ac:dyDescent="0.35">
      <c r="A1767" s="3"/>
      <c r="B1767" s="3"/>
      <c r="C1767" s="3"/>
      <c r="D1767" s="3"/>
      <c r="E1767" s="3"/>
      <c r="F1767" s="3"/>
      <c r="G1767" s="3"/>
      <c r="H1767" s="3"/>
      <c r="J1767" s="1"/>
      <c r="K1767" s="1"/>
      <c r="L1767" s="1"/>
      <c r="M1767" s="1"/>
      <c r="N1767" s="1"/>
      <c r="O1767" s="1"/>
      <c r="P1767" s="1"/>
      <c r="Q1767" s="1"/>
    </row>
    <row r="1768" spans="1:17" x14ac:dyDescent="0.35">
      <c r="A1768" s="3"/>
      <c r="B1768" s="3"/>
      <c r="C1768" s="3"/>
      <c r="D1768" s="3"/>
      <c r="E1768" s="3"/>
      <c r="F1768" s="3"/>
      <c r="G1768" s="3"/>
      <c r="H1768" s="3"/>
      <c r="J1768" s="1"/>
      <c r="K1768" s="1"/>
      <c r="L1768" s="1"/>
      <c r="M1768" s="1"/>
      <c r="N1768" s="1"/>
      <c r="O1768" s="1"/>
      <c r="P1768" s="1"/>
      <c r="Q1768" s="1"/>
    </row>
    <row r="1769" spans="1:17" x14ac:dyDescent="0.35">
      <c r="A1769" s="3"/>
      <c r="B1769" s="3"/>
      <c r="C1769" s="3"/>
      <c r="D1769" s="3"/>
      <c r="E1769" s="3"/>
      <c r="F1769" s="3"/>
      <c r="G1769" s="3"/>
      <c r="H1769" s="3"/>
      <c r="J1769" s="1"/>
      <c r="K1769" s="1"/>
      <c r="L1769" s="1"/>
      <c r="M1769" s="1"/>
      <c r="N1769" s="1"/>
      <c r="O1769" s="1"/>
      <c r="P1769" s="1"/>
      <c r="Q1769" s="1"/>
    </row>
    <row r="1770" spans="1:17" x14ac:dyDescent="0.35">
      <c r="A1770" s="3"/>
      <c r="B1770" s="3"/>
      <c r="C1770" s="3"/>
      <c r="D1770" s="3"/>
      <c r="E1770" s="3"/>
      <c r="F1770" s="3"/>
      <c r="G1770" s="3"/>
      <c r="H1770" s="3"/>
      <c r="J1770" s="1"/>
      <c r="K1770" s="1"/>
      <c r="L1770" s="1"/>
      <c r="M1770" s="1"/>
      <c r="N1770" s="1"/>
      <c r="O1770" s="1"/>
      <c r="P1770" s="1"/>
      <c r="Q1770" s="1"/>
    </row>
    <row r="1771" spans="1:17" x14ac:dyDescent="0.35">
      <c r="A1771" s="3"/>
      <c r="B1771" s="3"/>
      <c r="C1771" s="3"/>
      <c r="D1771" s="3"/>
      <c r="E1771" s="3"/>
      <c r="F1771" s="3"/>
      <c r="G1771" s="3"/>
      <c r="H1771" s="3"/>
      <c r="J1771" s="1"/>
      <c r="K1771" s="1"/>
      <c r="L1771" s="1"/>
      <c r="M1771" s="1"/>
      <c r="N1771" s="1"/>
      <c r="O1771" s="1"/>
      <c r="P1771" s="1"/>
      <c r="Q1771" s="1"/>
    </row>
    <row r="1772" spans="1:17" x14ac:dyDescent="0.35">
      <c r="A1772" s="3"/>
      <c r="B1772" s="3"/>
      <c r="C1772" s="3"/>
      <c r="D1772" s="3"/>
      <c r="E1772" s="3"/>
      <c r="F1772" s="3"/>
      <c r="G1772" s="3"/>
      <c r="H1772" s="3"/>
      <c r="J1772" s="1"/>
      <c r="K1772" s="1"/>
      <c r="L1772" s="1"/>
      <c r="M1772" s="1"/>
      <c r="N1772" s="1"/>
      <c r="O1772" s="1"/>
      <c r="P1772" s="1"/>
      <c r="Q1772" s="1"/>
    </row>
    <row r="1773" spans="1:17" x14ac:dyDescent="0.35">
      <c r="A1773" s="3"/>
      <c r="B1773" s="3"/>
      <c r="C1773" s="3"/>
      <c r="D1773" s="3"/>
      <c r="E1773" s="3"/>
      <c r="F1773" s="3"/>
      <c r="G1773" s="3"/>
      <c r="H1773" s="3"/>
      <c r="J1773" s="1"/>
      <c r="K1773" s="1"/>
      <c r="L1773" s="1"/>
      <c r="M1773" s="1"/>
      <c r="N1773" s="1"/>
      <c r="O1773" s="1"/>
      <c r="P1773" s="1"/>
      <c r="Q1773" s="1"/>
    </row>
    <row r="1774" spans="1:17" x14ac:dyDescent="0.35">
      <c r="A1774" s="3"/>
      <c r="B1774" s="3"/>
      <c r="C1774" s="3"/>
      <c r="D1774" s="3"/>
      <c r="E1774" s="3"/>
      <c r="F1774" s="3"/>
      <c r="G1774" s="3"/>
      <c r="H1774" s="3"/>
      <c r="J1774" s="1"/>
      <c r="K1774" s="1"/>
      <c r="L1774" s="1"/>
      <c r="M1774" s="1"/>
      <c r="N1774" s="1"/>
      <c r="O1774" s="1"/>
      <c r="P1774" s="1"/>
      <c r="Q1774" s="1"/>
    </row>
    <row r="1775" spans="1:17" x14ac:dyDescent="0.35">
      <c r="A1775" s="3"/>
      <c r="B1775" s="3"/>
      <c r="C1775" s="3"/>
      <c r="D1775" s="3"/>
      <c r="E1775" s="3"/>
      <c r="F1775" s="3"/>
      <c r="G1775" s="3"/>
      <c r="H1775" s="3"/>
      <c r="J1775" s="1"/>
      <c r="K1775" s="1"/>
      <c r="L1775" s="1"/>
      <c r="M1775" s="1"/>
      <c r="N1775" s="1"/>
      <c r="O1775" s="1"/>
      <c r="P1775" s="1"/>
      <c r="Q1775" s="1"/>
    </row>
    <row r="1776" spans="1:17" x14ac:dyDescent="0.35">
      <c r="A1776" s="3"/>
      <c r="B1776" s="3"/>
      <c r="C1776" s="3"/>
      <c r="D1776" s="3"/>
      <c r="E1776" s="3"/>
      <c r="F1776" s="3"/>
      <c r="G1776" s="3"/>
      <c r="H1776" s="3"/>
      <c r="J1776" s="1"/>
      <c r="K1776" s="1"/>
      <c r="L1776" s="1"/>
      <c r="M1776" s="1"/>
      <c r="N1776" s="1"/>
      <c r="O1776" s="1"/>
      <c r="P1776" s="1"/>
      <c r="Q1776" s="1"/>
    </row>
    <row r="1777" spans="1:17" x14ac:dyDescent="0.35">
      <c r="A1777" s="3"/>
      <c r="B1777" s="3"/>
      <c r="C1777" s="3"/>
      <c r="D1777" s="3"/>
      <c r="E1777" s="3"/>
      <c r="F1777" s="3"/>
      <c r="G1777" s="3"/>
      <c r="H1777" s="3"/>
      <c r="J1777" s="1"/>
      <c r="K1777" s="1"/>
      <c r="L1777" s="1"/>
      <c r="M1777" s="1"/>
      <c r="N1777" s="1"/>
      <c r="O1777" s="1"/>
      <c r="P1777" s="1"/>
      <c r="Q1777" s="1"/>
    </row>
    <row r="1778" spans="1:17" x14ac:dyDescent="0.35">
      <c r="A1778" s="3"/>
      <c r="B1778" s="3"/>
      <c r="C1778" s="3"/>
      <c r="D1778" s="3"/>
      <c r="E1778" s="3"/>
      <c r="F1778" s="3"/>
      <c r="G1778" s="3"/>
      <c r="H1778" s="3"/>
      <c r="J1778" s="1"/>
      <c r="K1778" s="1"/>
      <c r="L1778" s="1"/>
      <c r="M1778" s="1"/>
      <c r="N1778" s="1"/>
      <c r="O1778" s="1"/>
      <c r="P1778" s="1"/>
      <c r="Q1778" s="1"/>
    </row>
    <row r="1779" spans="1:17" x14ac:dyDescent="0.35">
      <c r="A1779" s="3"/>
      <c r="B1779" s="3"/>
      <c r="C1779" s="3"/>
      <c r="D1779" s="3"/>
      <c r="E1779" s="3"/>
      <c r="F1779" s="3"/>
      <c r="G1779" s="3"/>
      <c r="H1779" s="3"/>
      <c r="J1779" s="1"/>
      <c r="K1779" s="1"/>
      <c r="L1779" s="1"/>
      <c r="M1779" s="1"/>
      <c r="N1779" s="1"/>
      <c r="O1779" s="1"/>
      <c r="P1779" s="1"/>
      <c r="Q1779" s="1"/>
    </row>
    <row r="1780" spans="1:17" x14ac:dyDescent="0.35">
      <c r="A1780" s="3"/>
      <c r="B1780" s="3"/>
      <c r="C1780" s="3"/>
      <c r="D1780" s="3"/>
      <c r="E1780" s="3"/>
      <c r="F1780" s="3"/>
      <c r="G1780" s="3"/>
      <c r="H1780" s="3"/>
      <c r="J1780" s="1"/>
      <c r="K1780" s="1"/>
      <c r="L1780" s="1"/>
      <c r="M1780" s="1"/>
      <c r="N1780" s="1"/>
      <c r="O1780" s="1"/>
      <c r="P1780" s="1"/>
      <c r="Q1780" s="1"/>
    </row>
    <row r="1781" spans="1:17" x14ac:dyDescent="0.35">
      <c r="A1781" s="3"/>
      <c r="B1781" s="3"/>
      <c r="C1781" s="3"/>
      <c r="D1781" s="3"/>
      <c r="E1781" s="3"/>
      <c r="F1781" s="3"/>
      <c r="G1781" s="3"/>
      <c r="H1781" s="3"/>
      <c r="J1781" s="1"/>
      <c r="K1781" s="1"/>
      <c r="L1781" s="1"/>
      <c r="M1781" s="1"/>
      <c r="N1781" s="1"/>
      <c r="O1781" s="1"/>
      <c r="P1781" s="1"/>
      <c r="Q1781" s="1"/>
    </row>
    <row r="1782" spans="1:17" x14ac:dyDescent="0.35">
      <c r="A1782" s="3"/>
      <c r="B1782" s="3"/>
      <c r="C1782" s="3"/>
      <c r="D1782" s="3"/>
      <c r="E1782" s="3"/>
      <c r="F1782" s="3"/>
      <c r="G1782" s="3"/>
      <c r="H1782" s="3"/>
      <c r="J1782" s="1"/>
      <c r="K1782" s="1"/>
      <c r="L1782" s="1"/>
      <c r="M1782" s="1"/>
      <c r="N1782" s="1"/>
      <c r="O1782" s="1"/>
      <c r="P1782" s="1"/>
      <c r="Q1782" s="1"/>
    </row>
    <row r="1783" spans="1:17" x14ac:dyDescent="0.35">
      <c r="A1783" s="3"/>
      <c r="B1783" s="3"/>
      <c r="C1783" s="3"/>
      <c r="D1783" s="3"/>
      <c r="E1783" s="3"/>
      <c r="F1783" s="3"/>
      <c r="G1783" s="3"/>
      <c r="H1783" s="3"/>
      <c r="J1783" s="1"/>
      <c r="K1783" s="1"/>
      <c r="L1783" s="1"/>
      <c r="M1783" s="1"/>
      <c r="N1783" s="1"/>
      <c r="O1783" s="1"/>
      <c r="P1783" s="1"/>
      <c r="Q1783" s="1"/>
    </row>
    <row r="1784" spans="1:17" x14ac:dyDescent="0.35">
      <c r="A1784" s="3"/>
      <c r="B1784" s="3"/>
      <c r="C1784" s="3"/>
      <c r="D1784" s="3"/>
      <c r="E1784" s="3"/>
      <c r="F1784" s="3"/>
      <c r="G1784" s="3"/>
      <c r="H1784" s="3"/>
      <c r="J1784" s="1"/>
      <c r="K1784" s="1"/>
      <c r="L1784" s="1"/>
      <c r="M1784" s="1"/>
      <c r="N1784" s="1"/>
      <c r="O1784" s="1"/>
      <c r="P1784" s="1"/>
      <c r="Q1784" s="1"/>
    </row>
    <row r="1785" spans="1:17" x14ac:dyDescent="0.35">
      <c r="A1785" s="3"/>
      <c r="B1785" s="3"/>
      <c r="C1785" s="3"/>
      <c r="D1785" s="3"/>
      <c r="E1785" s="3"/>
      <c r="F1785" s="3"/>
      <c r="G1785" s="3"/>
      <c r="H1785" s="3"/>
      <c r="J1785" s="1"/>
      <c r="K1785" s="1"/>
      <c r="L1785" s="1"/>
      <c r="M1785" s="1"/>
      <c r="N1785" s="1"/>
      <c r="O1785" s="1"/>
      <c r="P1785" s="1"/>
      <c r="Q1785" s="1"/>
    </row>
    <row r="1786" spans="1:17" x14ac:dyDescent="0.35">
      <c r="A1786" s="3"/>
      <c r="B1786" s="3"/>
      <c r="C1786" s="3"/>
      <c r="D1786" s="3"/>
      <c r="E1786" s="3"/>
      <c r="F1786" s="3"/>
      <c r="G1786" s="3"/>
      <c r="H1786" s="3"/>
      <c r="J1786" s="1"/>
      <c r="K1786" s="1"/>
      <c r="L1786" s="1"/>
      <c r="M1786" s="1"/>
      <c r="N1786" s="1"/>
      <c r="O1786" s="1"/>
      <c r="P1786" s="1"/>
      <c r="Q1786" s="1"/>
    </row>
    <row r="1787" spans="1:17" x14ac:dyDescent="0.35">
      <c r="A1787" s="3"/>
      <c r="B1787" s="3"/>
      <c r="C1787" s="3"/>
      <c r="D1787" s="3"/>
      <c r="E1787" s="3"/>
      <c r="F1787" s="3"/>
      <c r="G1787" s="3"/>
      <c r="H1787" s="3"/>
      <c r="J1787" s="1"/>
      <c r="K1787" s="1"/>
      <c r="L1787" s="1"/>
      <c r="M1787" s="1"/>
      <c r="N1787" s="1"/>
      <c r="O1787" s="1"/>
      <c r="P1787" s="1"/>
      <c r="Q1787" s="1"/>
    </row>
    <row r="1788" spans="1:17" x14ac:dyDescent="0.35">
      <c r="A1788" s="3"/>
      <c r="B1788" s="3"/>
      <c r="C1788" s="3"/>
      <c r="D1788" s="3"/>
      <c r="E1788" s="3"/>
      <c r="F1788" s="3"/>
      <c r="G1788" s="3"/>
      <c r="H1788" s="3"/>
      <c r="J1788" s="1"/>
      <c r="K1788" s="1"/>
      <c r="L1788" s="1"/>
      <c r="M1788" s="1"/>
      <c r="N1788" s="1"/>
      <c r="O1788" s="1"/>
      <c r="P1788" s="1"/>
      <c r="Q1788" s="1"/>
    </row>
    <row r="1789" spans="1:17" x14ac:dyDescent="0.35">
      <c r="A1789" s="3"/>
      <c r="B1789" s="3"/>
      <c r="C1789" s="3"/>
      <c r="D1789" s="3"/>
      <c r="E1789" s="3"/>
      <c r="F1789" s="3"/>
      <c r="G1789" s="3"/>
      <c r="H1789" s="3"/>
      <c r="J1789" s="1"/>
      <c r="K1789" s="1"/>
      <c r="L1789" s="1"/>
      <c r="M1789" s="1"/>
      <c r="N1789" s="1"/>
      <c r="O1789" s="1"/>
      <c r="P1789" s="1"/>
      <c r="Q1789" s="1"/>
    </row>
    <row r="1790" spans="1:17" x14ac:dyDescent="0.35">
      <c r="A1790" s="3"/>
      <c r="B1790" s="3"/>
      <c r="C1790" s="3"/>
      <c r="D1790" s="3"/>
      <c r="E1790" s="3"/>
      <c r="F1790" s="3"/>
      <c r="G1790" s="3"/>
      <c r="H1790" s="3"/>
      <c r="J1790" s="1"/>
      <c r="K1790" s="1"/>
      <c r="L1790" s="1"/>
      <c r="M1790" s="1"/>
      <c r="N1790" s="1"/>
      <c r="O1790" s="1"/>
      <c r="P1790" s="1"/>
      <c r="Q1790" s="1"/>
    </row>
    <row r="1791" spans="1:17" x14ac:dyDescent="0.35">
      <c r="A1791" s="3"/>
      <c r="B1791" s="3"/>
      <c r="C1791" s="3"/>
      <c r="D1791" s="3"/>
      <c r="E1791" s="3"/>
      <c r="F1791" s="3"/>
      <c r="G1791" s="3"/>
      <c r="H1791" s="3"/>
      <c r="J1791" s="1"/>
      <c r="K1791" s="1"/>
      <c r="L1791" s="1"/>
      <c r="M1791" s="1"/>
      <c r="N1791" s="1"/>
      <c r="O1791" s="1"/>
      <c r="P1791" s="1"/>
      <c r="Q1791" s="1"/>
    </row>
    <row r="1792" spans="1:17" x14ac:dyDescent="0.35">
      <c r="A1792" s="3"/>
      <c r="B1792" s="3"/>
      <c r="C1792" s="3"/>
      <c r="D1792" s="3"/>
      <c r="E1792" s="3"/>
      <c r="F1792" s="3"/>
      <c r="G1792" s="3"/>
      <c r="H1792" s="3"/>
      <c r="J1792" s="1"/>
      <c r="K1792" s="1"/>
      <c r="L1792" s="1"/>
      <c r="M1792" s="1"/>
      <c r="N1792" s="1"/>
      <c r="O1792" s="1"/>
      <c r="P1792" s="1"/>
      <c r="Q1792" s="1"/>
    </row>
    <row r="1793" spans="1:17" x14ac:dyDescent="0.35">
      <c r="A1793" s="3"/>
      <c r="B1793" s="3"/>
      <c r="C1793" s="3"/>
      <c r="D1793" s="3"/>
      <c r="E1793" s="3"/>
      <c r="F1793" s="3"/>
      <c r="G1793" s="3"/>
      <c r="H1793" s="3"/>
      <c r="J1793" s="1"/>
      <c r="K1793" s="1"/>
      <c r="L1793" s="1"/>
      <c r="M1793" s="1"/>
      <c r="N1793" s="1"/>
      <c r="O1793" s="1"/>
      <c r="P1793" s="1"/>
      <c r="Q1793" s="1"/>
    </row>
    <row r="1794" spans="1:17" x14ac:dyDescent="0.35">
      <c r="A1794" s="3"/>
      <c r="B1794" s="3"/>
      <c r="C1794" s="3"/>
      <c r="D1794" s="3"/>
      <c r="E1794" s="3"/>
      <c r="F1794" s="3"/>
      <c r="G1794" s="3"/>
      <c r="H1794" s="3"/>
      <c r="J1794" s="1"/>
      <c r="K1794" s="1"/>
      <c r="L1794" s="1"/>
      <c r="M1794" s="1"/>
      <c r="N1794" s="1"/>
      <c r="O1794" s="1"/>
      <c r="P1794" s="1"/>
      <c r="Q1794" s="1"/>
    </row>
    <row r="1795" spans="1:17" x14ac:dyDescent="0.35">
      <c r="A1795" s="3"/>
      <c r="B1795" s="3"/>
      <c r="C1795" s="3"/>
      <c r="D1795" s="3"/>
      <c r="E1795" s="3"/>
      <c r="F1795" s="3"/>
      <c r="G1795" s="3"/>
      <c r="H1795" s="3"/>
      <c r="J1795" s="1"/>
      <c r="K1795" s="1"/>
      <c r="L1795" s="1"/>
      <c r="M1795" s="1"/>
      <c r="N1795" s="1"/>
      <c r="O1795" s="1"/>
      <c r="P1795" s="1"/>
      <c r="Q1795" s="1"/>
    </row>
    <row r="1796" spans="1:17" x14ac:dyDescent="0.35">
      <c r="A1796" s="3"/>
      <c r="B1796" s="3"/>
      <c r="C1796" s="3"/>
      <c r="D1796" s="3"/>
      <c r="E1796" s="3"/>
      <c r="F1796" s="3"/>
      <c r="G1796" s="3"/>
      <c r="H1796" s="3"/>
      <c r="J1796" s="1"/>
      <c r="K1796" s="1"/>
      <c r="L1796" s="1"/>
      <c r="M1796" s="1"/>
      <c r="N1796" s="1"/>
      <c r="O1796" s="1"/>
      <c r="P1796" s="1"/>
      <c r="Q1796" s="1"/>
    </row>
    <row r="1797" spans="1:17" x14ac:dyDescent="0.35">
      <c r="A1797" s="3"/>
      <c r="B1797" s="3"/>
      <c r="C1797" s="3"/>
      <c r="D1797" s="3"/>
      <c r="E1797" s="3"/>
      <c r="F1797" s="3"/>
      <c r="G1797" s="3"/>
      <c r="H1797" s="3"/>
      <c r="J1797" s="1"/>
      <c r="K1797" s="1"/>
      <c r="L1797" s="1"/>
      <c r="M1797" s="1"/>
      <c r="N1797" s="1"/>
      <c r="O1797" s="1"/>
      <c r="P1797" s="1"/>
      <c r="Q1797" s="1"/>
    </row>
    <row r="1798" spans="1:17" x14ac:dyDescent="0.35">
      <c r="A1798" s="3"/>
      <c r="B1798" s="3"/>
      <c r="C1798" s="3"/>
      <c r="D1798" s="3"/>
      <c r="E1798" s="3"/>
      <c r="F1798" s="3"/>
      <c r="G1798" s="3"/>
      <c r="H1798" s="3"/>
      <c r="J1798" s="1"/>
      <c r="K1798" s="1"/>
      <c r="L1798" s="1"/>
      <c r="M1798" s="1"/>
      <c r="N1798" s="1"/>
      <c r="O1798" s="1"/>
      <c r="P1798" s="1"/>
      <c r="Q1798" s="1"/>
    </row>
    <row r="1799" spans="1:17" x14ac:dyDescent="0.35">
      <c r="A1799" s="3"/>
      <c r="B1799" s="3"/>
      <c r="C1799" s="3"/>
      <c r="D1799" s="3"/>
      <c r="E1799" s="3"/>
      <c r="F1799" s="3"/>
      <c r="G1799" s="3"/>
      <c r="H1799" s="3"/>
      <c r="J1799" s="1"/>
      <c r="K1799" s="1"/>
      <c r="L1799" s="1"/>
      <c r="M1799" s="1"/>
      <c r="N1799" s="1"/>
      <c r="O1799" s="1"/>
      <c r="P1799" s="1"/>
      <c r="Q1799" s="1"/>
    </row>
    <row r="1800" spans="1:17" x14ac:dyDescent="0.35">
      <c r="A1800" s="3"/>
      <c r="B1800" s="3"/>
      <c r="C1800" s="3"/>
      <c r="D1800" s="3"/>
      <c r="E1800" s="3"/>
      <c r="F1800" s="3"/>
      <c r="G1800" s="3"/>
      <c r="H1800" s="3"/>
      <c r="J1800" s="1"/>
      <c r="K1800" s="1"/>
      <c r="L1800" s="1"/>
      <c r="M1800" s="1"/>
      <c r="N1800" s="1"/>
      <c r="O1800" s="1"/>
      <c r="P1800" s="1"/>
      <c r="Q1800" s="1"/>
    </row>
    <row r="1801" spans="1:17" x14ac:dyDescent="0.35">
      <c r="A1801" s="3"/>
      <c r="B1801" s="3"/>
      <c r="C1801" s="3"/>
      <c r="D1801" s="3"/>
      <c r="E1801" s="3"/>
      <c r="F1801" s="3"/>
      <c r="G1801" s="3"/>
      <c r="H1801" s="3"/>
      <c r="J1801" s="1"/>
      <c r="K1801" s="1"/>
      <c r="L1801" s="1"/>
      <c r="M1801" s="1"/>
      <c r="N1801" s="1"/>
      <c r="O1801" s="1"/>
      <c r="P1801" s="1"/>
      <c r="Q1801" s="1"/>
    </row>
    <row r="1802" spans="1:17" x14ac:dyDescent="0.35">
      <c r="A1802" s="3"/>
      <c r="B1802" s="3"/>
      <c r="C1802" s="3"/>
      <c r="D1802" s="3"/>
      <c r="E1802" s="3"/>
      <c r="F1802" s="3"/>
      <c r="G1802" s="3"/>
      <c r="H1802" s="3"/>
      <c r="J1802" s="1"/>
      <c r="K1802" s="1"/>
      <c r="L1802" s="1"/>
      <c r="M1802" s="1"/>
      <c r="N1802" s="1"/>
      <c r="O1802" s="1"/>
      <c r="P1802" s="1"/>
      <c r="Q1802" s="1"/>
    </row>
    <row r="1803" spans="1:17" x14ac:dyDescent="0.35">
      <c r="A1803" s="3"/>
      <c r="B1803" s="3"/>
      <c r="C1803" s="3"/>
      <c r="D1803" s="3"/>
      <c r="E1803" s="3"/>
      <c r="F1803" s="3"/>
      <c r="G1803" s="3"/>
      <c r="H1803" s="3"/>
      <c r="J1803" s="1"/>
      <c r="K1803" s="1"/>
      <c r="L1803" s="1"/>
      <c r="M1803" s="1"/>
      <c r="N1803" s="1"/>
      <c r="O1803" s="1"/>
      <c r="P1803" s="1"/>
      <c r="Q1803" s="1"/>
    </row>
    <row r="1804" spans="1:17" x14ac:dyDescent="0.35">
      <c r="A1804" s="3"/>
      <c r="B1804" s="3"/>
      <c r="C1804" s="3"/>
      <c r="D1804" s="3"/>
      <c r="E1804" s="3"/>
      <c r="F1804" s="3"/>
      <c r="G1804" s="3"/>
      <c r="H1804" s="3"/>
      <c r="J1804" s="1"/>
      <c r="K1804" s="1"/>
      <c r="L1804" s="1"/>
      <c r="M1804" s="1"/>
      <c r="N1804" s="1"/>
      <c r="O1804" s="1"/>
      <c r="P1804" s="1"/>
      <c r="Q1804" s="1"/>
    </row>
    <row r="1805" spans="1:17" x14ac:dyDescent="0.35">
      <c r="A1805" s="3"/>
      <c r="B1805" s="3"/>
      <c r="C1805" s="3"/>
      <c r="D1805" s="3"/>
      <c r="E1805" s="3"/>
      <c r="F1805" s="3"/>
      <c r="G1805" s="3"/>
      <c r="H1805" s="3"/>
      <c r="J1805" s="1"/>
      <c r="K1805" s="1"/>
      <c r="L1805" s="1"/>
      <c r="M1805" s="1"/>
      <c r="N1805" s="1"/>
      <c r="O1805" s="1"/>
      <c r="P1805" s="1"/>
      <c r="Q1805" s="1"/>
    </row>
    <row r="1806" spans="1:17" x14ac:dyDescent="0.35">
      <c r="A1806" s="3"/>
      <c r="B1806" s="3"/>
      <c r="C1806" s="3"/>
      <c r="D1806" s="3"/>
      <c r="E1806" s="3"/>
      <c r="F1806" s="3"/>
      <c r="G1806" s="3"/>
      <c r="H1806" s="3"/>
      <c r="J1806" s="1"/>
      <c r="K1806" s="1"/>
      <c r="L1806" s="1"/>
      <c r="M1806" s="1"/>
      <c r="N1806" s="1"/>
      <c r="O1806" s="1"/>
      <c r="P1806" s="1"/>
      <c r="Q1806" s="1"/>
    </row>
    <row r="1807" spans="1:17" x14ac:dyDescent="0.35">
      <c r="A1807" s="3"/>
      <c r="B1807" s="3"/>
      <c r="C1807" s="3"/>
      <c r="D1807" s="3"/>
      <c r="E1807" s="3"/>
      <c r="F1807" s="3"/>
      <c r="G1807" s="3"/>
      <c r="H1807" s="3"/>
      <c r="J1807" s="1"/>
      <c r="K1807" s="1"/>
      <c r="L1807" s="1"/>
      <c r="M1807" s="1"/>
      <c r="N1807" s="1"/>
      <c r="O1807" s="1"/>
      <c r="P1807" s="1"/>
      <c r="Q1807" s="1"/>
    </row>
    <row r="1808" spans="1:17" x14ac:dyDescent="0.35">
      <c r="A1808" s="3"/>
      <c r="B1808" s="3"/>
      <c r="C1808" s="3"/>
      <c r="D1808" s="3"/>
      <c r="E1808" s="3"/>
      <c r="F1808" s="3"/>
      <c r="G1808" s="3"/>
      <c r="H1808" s="3"/>
      <c r="J1808" s="1"/>
      <c r="K1808" s="1"/>
      <c r="L1808" s="1"/>
      <c r="M1808" s="1"/>
      <c r="N1808" s="1"/>
      <c r="O1808" s="1"/>
      <c r="P1808" s="1"/>
      <c r="Q1808" s="1"/>
    </row>
    <row r="1809" spans="1:17" x14ac:dyDescent="0.35">
      <c r="A1809" s="3"/>
      <c r="B1809" s="3"/>
      <c r="C1809" s="3"/>
      <c r="D1809" s="3"/>
      <c r="E1809" s="3"/>
      <c r="F1809" s="3"/>
      <c r="G1809" s="3"/>
      <c r="H1809" s="3"/>
      <c r="J1809" s="1"/>
      <c r="K1809" s="1"/>
      <c r="L1809" s="1"/>
      <c r="M1809" s="1"/>
      <c r="N1809" s="1"/>
      <c r="O1809" s="1"/>
      <c r="P1809" s="1"/>
      <c r="Q1809" s="1"/>
    </row>
    <row r="1810" spans="1:17" x14ac:dyDescent="0.35">
      <c r="A1810" s="3"/>
      <c r="B1810" s="3"/>
      <c r="C1810" s="3"/>
      <c r="D1810" s="3"/>
      <c r="E1810" s="3"/>
      <c r="F1810" s="3"/>
      <c r="G1810" s="3"/>
      <c r="H1810" s="3"/>
      <c r="J1810" s="1"/>
      <c r="K1810" s="1"/>
      <c r="L1810" s="1"/>
      <c r="M1810" s="1"/>
      <c r="N1810" s="1"/>
      <c r="O1810" s="1"/>
      <c r="P1810" s="1"/>
      <c r="Q1810" s="1"/>
    </row>
    <row r="1811" spans="1:17" x14ac:dyDescent="0.35">
      <c r="A1811" s="3"/>
      <c r="B1811" s="3"/>
      <c r="C1811" s="3"/>
      <c r="D1811" s="3"/>
      <c r="E1811" s="3"/>
      <c r="F1811" s="3"/>
      <c r="G1811" s="3"/>
      <c r="H1811" s="3"/>
      <c r="J1811" s="1"/>
      <c r="K1811" s="1"/>
      <c r="L1811" s="1"/>
      <c r="M1811" s="1"/>
      <c r="N1811" s="1"/>
      <c r="O1811" s="1"/>
      <c r="P1811" s="1"/>
      <c r="Q1811" s="1"/>
    </row>
    <row r="1812" spans="1:17" x14ac:dyDescent="0.35">
      <c r="A1812" s="3"/>
      <c r="B1812" s="3"/>
      <c r="C1812" s="3"/>
      <c r="D1812" s="3"/>
      <c r="E1812" s="3"/>
      <c r="F1812" s="3"/>
      <c r="G1812" s="3"/>
      <c r="H1812" s="3"/>
      <c r="J1812" s="1"/>
      <c r="K1812" s="1"/>
      <c r="L1812" s="1"/>
      <c r="M1812" s="1"/>
      <c r="N1812" s="1"/>
      <c r="O1812" s="1"/>
      <c r="P1812" s="1"/>
      <c r="Q1812" s="1"/>
    </row>
    <row r="1813" spans="1:17" x14ac:dyDescent="0.35">
      <c r="A1813" s="3"/>
      <c r="B1813" s="3"/>
      <c r="C1813" s="3"/>
      <c r="D1813" s="3"/>
      <c r="E1813" s="3"/>
      <c r="F1813" s="3"/>
      <c r="G1813" s="3"/>
      <c r="H1813" s="3"/>
      <c r="J1813" s="1"/>
      <c r="K1813" s="1"/>
      <c r="L1813" s="1"/>
      <c r="M1813" s="1"/>
      <c r="N1813" s="1"/>
      <c r="O1813" s="1"/>
      <c r="P1813" s="1"/>
      <c r="Q1813" s="1"/>
    </row>
    <row r="1814" spans="1:17" x14ac:dyDescent="0.35">
      <c r="A1814" s="3"/>
      <c r="B1814" s="3"/>
      <c r="C1814" s="3"/>
      <c r="D1814" s="3"/>
      <c r="E1814" s="3"/>
      <c r="F1814" s="3"/>
      <c r="G1814" s="3"/>
      <c r="H1814" s="3"/>
      <c r="J1814" s="1"/>
      <c r="K1814" s="1"/>
      <c r="L1814" s="1"/>
      <c r="M1814" s="1"/>
      <c r="N1814" s="1"/>
      <c r="O1814" s="1"/>
      <c r="P1814" s="1"/>
      <c r="Q1814" s="1"/>
    </row>
    <row r="1815" spans="1:17" x14ac:dyDescent="0.35">
      <c r="A1815" s="3"/>
      <c r="B1815" s="3"/>
      <c r="C1815" s="3"/>
      <c r="D1815" s="3"/>
      <c r="E1815" s="3"/>
      <c r="F1815" s="3"/>
      <c r="G1815" s="3"/>
      <c r="H1815" s="3"/>
      <c r="J1815" s="1"/>
      <c r="K1815" s="1"/>
      <c r="L1815" s="1"/>
      <c r="M1815" s="1"/>
      <c r="N1815" s="1"/>
      <c r="O1815" s="1"/>
      <c r="P1815" s="1"/>
      <c r="Q1815" s="1"/>
    </row>
    <row r="1816" spans="1:17" x14ac:dyDescent="0.35">
      <c r="A1816" s="3"/>
      <c r="B1816" s="3"/>
      <c r="C1816" s="3"/>
      <c r="D1816" s="3"/>
      <c r="E1816" s="3"/>
      <c r="F1816" s="3"/>
      <c r="G1816" s="3"/>
      <c r="H1816" s="3"/>
      <c r="J1816" s="1"/>
      <c r="K1816" s="1"/>
      <c r="L1816" s="1"/>
      <c r="M1816" s="1"/>
      <c r="N1816" s="1"/>
      <c r="O1816" s="1"/>
      <c r="P1816" s="1"/>
      <c r="Q1816" s="1"/>
    </row>
    <row r="1817" spans="1:17" x14ac:dyDescent="0.35">
      <c r="A1817" s="3"/>
      <c r="B1817" s="3"/>
      <c r="C1817" s="3"/>
      <c r="D1817" s="3"/>
      <c r="E1817" s="3"/>
      <c r="F1817" s="3"/>
      <c r="G1817" s="3"/>
      <c r="H1817" s="3"/>
      <c r="J1817" s="1"/>
      <c r="K1817" s="1"/>
      <c r="L1817" s="1"/>
      <c r="M1817" s="1"/>
      <c r="N1817" s="1"/>
      <c r="O1817" s="1"/>
      <c r="P1817" s="1"/>
      <c r="Q1817" s="1"/>
    </row>
    <row r="1818" spans="1:17" x14ac:dyDescent="0.35">
      <c r="A1818" s="3"/>
      <c r="B1818" s="3"/>
      <c r="C1818" s="3"/>
      <c r="D1818" s="3"/>
      <c r="E1818" s="3"/>
      <c r="F1818" s="3"/>
      <c r="G1818" s="3"/>
      <c r="H1818" s="3"/>
      <c r="J1818" s="1"/>
      <c r="K1818" s="1"/>
      <c r="L1818" s="1"/>
      <c r="M1818" s="1"/>
      <c r="N1818" s="1"/>
      <c r="O1818" s="1"/>
      <c r="P1818" s="1"/>
      <c r="Q1818" s="1"/>
    </row>
    <row r="1819" spans="1:17" x14ac:dyDescent="0.35">
      <c r="A1819" s="3"/>
      <c r="B1819" s="3"/>
      <c r="C1819" s="3"/>
      <c r="D1819" s="3"/>
      <c r="E1819" s="3"/>
      <c r="F1819" s="3"/>
      <c r="G1819" s="3"/>
      <c r="H1819" s="3"/>
      <c r="J1819" s="1"/>
      <c r="K1819" s="1"/>
      <c r="L1819" s="1"/>
      <c r="M1819" s="1"/>
      <c r="N1819" s="1"/>
      <c r="O1819" s="1"/>
      <c r="P1819" s="1"/>
      <c r="Q1819" s="1"/>
    </row>
    <row r="1820" spans="1:17" x14ac:dyDescent="0.35">
      <c r="A1820" s="3"/>
      <c r="B1820" s="3"/>
      <c r="C1820" s="3"/>
      <c r="D1820" s="3"/>
      <c r="E1820" s="3"/>
      <c r="F1820" s="3"/>
      <c r="G1820" s="3"/>
      <c r="H1820" s="3"/>
      <c r="J1820" s="1"/>
      <c r="K1820" s="1"/>
      <c r="L1820" s="1"/>
      <c r="M1820" s="1"/>
      <c r="N1820" s="1"/>
      <c r="O1820" s="1"/>
      <c r="P1820" s="1"/>
      <c r="Q1820" s="1"/>
    </row>
    <row r="1821" spans="1:17" x14ac:dyDescent="0.35">
      <c r="A1821" s="3"/>
      <c r="B1821" s="3"/>
      <c r="C1821" s="3"/>
      <c r="D1821" s="3"/>
      <c r="E1821" s="3"/>
      <c r="F1821" s="3"/>
      <c r="G1821" s="3"/>
      <c r="H1821" s="3"/>
      <c r="J1821" s="1"/>
      <c r="K1821" s="1"/>
      <c r="L1821" s="1"/>
      <c r="M1821" s="1"/>
      <c r="N1821" s="1"/>
      <c r="O1821" s="1"/>
      <c r="P1821" s="1"/>
      <c r="Q1821" s="1"/>
    </row>
    <row r="1822" spans="1:17" x14ac:dyDescent="0.35">
      <c r="A1822" s="3"/>
      <c r="B1822" s="3"/>
      <c r="C1822" s="3"/>
      <c r="D1822" s="3"/>
      <c r="E1822" s="3"/>
      <c r="F1822" s="3"/>
      <c r="G1822" s="3"/>
      <c r="H1822" s="3"/>
      <c r="J1822" s="1"/>
      <c r="K1822" s="1"/>
      <c r="L1822" s="1"/>
      <c r="M1822" s="1"/>
      <c r="N1822" s="1"/>
      <c r="O1822" s="1"/>
      <c r="P1822" s="1"/>
      <c r="Q1822" s="1"/>
    </row>
    <row r="1823" spans="1:17" x14ac:dyDescent="0.35">
      <c r="A1823" s="3"/>
      <c r="B1823" s="3"/>
      <c r="C1823" s="3"/>
      <c r="D1823" s="3"/>
      <c r="E1823" s="3"/>
      <c r="F1823" s="3"/>
      <c r="G1823" s="3"/>
      <c r="H1823" s="3"/>
      <c r="J1823" s="1"/>
      <c r="K1823" s="1"/>
      <c r="L1823" s="1"/>
      <c r="M1823" s="1"/>
      <c r="N1823" s="1"/>
      <c r="O1823" s="1"/>
      <c r="P1823" s="1"/>
      <c r="Q1823" s="1"/>
    </row>
    <row r="1824" spans="1:17" x14ac:dyDescent="0.35">
      <c r="A1824" s="3"/>
      <c r="B1824" s="3"/>
      <c r="C1824" s="3"/>
      <c r="D1824" s="3"/>
      <c r="E1824" s="3"/>
      <c r="F1824" s="3"/>
      <c r="G1824" s="3"/>
      <c r="H1824" s="3"/>
      <c r="J1824" s="1"/>
      <c r="K1824" s="1"/>
      <c r="L1824" s="1"/>
      <c r="M1824" s="1"/>
      <c r="N1824" s="1"/>
      <c r="O1824" s="1"/>
      <c r="P1824" s="1"/>
      <c r="Q1824" s="1"/>
    </row>
    <row r="1825" spans="1:17" x14ac:dyDescent="0.35">
      <c r="A1825" s="3"/>
      <c r="B1825" s="3"/>
      <c r="C1825" s="3"/>
      <c r="D1825" s="3"/>
      <c r="E1825" s="3"/>
      <c r="F1825" s="3"/>
      <c r="G1825" s="3"/>
      <c r="H1825" s="3"/>
      <c r="J1825" s="1"/>
      <c r="K1825" s="1"/>
      <c r="L1825" s="1"/>
      <c r="M1825" s="1"/>
      <c r="N1825" s="1"/>
      <c r="O1825" s="1"/>
      <c r="P1825" s="1"/>
      <c r="Q1825" s="1"/>
    </row>
    <row r="1826" spans="1:17" x14ac:dyDescent="0.35">
      <c r="A1826" s="3"/>
      <c r="B1826" s="3"/>
      <c r="C1826" s="3"/>
      <c r="D1826" s="3"/>
      <c r="E1826" s="3"/>
      <c r="F1826" s="3"/>
      <c r="G1826" s="3"/>
      <c r="H1826" s="3"/>
      <c r="J1826" s="1"/>
      <c r="K1826" s="1"/>
      <c r="L1826" s="1"/>
      <c r="M1826" s="1"/>
      <c r="N1826" s="1"/>
      <c r="O1826" s="1"/>
      <c r="P1826" s="1"/>
      <c r="Q1826" s="1"/>
    </row>
    <row r="1827" spans="1:17" x14ac:dyDescent="0.35">
      <c r="A1827" s="3"/>
      <c r="B1827" s="3"/>
      <c r="C1827" s="3"/>
      <c r="D1827" s="3"/>
      <c r="E1827" s="3"/>
      <c r="F1827" s="3"/>
      <c r="G1827" s="3"/>
      <c r="H1827" s="3"/>
      <c r="J1827" s="1"/>
      <c r="K1827" s="1"/>
      <c r="L1827" s="1"/>
      <c r="M1827" s="1"/>
      <c r="N1827" s="1"/>
      <c r="O1827" s="1"/>
      <c r="P1827" s="1"/>
      <c r="Q1827" s="1"/>
    </row>
    <row r="1828" spans="1:17" x14ac:dyDescent="0.35">
      <c r="A1828" s="3"/>
      <c r="B1828" s="3"/>
      <c r="C1828" s="3"/>
      <c r="D1828" s="3"/>
      <c r="E1828" s="3"/>
      <c r="F1828" s="3"/>
      <c r="G1828" s="3"/>
      <c r="H1828" s="3"/>
      <c r="J1828" s="1"/>
      <c r="K1828" s="1"/>
      <c r="L1828" s="1"/>
      <c r="M1828" s="1"/>
      <c r="N1828" s="1"/>
      <c r="O1828" s="1"/>
      <c r="P1828" s="1"/>
      <c r="Q1828" s="1"/>
    </row>
    <row r="1829" spans="1:17" x14ac:dyDescent="0.35">
      <c r="A1829" s="3"/>
      <c r="B1829" s="3"/>
      <c r="C1829" s="3"/>
      <c r="D1829" s="3"/>
      <c r="E1829" s="3"/>
      <c r="F1829" s="3"/>
      <c r="G1829" s="3"/>
      <c r="H1829" s="3"/>
      <c r="J1829" s="1"/>
      <c r="K1829" s="1"/>
      <c r="L1829" s="1"/>
      <c r="M1829" s="1"/>
      <c r="N1829" s="1"/>
      <c r="O1829" s="1"/>
      <c r="P1829" s="1"/>
      <c r="Q1829" s="1"/>
    </row>
    <row r="1830" spans="1:17" x14ac:dyDescent="0.35">
      <c r="A1830" s="3"/>
      <c r="B1830" s="3"/>
      <c r="C1830" s="3"/>
      <c r="D1830" s="3"/>
      <c r="E1830" s="3"/>
      <c r="F1830" s="3"/>
      <c r="G1830" s="3"/>
      <c r="H1830" s="3"/>
      <c r="J1830" s="1"/>
      <c r="K1830" s="1"/>
      <c r="L1830" s="1"/>
      <c r="M1830" s="1"/>
      <c r="N1830" s="1"/>
      <c r="O1830" s="1"/>
      <c r="P1830" s="1"/>
      <c r="Q1830" s="1"/>
    </row>
    <row r="1831" spans="1:17" x14ac:dyDescent="0.35">
      <c r="A1831" s="3"/>
      <c r="B1831" s="3"/>
      <c r="C1831" s="3"/>
      <c r="D1831" s="3"/>
      <c r="E1831" s="3"/>
      <c r="F1831" s="3"/>
      <c r="G1831" s="3"/>
      <c r="H1831" s="3"/>
      <c r="J1831" s="1"/>
      <c r="K1831" s="1"/>
      <c r="L1831" s="1"/>
      <c r="M1831" s="1"/>
      <c r="N1831" s="1"/>
      <c r="O1831" s="1"/>
      <c r="P1831" s="1"/>
      <c r="Q1831" s="1"/>
    </row>
    <row r="1832" spans="1:17" x14ac:dyDescent="0.35">
      <c r="A1832" s="3"/>
      <c r="B1832" s="3"/>
      <c r="C1832" s="3"/>
      <c r="D1832" s="3"/>
      <c r="E1832" s="3"/>
      <c r="F1832" s="3"/>
      <c r="G1832" s="3"/>
      <c r="H1832" s="3"/>
      <c r="J1832" s="1"/>
      <c r="K1832" s="1"/>
      <c r="L1832" s="1"/>
      <c r="M1832" s="1"/>
      <c r="N1832" s="1"/>
      <c r="O1832" s="1"/>
      <c r="P1832" s="1"/>
      <c r="Q1832" s="1"/>
    </row>
    <row r="1833" spans="1:17" x14ac:dyDescent="0.35">
      <c r="A1833" s="3"/>
      <c r="B1833" s="3"/>
      <c r="C1833" s="3"/>
      <c r="D1833" s="3"/>
      <c r="E1833" s="3"/>
      <c r="F1833" s="3"/>
      <c r="G1833" s="3"/>
      <c r="H1833" s="3"/>
      <c r="J1833" s="1"/>
      <c r="K1833" s="1"/>
      <c r="L1833" s="1"/>
      <c r="M1833" s="1"/>
      <c r="N1833" s="1"/>
      <c r="O1833" s="1"/>
      <c r="P1833" s="1"/>
      <c r="Q1833" s="1"/>
    </row>
    <row r="1834" spans="1:17" x14ac:dyDescent="0.35">
      <c r="A1834" s="3"/>
      <c r="B1834" s="3"/>
      <c r="C1834" s="3"/>
      <c r="D1834" s="3"/>
      <c r="E1834" s="3"/>
      <c r="F1834" s="3"/>
      <c r="G1834" s="3"/>
      <c r="H1834" s="3"/>
      <c r="J1834" s="1"/>
      <c r="K1834" s="1"/>
      <c r="L1834" s="1"/>
      <c r="M1834" s="1"/>
      <c r="N1834" s="1"/>
      <c r="O1834" s="1"/>
      <c r="P1834" s="1"/>
      <c r="Q1834" s="1"/>
    </row>
    <row r="1835" spans="1:17" x14ac:dyDescent="0.35">
      <c r="A1835" s="3"/>
      <c r="B1835" s="3"/>
      <c r="C1835" s="3"/>
      <c r="D1835" s="3"/>
      <c r="E1835" s="3"/>
      <c r="F1835" s="3"/>
      <c r="G1835" s="3"/>
      <c r="H1835" s="3"/>
      <c r="J1835" s="1"/>
      <c r="K1835" s="1"/>
      <c r="L1835" s="1"/>
      <c r="M1835" s="1"/>
      <c r="N1835" s="1"/>
      <c r="O1835" s="1"/>
      <c r="P1835" s="1"/>
      <c r="Q1835" s="1"/>
    </row>
    <row r="1836" spans="1:17" x14ac:dyDescent="0.35">
      <c r="A1836" s="3"/>
      <c r="B1836" s="3"/>
      <c r="C1836" s="3"/>
      <c r="D1836" s="3"/>
      <c r="E1836" s="3"/>
      <c r="F1836" s="3"/>
      <c r="G1836" s="3"/>
      <c r="H1836" s="3"/>
      <c r="J1836" s="1"/>
      <c r="K1836" s="1"/>
      <c r="L1836" s="1"/>
      <c r="M1836" s="1"/>
      <c r="N1836" s="1"/>
      <c r="O1836" s="1"/>
      <c r="P1836" s="1"/>
      <c r="Q1836" s="1"/>
    </row>
    <row r="1837" spans="1:17" x14ac:dyDescent="0.35">
      <c r="A1837" s="3"/>
      <c r="B1837" s="3"/>
      <c r="C1837" s="3"/>
      <c r="D1837" s="3"/>
      <c r="E1837" s="3"/>
      <c r="F1837" s="3"/>
      <c r="G1837" s="3"/>
      <c r="H1837" s="3"/>
      <c r="J1837" s="1"/>
      <c r="K1837" s="1"/>
      <c r="L1837" s="1"/>
      <c r="M1837" s="1"/>
      <c r="N1837" s="1"/>
      <c r="O1837" s="1"/>
      <c r="P1837" s="1"/>
      <c r="Q1837" s="1"/>
    </row>
    <row r="1838" spans="1:17" x14ac:dyDescent="0.35">
      <c r="A1838" s="3"/>
      <c r="B1838" s="3"/>
      <c r="C1838" s="3"/>
      <c r="D1838" s="3"/>
      <c r="E1838" s="3"/>
      <c r="F1838" s="3"/>
      <c r="G1838" s="3"/>
      <c r="H1838" s="3"/>
      <c r="J1838" s="1"/>
      <c r="K1838" s="1"/>
      <c r="L1838" s="1"/>
      <c r="M1838" s="1"/>
      <c r="N1838" s="1"/>
      <c r="O1838" s="1"/>
      <c r="P1838" s="1"/>
      <c r="Q1838" s="1"/>
    </row>
    <row r="1839" spans="1:17" x14ac:dyDescent="0.35">
      <c r="A1839" s="3"/>
      <c r="B1839" s="3"/>
      <c r="C1839" s="3"/>
      <c r="D1839" s="3"/>
      <c r="E1839" s="3"/>
      <c r="F1839" s="3"/>
      <c r="G1839" s="3"/>
      <c r="H1839" s="3"/>
      <c r="J1839" s="1"/>
      <c r="K1839" s="1"/>
      <c r="L1839" s="1"/>
      <c r="M1839" s="1"/>
      <c r="N1839" s="1"/>
      <c r="O1839" s="1"/>
      <c r="P1839" s="1"/>
      <c r="Q1839" s="1"/>
    </row>
    <row r="1840" spans="1:17" x14ac:dyDescent="0.35">
      <c r="A1840" s="3"/>
      <c r="B1840" s="3"/>
      <c r="C1840" s="3"/>
      <c r="D1840" s="3"/>
      <c r="E1840" s="3"/>
      <c r="F1840" s="3"/>
      <c r="G1840" s="3"/>
      <c r="H1840" s="3"/>
      <c r="J1840" s="1"/>
      <c r="K1840" s="1"/>
      <c r="L1840" s="1"/>
      <c r="M1840" s="1"/>
      <c r="N1840" s="1"/>
      <c r="O1840" s="1"/>
      <c r="P1840" s="1"/>
      <c r="Q1840" s="1"/>
    </row>
    <row r="1841" spans="1:17" x14ac:dyDescent="0.35">
      <c r="A1841" s="3"/>
      <c r="B1841" s="3"/>
      <c r="C1841" s="3"/>
      <c r="D1841" s="3"/>
      <c r="E1841" s="3"/>
      <c r="F1841" s="3"/>
      <c r="G1841" s="3"/>
      <c r="H1841" s="3"/>
      <c r="J1841" s="1"/>
      <c r="K1841" s="1"/>
      <c r="L1841" s="1"/>
      <c r="M1841" s="1"/>
      <c r="N1841" s="1"/>
      <c r="O1841" s="1"/>
      <c r="P1841" s="1"/>
      <c r="Q1841" s="1"/>
    </row>
    <row r="1842" spans="1:17" x14ac:dyDescent="0.35">
      <c r="A1842" s="3"/>
      <c r="B1842" s="3"/>
      <c r="C1842" s="3"/>
      <c r="D1842" s="3"/>
      <c r="E1842" s="3"/>
      <c r="F1842" s="3"/>
      <c r="G1842" s="3"/>
      <c r="H1842" s="3"/>
      <c r="J1842" s="1"/>
      <c r="K1842" s="1"/>
      <c r="L1842" s="1"/>
      <c r="M1842" s="1"/>
      <c r="N1842" s="1"/>
      <c r="O1842" s="1"/>
      <c r="P1842" s="1"/>
      <c r="Q1842" s="1"/>
    </row>
    <row r="1843" spans="1:17" x14ac:dyDescent="0.35">
      <c r="A1843" s="3"/>
      <c r="B1843" s="3"/>
      <c r="C1843" s="3"/>
      <c r="D1843" s="3"/>
      <c r="E1843" s="3"/>
      <c r="F1843" s="3"/>
      <c r="G1843" s="3"/>
      <c r="H1843" s="3"/>
      <c r="J1843" s="1"/>
      <c r="K1843" s="1"/>
      <c r="L1843" s="1"/>
      <c r="M1843" s="1"/>
      <c r="N1843" s="1"/>
      <c r="O1843" s="1"/>
      <c r="P1843" s="1"/>
      <c r="Q1843" s="1"/>
    </row>
    <row r="1844" spans="1:17" x14ac:dyDescent="0.35">
      <c r="A1844" s="3"/>
      <c r="B1844" s="3"/>
      <c r="C1844" s="3"/>
      <c r="D1844" s="3"/>
      <c r="E1844" s="3"/>
      <c r="F1844" s="3"/>
      <c r="G1844" s="3"/>
      <c r="H1844" s="3"/>
      <c r="J1844" s="1"/>
      <c r="K1844" s="1"/>
      <c r="L1844" s="1"/>
      <c r="M1844" s="1"/>
      <c r="N1844" s="1"/>
      <c r="O1844" s="1"/>
      <c r="P1844" s="1"/>
      <c r="Q1844" s="1"/>
    </row>
    <row r="1845" spans="1:17" x14ac:dyDescent="0.35">
      <c r="A1845" s="3"/>
      <c r="B1845" s="3"/>
      <c r="C1845" s="3"/>
      <c r="D1845" s="3"/>
      <c r="E1845" s="3"/>
      <c r="F1845" s="3"/>
      <c r="G1845" s="3"/>
      <c r="H1845" s="3"/>
      <c r="J1845" s="1"/>
      <c r="K1845" s="1"/>
      <c r="L1845" s="1"/>
      <c r="M1845" s="1"/>
      <c r="N1845" s="1"/>
      <c r="O1845" s="1"/>
      <c r="P1845" s="1"/>
      <c r="Q1845" s="1"/>
    </row>
    <row r="1846" spans="1:17" x14ac:dyDescent="0.35">
      <c r="A1846" s="3"/>
      <c r="B1846" s="3"/>
      <c r="C1846" s="3"/>
      <c r="D1846" s="3"/>
      <c r="E1846" s="3"/>
      <c r="F1846" s="3"/>
      <c r="G1846" s="3"/>
      <c r="H1846" s="3"/>
      <c r="J1846" s="1"/>
      <c r="K1846" s="1"/>
      <c r="L1846" s="1"/>
      <c r="M1846" s="1"/>
      <c r="N1846" s="1"/>
      <c r="O1846" s="1"/>
      <c r="P1846" s="1"/>
      <c r="Q1846" s="1"/>
    </row>
    <row r="1847" spans="1:17" x14ac:dyDescent="0.35">
      <c r="A1847" s="3"/>
      <c r="B1847" s="3"/>
      <c r="C1847" s="3"/>
      <c r="D1847" s="3"/>
      <c r="E1847" s="3"/>
      <c r="F1847" s="3"/>
      <c r="G1847" s="3"/>
      <c r="H1847" s="3"/>
      <c r="J1847" s="1"/>
      <c r="K1847" s="1"/>
      <c r="L1847" s="1"/>
      <c r="M1847" s="1"/>
      <c r="N1847" s="1"/>
      <c r="O1847" s="1"/>
      <c r="P1847" s="1"/>
      <c r="Q1847" s="1"/>
    </row>
    <row r="1848" spans="1:17" x14ac:dyDescent="0.35">
      <c r="A1848" s="3"/>
      <c r="B1848" s="3"/>
      <c r="C1848" s="3"/>
      <c r="D1848" s="3"/>
      <c r="E1848" s="3"/>
      <c r="F1848" s="3"/>
      <c r="G1848" s="3"/>
      <c r="H1848" s="3"/>
      <c r="J1848" s="1"/>
      <c r="K1848" s="1"/>
      <c r="L1848" s="1"/>
      <c r="M1848" s="1"/>
      <c r="N1848" s="1"/>
      <c r="O1848" s="1"/>
      <c r="P1848" s="1"/>
      <c r="Q1848" s="1"/>
    </row>
    <row r="1849" spans="1:17" x14ac:dyDescent="0.35">
      <c r="A1849" s="3"/>
      <c r="B1849" s="3"/>
      <c r="C1849" s="3"/>
      <c r="D1849" s="3"/>
      <c r="E1849" s="3"/>
      <c r="F1849" s="3"/>
      <c r="G1849" s="3"/>
      <c r="H1849" s="3"/>
      <c r="J1849" s="1"/>
      <c r="K1849" s="1"/>
      <c r="L1849" s="1"/>
      <c r="M1849" s="1"/>
      <c r="N1849" s="1"/>
      <c r="O1849" s="1"/>
      <c r="P1849" s="1"/>
      <c r="Q1849" s="1"/>
    </row>
    <row r="1850" spans="1:17" x14ac:dyDescent="0.35">
      <c r="A1850" s="3"/>
      <c r="B1850" s="3"/>
      <c r="C1850" s="3"/>
      <c r="D1850" s="3"/>
      <c r="E1850" s="3"/>
      <c r="F1850" s="3"/>
      <c r="G1850" s="3"/>
      <c r="H1850" s="3"/>
      <c r="J1850" s="1"/>
      <c r="K1850" s="1"/>
      <c r="L1850" s="1"/>
      <c r="M1850" s="1"/>
      <c r="N1850" s="1"/>
      <c r="O1850" s="1"/>
      <c r="P1850" s="1"/>
      <c r="Q1850" s="1"/>
    </row>
    <row r="1851" spans="1:17" x14ac:dyDescent="0.35">
      <c r="A1851" s="3"/>
      <c r="B1851" s="3"/>
      <c r="C1851" s="3"/>
      <c r="D1851" s="3"/>
      <c r="E1851" s="3"/>
      <c r="F1851" s="3"/>
      <c r="G1851" s="3"/>
      <c r="H1851" s="3"/>
      <c r="J1851" s="1"/>
      <c r="K1851" s="1"/>
      <c r="L1851" s="1"/>
      <c r="M1851" s="1"/>
      <c r="N1851" s="1"/>
      <c r="O1851" s="1"/>
      <c r="P1851" s="1"/>
      <c r="Q1851" s="1"/>
    </row>
    <row r="1852" spans="1:17" x14ac:dyDescent="0.35">
      <c r="A1852" s="3"/>
      <c r="B1852" s="3"/>
      <c r="C1852" s="3"/>
      <c r="D1852" s="3"/>
      <c r="E1852" s="3"/>
      <c r="F1852" s="3"/>
      <c r="G1852" s="3"/>
      <c r="H1852" s="3"/>
      <c r="J1852" s="1"/>
      <c r="K1852" s="1"/>
      <c r="L1852" s="1"/>
      <c r="M1852" s="1"/>
      <c r="N1852" s="1"/>
      <c r="O1852" s="1"/>
      <c r="P1852" s="1"/>
      <c r="Q1852" s="1"/>
    </row>
    <row r="1853" spans="1:17" x14ac:dyDescent="0.35">
      <c r="A1853" s="3"/>
      <c r="B1853" s="3"/>
      <c r="C1853" s="3"/>
      <c r="D1853" s="3"/>
      <c r="E1853" s="3"/>
      <c r="F1853" s="3"/>
      <c r="G1853" s="3"/>
      <c r="H1853" s="3"/>
      <c r="J1853" s="1"/>
      <c r="K1853" s="1"/>
      <c r="L1853" s="1"/>
      <c r="M1853" s="1"/>
      <c r="N1853" s="1"/>
      <c r="O1853" s="1"/>
      <c r="P1853" s="1"/>
      <c r="Q1853" s="1"/>
    </row>
    <row r="1854" spans="1:17" x14ac:dyDescent="0.35">
      <c r="A1854" s="3"/>
      <c r="B1854" s="3"/>
      <c r="C1854" s="3"/>
      <c r="D1854" s="3"/>
      <c r="E1854" s="3"/>
      <c r="F1854" s="3"/>
      <c r="G1854" s="3"/>
      <c r="H1854" s="3"/>
      <c r="J1854" s="1"/>
      <c r="K1854" s="1"/>
      <c r="L1854" s="1"/>
      <c r="M1854" s="1"/>
      <c r="N1854" s="1"/>
      <c r="O1854" s="1"/>
      <c r="P1854" s="1"/>
      <c r="Q1854" s="1"/>
    </row>
    <row r="1855" spans="1:17" x14ac:dyDescent="0.35">
      <c r="A1855" s="3"/>
      <c r="B1855" s="3"/>
      <c r="C1855" s="3"/>
      <c r="D1855" s="3"/>
      <c r="E1855" s="3"/>
      <c r="F1855" s="3"/>
      <c r="G1855" s="3"/>
      <c r="H1855" s="3"/>
      <c r="J1855" s="1"/>
      <c r="K1855" s="1"/>
      <c r="L1855" s="1"/>
      <c r="M1855" s="1"/>
      <c r="N1855" s="1"/>
      <c r="O1855" s="1"/>
      <c r="P1855" s="1"/>
      <c r="Q1855" s="1"/>
    </row>
    <row r="1856" spans="1:17" x14ac:dyDescent="0.35">
      <c r="A1856" s="3"/>
      <c r="B1856" s="3"/>
      <c r="C1856" s="3"/>
      <c r="D1856" s="3"/>
      <c r="E1856" s="3"/>
      <c r="F1856" s="3"/>
      <c r="G1856" s="3"/>
      <c r="H1856" s="3"/>
      <c r="J1856" s="1"/>
      <c r="K1856" s="1"/>
      <c r="L1856" s="1"/>
      <c r="M1856" s="1"/>
      <c r="N1856" s="1"/>
      <c r="O1856" s="1"/>
      <c r="P1856" s="1"/>
      <c r="Q1856" s="1"/>
    </row>
    <row r="1857" spans="1:17" x14ac:dyDescent="0.35">
      <c r="A1857" s="3"/>
      <c r="B1857" s="3"/>
      <c r="C1857" s="3"/>
      <c r="D1857" s="3"/>
      <c r="E1857" s="3"/>
      <c r="F1857" s="3"/>
      <c r="G1857" s="3"/>
      <c r="H1857" s="3"/>
      <c r="J1857" s="1"/>
      <c r="K1857" s="1"/>
      <c r="L1857" s="1"/>
      <c r="M1857" s="1"/>
      <c r="N1857" s="1"/>
      <c r="O1857" s="1"/>
      <c r="P1857" s="1"/>
      <c r="Q1857" s="1"/>
    </row>
    <row r="1858" spans="1:17" x14ac:dyDescent="0.35">
      <c r="A1858" s="3"/>
      <c r="B1858" s="3"/>
      <c r="C1858" s="3"/>
      <c r="D1858" s="3"/>
      <c r="E1858" s="3"/>
      <c r="F1858" s="3"/>
      <c r="G1858" s="3"/>
      <c r="H1858" s="3"/>
      <c r="J1858" s="1"/>
      <c r="K1858" s="1"/>
      <c r="L1858" s="1"/>
      <c r="M1858" s="1"/>
      <c r="N1858" s="1"/>
      <c r="O1858" s="1"/>
      <c r="P1858" s="1"/>
      <c r="Q1858" s="1"/>
    </row>
    <row r="1859" spans="1:17" x14ac:dyDescent="0.35">
      <c r="A1859" s="3"/>
      <c r="B1859" s="3"/>
      <c r="C1859" s="3"/>
      <c r="D1859" s="3"/>
      <c r="E1859" s="3"/>
      <c r="F1859" s="3"/>
      <c r="G1859" s="3"/>
      <c r="H1859" s="3"/>
      <c r="J1859" s="1"/>
      <c r="K1859" s="1"/>
      <c r="L1859" s="1"/>
      <c r="M1859" s="1"/>
      <c r="N1859" s="1"/>
      <c r="O1859" s="1"/>
      <c r="P1859" s="1"/>
      <c r="Q1859" s="1"/>
    </row>
    <row r="1860" spans="1:17" x14ac:dyDescent="0.35">
      <c r="A1860" s="3"/>
      <c r="B1860" s="3"/>
      <c r="C1860" s="3"/>
      <c r="D1860" s="3"/>
      <c r="E1860" s="3"/>
      <c r="F1860" s="3"/>
      <c r="G1860" s="3"/>
      <c r="H1860" s="3"/>
      <c r="J1860" s="1"/>
      <c r="K1860" s="1"/>
      <c r="L1860" s="1"/>
      <c r="M1860" s="1"/>
      <c r="N1860" s="1"/>
      <c r="O1860" s="1"/>
      <c r="P1860" s="1"/>
      <c r="Q1860" s="1"/>
    </row>
    <row r="1861" spans="1:17" x14ac:dyDescent="0.35">
      <c r="A1861" s="3"/>
      <c r="B1861" s="3"/>
      <c r="C1861" s="3"/>
      <c r="D1861" s="3"/>
      <c r="E1861" s="3"/>
      <c r="F1861" s="3"/>
      <c r="G1861" s="3"/>
      <c r="H1861" s="3"/>
      <c r="J1861" s="1"/>
      <c r="K1861" s="1"/>
      <c r="L1861" s="1"/>
      <c r="M1861" s="1"/>
      <c r="N1861" s="1"/>
      <c r="O1861" s="1"/>
      <c r="P1861" s="1"/>
      <c r="Q1861" s="1"/>
    </row>
    <row r="1862" spans="1:17" x14ac:dyDescent="0.35">
      <c r="A1862" s="3"/>
      <c r="B1862" s="3"/>
      <c r="C1862" s="3"/>
      <c r="D1862" s="3"/>
      <c r="E1862" s="3"/>
      <c r="F1862" s="3"/>
      <c r="G1862" s="3"/>
      <c r="H1862" s="3"/>
      <c r="J1862" s="1"/>
      <c r="K1862" s="1"/>
      <c r="L1862" s="1"/>
      <c r="M1862" s="1"/>
      <c r="N1862" s="1"/>
      <c r="O1862" s="1"/>
      <c r="P1862" s="1"/>
      <c r="Q1862" s="1"/>
    </row>
    <row r="1863" spans="1:17" x14ac:dyDescent="0.35">
      <c r="A1863" s="3"/>
      <c r="B1863" s="3"/>
      <c r="C1863" s="3"/>
      <c r="D1863" s="3"/>
      <c r="E1863" s="3"/>
      <c r="F1863" s="3"/>
      <c r="G1863" s="3"/>
      <c r="H1863" s="3"/>
      <c r="J1863" s="1"/>
      <c r="K1863" s="1"/>
      <c r="L1863" s="1"/>
      <c r="M1863" s="1"/>
      <c r="N1863" s="1"/>
      <c r="O1863" s="1"/>
      <c r="P1863" s="1"/>
      <c r="Q1863" s="1"/>
    </row>
    <row r="1864" spans="1:17" x14ac:dyDescent="0.35">
      <c r="A1864" s="3"/>
      <c r="B1864" s="3"/>
      <c r="C1864" s="3"/>
      <c r="D1864" s="3"/>
      <c r="E1864" s="3"/>
      <c r="F1864" s="3"/>
      <c r="G1864" s="3"/>
      <c r="H1864" s="3"/>
      <c r="J1864" s="1"/>
      <c r="K1864" s="1"/>
      <c r="L1864" s="1"/>
      <c r="M1864" s="1"/>
      <c r="N1864" s="1"/>
      <c r="O1864" s="1"/>
      <c r="P1864" s="1"/>
      <c r="Q1864" s="1"/>
    </row>
    <row r="1865" spans="1:17" x14ac:dyDescent="0.35">
      <c r="A1865" s="3"/>
      <c r="B1865" s="3"/>
      <c r="C1865" s="3"/>
      <c r="D1865" s="3"/>
      <c r="E1865" s="3"/>
      <c r="F1865" s="3"/>
      <c r="G1865" s="3"/>
      <c r="H1865" s="3"/>
      <c r="J1865" s="1"/>
      <c r="K1865" s="1"/>
      <c r="L1865" s="1"/>
      <c r="M1865" s="1"/>
      <c r="N1865" s="1"/>
      <c r="O1865" s="1"/>
      <c r="P1865" s="1"/>
      <c r="Q1865" s="1"/>
    </row>
    <row r="1866" spans="1:17" x14ac:dyDescent="0.35">
      <c r="A1866" s="3"/>
      <c r="B1866" s="3"/>
      <c r="C1866" s="3"/>
      <c r="D1866" s="3"/>
      <c r="E1866" s="3"/>
      <c r="F1866" s="3"/>
      <c r="G1866" s="3"/>
      <c r="H1866" s="3"/>
      <c r="J1866" s="1"/>
      <c r="K1866" s="1"/>
      <c r="L1866" s="1"/>
      <c r="M1866" s="1"/>
      <c r="N1866" s="1"/>
      <c r="O1866" s="1"/>
      <c r="P1866" s="1"/>
      <c r="Q1866" s="1"/>
    </row>
    <row r="1867" spans="1:17" x14ac:dyDescent="0.35">
      <c r="A1867" s="3"/>
      <c r="B1867" s="3"/>
      <c r="C1867" s="3"/>
      <c r="D1867" s="3"/>
      <c r="E1867" s="3"/>
      <c r="F1867" s="3"/>
      <c r="G1867" s="3"/>
      <c r="H1867" s="3"/>
      <c r="J1867" s="1"/>
      <c r="K1867" s="1"/>
      <c r="L1867" s="1"/>
      <c r="M1867" s="1"/>
      <c r="N1867" s="1"/>
      <c r="O1867" s="1"/>
      <c r="P1867" s="1"/>
      <c r="Q1867" s="1"/>
    </row>
    <row r="1868" spans="1:17" x14ac:dyDescent="0.35">
      <c r="A1868" s="3"/>
      <c r="B1868" s="3"/>
      <c r="C1868" s="3"/>
      <c r="D1868" s="3"/>
      <c r="E1868" s="3"/>
      <c r="F1868" s="3"/>
      <c r="G1868" s="3"/>
      <c r="H1868" s="3"/>
      <c r="J1868" s="1"/>
      <c r="K1868" s="1"/>
      <c r="L1868" s="1"/>
      <c r="M1868" s="1"/>
      <c r="N1868" s="1"/>
      <c r="O1868" s="1"/>
      <c r="P1868" s="1"/>
      <c r="Q1868" s="1"/>
    </row>
    <row r="1869" spans="1:17" x14ac:dyDescent="0.35">
      <c r="A1869" s="3"/>
      <c r="B1869" s="3"/>
      <c r="C1869" s="3"/>
      <c r="D1869" s="3"/>
      <c r="E1869" s="3"/>
      <c r="F1869" s="3"/>
      <c r="G1869" s="3"/>
      <c r="H1869" s="3"/>
      <c r="J1869" s="1"/>
      <c r="K1869" s="1"/>
      <c r="L1869" s="1"/>
      <c r="M1869" s="1"/>
      <c r="N1869" s="1"/>
      <c r="O1869" s="1"/>
      <c r="P1869" s="1"/>
      <c r="Q1869" s="1"/>
    </row>
    <row r="1870" spans="1:17" x14ac:dyDescent="0.35">
      <c r="A1870" s="3"/>
      <c r="B1870" s="3"/>
      <c r="C1870" s="3"/>
      <c r="D1870" s="3"/>
      <c r="E1870" s="3"/>
      <c r="F1870" s="3"/>
      <c r="G1870" s="3"/>
      <c r="H1870" s="3"/>
      <c r="J1870" s="1"/>
      <c r="K1870" s="1"/>
      <c r="L1870" s="1"/>
      <c r="M1870" s="1"/>
      <c r="N1870" s="1"/>
      <c r="O1870" s="1"/>
      <c r="P1870" s="1"/>
      <c r="Q1870" s="1"/>
    </row>
    <row r="1871" spans="1:17" x14ac:dyDescent="0.35">
      <c r="A1871" s="3"/>
      <c r="B1871" s="3"/>
      <c r="C1871" s="3"/>
      <c r="D1871" s="3"/>
      <c r="E1871" s="3"/>
      <c r="F1871" s="3"/>
      <c r="G1871" s="3"/>
      <c r="H1871" s="3"/>
      <c r="J1871" s="1"/>
      <c r="K1871" s="1"/>
      <c r="L1871" s="1"/>
      <c r="M1871" s="1"/>
      <c r="N1871" s="1"/>
      <c r="O1871" s="1"/>
      <c r="P1871" s="1"/>
      <c r="Q1871" s="1"/>
    </row>
    <row r="1872" spans="1:17" x14ac:dyDescent="0.35">
      <c r="A1872" s="3"/>
      <c r="B1872" s="3"/>
      <c r="C1872" s="3"/>
      <c r="D1872" s="3"/>
      <c r="E1872" s="3"/>
      <c r="F1872" s="3"/>
      <c r="G1872" s="3"/>
      <c r="H1872" s="3"/>
      <c r="J1872" s="1"/>
      <c r="K1872" s="1"/>
      <c r="L1872" s="1"/>
      <c r="M1872" s="1"/>
      <c r="N1872" s="1"/>
      <c r="O1872" s="1"/>
      <c r="P1872" s="1"/>
      <c r="Q1872" s="1"/>
    </row>
    <row r="1873" spans="1:17" x14ac:dyDescent="0.35">
      <c r="A1873" s="3"/>
      <c r="B1873" s="3"/>
      <c r="C1873" s="3"/>
      <c r="D1873" s="3"/>
      <c r="E1873" s="3"/>
      <c r="F1873" s="3"/>
      <c r="G1873" s="3"/>
      <c r="H1873" s="3"/>
      <c r="J1873" s="1"/>
      <c r="K1873" s="1"/>
      <c r="L1873" s="1"/>
      <c r="M1873" s="1"/>
      <c r="N1873" s="1"/>
      <c r="O1873" s="1"/>
      <c r="P1873" s="1"/>
      <c r="Q1873" s="1"/>
    </row>
    <row r="1874" spans="1:17" x14ac:dyDescent="0.35">
      <c r="A1874" s="3"/>
      <c r="B1874" s="3"/>
      <c r="C1874" s="3"/>
      <c r="D1874" s="3"/>
      <c r="E1874" s="3"/>
      <c r="F1874" s="3"/>
      <c r="G1874" s="3"/>
      <c r="H1874" s="3"/>
      <c r="J1874" s="1"/>
      <c r="K1874" s="1"/>
      <c r="L1874" s="1"/>
      <c r="M1874" s="1"/>
      <c r="N1874" s="1"/>
      <c r="O1874" s="1"/>
      <c r="P1874" s="1"/>
      <c r="Q1874" s="1"/>
    </row>
    <row r="1875" spans="1:17" x14ac:dyDescent="0.35">
      <c r="A1875" s="3"/>
      <c r="B1875" s="3"/>
      <c r="C1875" s="3"/>
      <c r="D1875" s="3"/>
      <c r="E1875" s="3"/>
      <c r="F1875" s="3"/>
      <c r="G1875" s="3"/>
      <c r="H1875" s="3"/>
      <c r="J1875" s="1"/>
      <c r="K1875" s="1"/>
      <c r="L1875" s="1"/>
      <c r="M1875" s="1"/>
      <c r="N1875" s="1"/>
      <c r="O1875" s="1"/>
      <c r="P1875" s="1"/>
      <c r="Q1875" s="1"/>
    </row>
    <row r="1876" spans="1:17" x14ac:dyDescent="0.35">
      <c r="A1876" s="3"/>
      <c r="B1876" s="3"/>
      <c r="C1876" s="3"/>
      <c r="D1876" s="3"/>
      <c r="E1876" s="3"/>
      <c r="F1876" s="3"/>
      <c r="G1876" s="3"/>
      <c r="H1876" s="3"/>
      <c r="J1876" s="1"/>
      <c r="K1876" s="1"/>
      <c r="L1876" s="1"/>
      <c r="M1876" s="1"/>
      <c r="N1876" s="1"/>
      <c r="O1876" s="1"/>
      <c r="P1876" s="1"/>
      <c r="Q1876" s="1"/>
    </row>
    <row r="1877" spans="1:17" x14ac:dyDescent="0.35">
      <c r="A1877" s="3"/>
      <c r="B1877" s="3"/>
      <c r="C1877" s="3"/>
      <c r="D1877" s="3"/>
      <c r="E1877" s="3"/>
      <c r="F1877" s="3"/>
      <c r="G1877" s="3"/>
      <c r="H1877" s="3"/>
      <c r="J1877" s="1"/>
      <c r="K1877" s="1"/>
      <c r="L1877" s="1"/>
      <c r="M1877" s="1"/>
      <c r="N1877" s="1"/>
      <c r="O1877" s="1"/>
      <c r="P1877" s="1"/>
      <c r="Q1877" s="1"/>
    </row>
    <row r="1878" spans="1:17" x14ac:dyDescent="0.35">
      <c r="A1878" s="3"/>
      <c r="B1878" s="3"/>
      <c r="C1878" s="3"/>
      <c r="D1878" s="3"/>
      <c r="E1878" s="3"/>
      <c r="F1878" s="3"/>
      <c r="G1878" s="3"/>
      <c r="H1878" s="3"/>
      <c r="J1878" s="1"/>
      <c r="K1878" s="1"/>
      <c r="L1878" s="1"/>
      <c r="M1878" s="1"/>
      <c r="N1878" s="1"/>
      <c r="O1878" s="1"/>
      <c r="P1878" s="1"/>
      <c r="Q1878" s="1"/>
    </row>
    <row r="1879" spans="1:17" x14ac:dyDescent="0.35">
      <c r="A1879" s="3"/>
      <c r="B1879" s="3"/>
      <c r="C1879" s="3"/>
      <c r="D1879" s="3"/>
      <c r="E1879" s="3"/>
      <c r="F1879" s="3"/>
      <c r="G1879" s="3"/>
      <c r="H1879" s="3"/>
      <c r="J1879" s="1"/>
      <c r="K1879" s="1"/>
      <c r="L1879" s="1"/>
      <c r="M1879" s="1"/>
      <c r="N1879" s="1"/>
      <c r="O1879" s="1"/>
      <c r="P1879" s="1"/>
      <c r="Q1879" s="1"/>
    </row>
    <row r="1880" spans="1:17" x14ac:dyDescent="0.35">
      <c r="A1880" s="3"/>
      <c r="B1880" s="3"/>
      <c r="C1880" s="3"/>
      <c r="D1880" s="3"/>
      <c r="E1880" s="3"/>
      <c r="F1880" s="3"/>
      <c r="G1880" s="3"/>
      <c r="H1880" s="3"/>
      <c r="J1880" s="1"/>
      <c r="K1880" s="1"/>
      <c r="L1880" s="1"/>
      <c r="M1880" s="1"/>
      <c r="N1880" s="1"/>
      <c r="O1880" s="1"/>
      <c r="P1880" s="1"/>
      <c r="Q1880" s="1"/>
    </row>
    <row r="1881" spans="1:17" x14ac:dyDescent="0.35">
      <c r="A1881" s="3"/>
      <c r="B1881" s="3"/>
      <c r="C1881" s="3"/>
      <c r="D1881" s="3"/>
      <c r="E1881" s="3"/>
      <c r="F1881" s="3"/>
      <c r="G1881" s="3"/>
      <c r="H1881" s="3"/>
      <c r="J1881" s="1"/>
      <c r="K1881" s="1"/>
      <c r="L1881" s="1"/>
      <c r="M1881" s="1"/>
      <c r="N1881" s="1"/>
      <c r="O1881" s="1"/>
      <c r="P1881" s="1"/>
      <c r="Q1881" s="1"/>
    </row>
    <row r="1882" spans="1:17" x14ac:dyDescent="0.35">
      <c r="A1882" s="3"/>
      <c r="B1882" s="3"/>
      <c r="C1882" s="3"/>
      <c r="D1882" s="3"/>
      <c r="E1882" s="3"/>
      <c r="F1882" s="3"/>
      <c r="G1882" s="3"/>
      <c r="H1882" s="3"/>
      <c r="J1882" s="1"/>
      <c r="K1882" s="1"/>
      <c r="L1882" s="1"/>
      <c r="M1882" s="1"/>
      <c r="N1882" s="1"/>
      <c r="O1882" s="1"/>
      <c r="P1882" s="1"/>
      <c r="Q1882" s="1"/>
    </row>
    <row r="1883" spans="1:17" x14ac:dyDescent="0.35">
      <c r="A1883" s="3"/>
      <c r="B1883" s="3"/>
      <c r="C1883" s="3"/>
      <c r="D1883" s="3"/>
      <c r="E1883" s="3"/>
      <c r="F1883" s="3"/>
      <c r="G1883" s="3"/>
      <c r="H1883" s="3"/>
      <c r="J1883" s="1"/>
      <c r="K1883" s="1"/>
      <c r="L1883" s="1"/>
      <c r="M1883" s="1"/>
      <c r="N1883" s="1"/>
      <c r="O1883" s="1"/>
      <c r="P1883" s="1"/>
      <c r="Q1883" s="1"/>
    </row>
    <row r="1884" spans="1:17" x14ac:dyDescent="0.35">
      <c r="A1884" s="3"/>
      <c r="B1884" s="3"/>
      <c r="C1884" s="3"/>
      <c r="D1884" s="3"/>
      <c r="E1884" s="3"/>
      <c r="F1884" s="3"/>
      <c r="G1884" s="3"/>
      <c r="H1884" s="3"/>
      <c r="J1884" s="1"/>
      <c r="K1884" s="1"/>
      <c r="L1884" s="1"/>
      <c r="M1884" s="1"/>
      <c r="N1884" s="1"/>
      <c r="O1884" s="1"/>
      <c r="P1884" s="1"/>
      <c r="Q1884" s="1"/>
    </row>
    <row r="1885" spans="1:17" x14ac:dyDescent="0.35">
      <c r="A1885" s="3"/>
      <c r="B1885" s="3"/>
      <c r="C1885" s="3"/>
      <c r="D1885" s="3"/>
      <c r="E1885" s="3"/>
      <c r="F1885" s="3"/>
      <c r="G1885" s="3"/>
      <c r="H1885" s="3"/>
      <c r="J1885" s="1"/>
      <c r="K1885" s="1"/>
      <c r="L1885" s="1"/>
      <c r="M1885" s="1"/>
      <c r="N1885" s="1"/>
      <c r="O1885" s="1"/>
      <c r="P1885" s="1"/>
      <c r="Q1885" s="1"/>
    </row>
    <row r="1886" spans="1:17" x14ac:dyDescent="0.35">
      <c r="A1886" s="3"/>
      <c r="B1886" s="3"/>
      <c r="C1886" s="3"/>
      <c r="D1886" s="3"/>
      <c r="E1886" s="3"/>
      <c r="F1886" s="3"/>
      <c r="G1886" s="3"/>
      <c r="H1886" s="3"/>
      <c r="J1886" s="1"/>
      <c r="K1886" s="1"/>
      <c r="L1886" s="1"/>
      <c r="M1886" s="1"/>
      <c r="N1886" s="1"/>
      <c r="O1886" s="1"/>
      <c r="P1886" s="1"/>
      <c r="Q1886" s="1"/>
    </row>
    <row r="1887" spans="1:17" x14ac:dyDescent="0.35">
      <c r="A1887" s="3"/>
      <c r="B1887" s="3"/>
      <c r="C1887" s="3"/>
      <c r="D1887" s="3"/>
      <c r="E1887" s="3"/>
      <c r="F1887" s="3"/>
      <c r="G1887" s="3"/>
      <c r="H1887" s="3"/>
      <c r="J1887" s="1"/>
      <c r="K1887" s="1"/>
      <c r="L1887" s="1"/>
      <c r="M1887" s="1"/>
      <c r="N1887" s="1"/>
      <c r="O1887" s="1"/>
      <c r="P1887" s="1"/>
      <c r="Q1887" s="1"/>
    </row>
    <row r="1888" spans="1:17" x14ac:dyDescent="0.35">
      <c r="A1888" s="3"/>
      <c r="B1888" s="3"/>
      <c r="C1888" s="3"/>
      <c r="D1888" s="3"/>
      <c r="E1888" s="3"/>
      <c r="F1888" s="3"/>
      <c r="G1888" s="3"/>
      <c r="H1888" s="3"/>
      <c r="J1888" s="1"/>
      <c r="K1888" s="1"/>
      <c r="L1888" s="1"/>
      <c r="M1888" s="1"/>
      <c r="N1888" s="1"/>
      <c r="O1888" s="1"/>
      <c r="P1888" s="1"/>
      <c r="Q1888" s="1"/>
    </row>
    <row r="1889" spans="1:17" x14ac:dyDescent="0.35">
      <c r="A1889" s="3"/>
      <c r="B1889" s="3"/>
      <c r="C1889" s="3"/>
      <c r="D1889" s="3"/>
      <c r="E1889" s="3"/>
      <c r="F1889" s="3"/>
      <c r="G1889" s="3"/>
      <c r="H1889" s="3"/>
      <c r="J1889" s="1"/>
      <c r="K1889" s="1"/>
      <c r="L1889" s="1"/>
      <c r="M1889" s="1"/>
      <c r="N1889" s="1"/>
      <c r="O1889" s="1"/>
      <c r="P1889" s="1"/>
      <c r="Q1889" s="1"/>
    </row>
    <row r="1890" spans="1:17" x14ac:dyDescent="0.35">
      <c r="A1890" s="3"/>
      <c r="B1890" s="3"/>
      <c r="C1890" s="3"/>
      <c r="D1890" s="3"/>
      <c r="E1890" s="3"/>
      <c r="F1890" s="3"/>
      <c r="G1890" s="3"/>
      <c r="H1890" s="3"/>
      <c r="J1890" s="1"/>
      <c r="K1890" s="1"/>
      <c r="L1890" s="1"/>
      <c r="M1890" s="1"/>
      <c r="N1890" s="1"/>
      <c r="O1890" s="1"/>
      <c r="P1890" s="1"/>
      <c r="Q1890" s="1"/>
    </row>
    <row r="1891" spans="1:17" x14ac:dyDescent="0.35">
      <c r="A1891" s="3"/>
      <c r="B1891" s="3"/>
      <c r="C1891" s="3"/>
      <c r="D1891" s="3"/>
      <c r="E1891" s="3"/>
      <c r="F1891" s="3"/>
      <c r="G1891" s="3"/>
      <c r="H1891" s="3"/>
      <c r="J1891" s="1"/>
      <c r="K1891" s="1"/>
      <c r="L1891" s="1"/>
      <c r="M1891" s="1"/>
      <c r="N1891" s="1"/>
      <c r="O1891" s="1"/>
      <c r="P1891" s="1"/>
      <c r="Q1891" s="1"/>
    </row>
    <row r="1892" spans="1:17" x14ac:dyDescent="0.35">
      <c r="A1892" s="3"/>
      <c r="B1892" s="3"/>
      <c r="C1892" s="3"/>
      <c r="D1892" s="3"/>
      <c r="E1892" s="3"/>
      <c r="F1892" s="3"/>
      <c r="G1892" s="3"/>
      <c r="H1892" s="3"/>
      <c r="J1892" s="1"/>
      <c r="K1892" s="1"/>
      <c r="L1892" s="1"/>
      <c r="M1892" s="1"/>
      <c r="N1892" s="1"/>
      <c r="O1892" s="1"/>
      <c r="P1892" s="1"/>
      <c r="Q1892" s="1"/>
    </row>
    <row r="1893" spans="1:17" x14ac:dyDescent="0.35">
      <c r="A1893" s="3"/>
      <c r="B1893" s="3"/>
      <c r="C1893" s="3"/>
      <c r="D1893" s="3"/>
      <c r="E1893" s="3"/>
      <c r="F1893" s="3"/>
      <c r="G1893" s="3"/>
      <c r="H1893" s="3"/>
      <c r="J1893" s="1"/>
      <c r="K1893" s="1"/>
      <c r="L1893" s="1"/>
      <c r="M1893" s="1"/>
      <c r="N1893" s="1"/>
      <c r="O1893" s="1"/>
      <c r="P1893" s="1"/>
      <c r="Q1893" s="1"/>
    </row>
    <row r="1894" spans="1:17" x14ac:dyDescent="0.35">
      <c r="A1894" s="3"/>
      <c r="B1894" s="3"/>
      <c r="C1894" s="3"/>
      <c r="D1894" s="3"/>
      <c r="E1894" s="3"/>
      <c r="F1894" s="3"/>
      <c r="G1894" s="3"/>
      <c r="H1894" s="3"/>
      <c r="J1894" s="1"/>
      <c r="K1894" s="1"/>
      <c r="L1894" s="1"/>
      <c r="M1894" s="1"/>
      <c r="N1894" s="1"/>
      <c r="O1894" s="1"/>
      <c r="P1894" s="1"/>
      <c r="Q1894" s="1"/>
    </row>
    <row r="1895" spans="1:17" x14ac:dyDescent="0.35">
      <c r="A1895" s="3"/>
      <c r="B1895" s="3"/>
      <c r="C1895" s="3"/>
      <c r="D1895" s="3"/>
      <c r="E1895" s="3"/>
      <c r="F1895" s="3"/>
      <c r="G1895" s="3"/>
      <c r="H1895" s="3"/>
      <c r="J1895" s="1"/>
      <c r="K1895" s="1"/>
      <c r="L1895" s="1"/>
      <c r="M1895" s="1"/>
      <c r="N1895" s="1"/>
      <c r="O1895" s="1"/>
      <c r="P1895" s="1"/>
      <c r="Q1895" s="1"/>
    </row>
    <row r="1896" spans="1:17" x14ac:dyDescent="0.35">
      <c r="A1896" s="3"/>
      <c r="B1896" s="3"/>
      <c r="C1896" s="3"/>
      <c r="D1896" s="3"/>
      <c r="E1896" s="3"/>
      <c r="F1896" s="3"/>
      <c r="G1896" s="3"/>
      <c r="H1896" s="3"/>
      <c r="J1896" s="1"/>
      <c r="K1896" s="1"/>
      <c r="L1896" s="1"/>
      <c r="M1896" s="1"/>
      <c r="N1896" s="1"/>
      <c r="O1896" s="1"/>
      <c r="P1896" s="1"/>
      <c r="Q1896" s="1"/>
    </row>
    <row r="1897" spans="1:17" x14ac:dyDescent="0.35">
      <c r="A1897" s="3"/>
      <c r="B1897" s="3"/>
      <c r="C1897" s="3"/>
      <c r="D1897" s="3"/>
      <c r="E1897" s="3"/>
      <c r="F1897" s="3"/>
      <c r="G1897" s="3"/>
      <c r="H1897" s="3"/>
      <c r="J1897" s="1"/>
      <c r="K1897" s="1"/>
      <c r="L1897" s="1"/>
      <c r="M1897" s="1"/>
      <c r="N1897" s="1"/>
      <c r="O1897" s="1"/>
      <c r="P1897" s="1"/>
      <c r="Q1897" s="1"/>
    </row>
    <row r="1898" spans="1:17" x14ac:dyDescent="0.35">
      <c r="A1898" s="3"/>
      <c r="B1898" s="3"/>
      <c r="C1898" s="3"/>
      <c r="D1898" s="3"/>
      <c r="E1898" s="3"/>
      <c r="F1898" s="3"/>
      <c r="G1898" s="3"/>
      <c r="H1898" s="3"/>
      <c r="J1898" s="1"/>
      <c r="K1898" s="1"/>
      <c r="L1898" s="1"/>
      <c r="M1898" s="1"/>
      <c r="N1898" s="1"/>
      <c r="O1898" s="1"/>
      <c r="P1898" s="1"/>
      <c r="Q1898" s="1"/>
    </row>
    <row r="1899" spans="1:17" x14ac:dyDescent="0.35">
      <c r="A1899" s="3"/>
      <c r="B1899" s="3"/>
      <c r="C1899" s="3"/>
      <c r="D1899" s="3"/>
      <c r="E1899" s="3"/>
      <c r="F1899" s="3"/>
      <c r="G1899" s="3"/>
      <c r="H1899" s="3"/>
      <c r="J1899" s="1"/>
      <c r="K1899" s="1"/>
      <c r="L1899" s="1"/>
      <c r="M1899" s="1"/>
      <c r="N1899" s="1"/>
      <c r="O1899" s="1"/>
      <c r="P1899" s="1"/>
      <c r="Q1899" s="1"/>
    </row>
    <row r="1900" spans="1:17" x14ac:dyDescent="0.35">
      <c r="A1900" s="3"/>
      <c r="B1900" s="3"/>
      <c r="C1900" s="3"/>
      <c r="D1900" s="3"/>
      <c r="E1900" s="3"/>
      <c r="F1900" s="3"/>
      <c r="G1900" s="3"/>
      <c r="H1900" s="3"/>
      <c r="J1900" s="1"/>
      <c r="K1900" s="1"/>
      <c r="L1900" s="1"/>
      <c r="M1900" s="1"/>
      <c r="N1900" s="1"/>
      <c r="O1900" s="1"/>
      <c r="P1900" s="1"/>
      <c r="Q1900" s="1"/>
    </row>
    <row r="1901" spans="1:17" x14ac:dyDescent="0.35">
      <c r="A1901" s="3"/>
      <c r="B1901" s="3"/>
      <c r="C1901" s="3"/>
      <c r="D1901" s="3"/>
      <c r="E1901" s="3"/>
      <c r="F1901" s="3"/>
      <c r="G1901" s="3"/>
      <c r="H1901" s="3"/>
      <c r="J1901" s="1"/>
      <c r="K1901" s="1"/>
      <c r="L1901" s="1"/>
      <c r="M1901" s="1"/>
      <c r="N1901" s="1"/>
      <c r="O1901" s="1"/>
      <c r="P1901" s="1"/>
      <c r="Q1901" s="1"/>
    </row>
    <row r="1902" spans="1:17" x14ac:dyDescent="0.35">
      <c r="A1902" s="3"/>
      <c r="B1902" s="3"/>
      <c r="C1902" s="3"/>
      <c r="D1902" s="3"/>
      <c r="E1902" s="3"/>
      <c r="F1902" s="3"/>
      <c r="G1902" s="3"/>
      <c r="H1902" s="3"/>
      <c r="J1902" s="1"/>
      <c r="K1902" s="1"/>
      <c r="L1902" s="1"/>
      <c r="M1902" s="1"/>
      <c r="N1902" s="1"/>
      <c r="O1902" s="1"/>
      <c r="P1902" s="1"/>
      <c r="Q1902" s="1"/>
    </row>
    <row r="1903" spans="1:17" x14ac:dyDescent="0.35">
      <c r="A1903" s="3"/>
      <c r="B1903" s="3"/>
      <c r="C1903" s="3"/>
      <c r="D1903" s="3"/>
      <c r="E1903" s="3"/>
      <c r="F1903" s="3"/>
      <c r="G1903" s="3"/>
      <c r="H1903" s="3"/>
      <c r="J1903" s="1"/>
      <c r="K1903" s="1"/>
      <c r="L1903" s="1"/>
      <c r="M1903" s="1"/>
      <c r="N1903" s="1"/>
      <c r="O1903" s="1"/>
      <c r="P1903" s="1"/>
      <c r="Q1903" s="1"/>
    </row>
    <row r="1904" spans="1:17" x14ac:dyDescent="0.35">
      <c r="A1904" s="3"/>
      <c r="B1904" s="3"/>
      <c r="C1904" s="3"/>
      <c r="D1904" s="3"/>
      <c r="E1904" s="3"/>
      <c r="F1904" s="3"/>
      <c r="G1904" s="3"/>
      <c r="H1904" s="3"/>
      <c r="J1904" s="1"/>
      <c r="K1904" s="1"/>
      <c r="L1904" s="1"/>
      <c r="M1904" s="1"/>
      <c r="N1904" s="1"/>
      <c r="O1904" s="1"/>
      <c r="P1904" s="1"/>
      <c r="Q1904" s="1"/>
    </row>
    <row r="1905" spans="1:17" x14ac:dyDescent="0.35">
      <c r="A1905" s="3"/>
      <c r="B1905" s="3"/>
      <c r="C1905" s="3"/>
      <c r="D1905" s="3"/>
      <c r="E1905" s="3"/>
      <c r="F1905" s="3"/>
      <c r="G1905" s="3"/>
      <c r="H1905" s="3"/>
      <c r="J1905" s="1"/>
      <c r="K1905" s="1"/>
      <c r="L1905" s="1"/>
      <c r="M1905" s="1"/>
      <c r="N1905" s="1"/>
      <c r="O1905" s="1"/>
      <c r="P1905" s="1"/>
      <c r="Q1905" s="1"/>
    </row>
    <row r="1906" spans="1:17" x14ac:dyDescent="0.35">
      <c r="A1906" s="3"/>
      <c r="B1906" s="3"/>
      <c r="C1906" s="3"/>
      <c r="D1906" s="3"/>
      <c r="E1906" s="3"/>
      <c r="F1906" s="3"/>
      <c r="G1906" s="3"/>
      <c r="H1906" s="3"/>
      <c r="J1906" s="1"/>
      <c r="K1906" s="1"/>
      <c r="L1906" s="1"/>
      <c r="M1906" s="1"/>
      <c r="N1906" s="1"/>
      <c r="O1906" s="1"/>
      <c r="P1906" s="1"/>
      <c r="Q1906" s="1"/>
    </row>
    <row r="1907" spans="1:17" x14ac:dyDescent="0.35">
      <c r="A1907" s="3"/>
      <c r="B1907" s="3"/>
      <c r="C1907" s="3"/>
      <c r="D1907" s="3"/>
      <c r="E1907" s="3"/>
      <c r="F1907" s="3"/>
      <c r="G1907" s="3"/>
      <c r="H1907" s="3"/>
      <c r="J1907" s="1"/>
      <c r="K1907" s="1"/>
      <c r="L1907" s="1"/>
      <c r="M1907" s="1"/>
      <c r="N1907" s="1"/>
      <c r="O1907" s="1"/>
      <c r="P1907" s="1"/>
      <c r="Q1907" s="1"/>
    </row>
    <row r="1908" spans="1:17" x14ac:dyDescent="0.35">
      <c r="A1908" s="3"/>
      <c r="B1908" s="3"/>
      <c r="C1908" s="3"/>
      <c r="D1908" s="3"/>
      <c r="E1908" s="3"/>
      <c r="F1908" s="3"/>
      <c r="G1908" s="3"/>
      <c r="H1908" s="3"/>
      <c r="J1908" s="1"/>
      <c r="K1908" s="1"/>
      <c r="L1908" s="1"/>
      <c r="M1908" s="1"/>
      <c r="N1908" s="1"/>
      <c r="O1908" s="1"/>
      <c r="P1908" s="1"/>
      <c r="Q1908" s="1"/>
    </row>
    <row r="1909" spans="1:17" x14ac:dyDescent="0.35">
      <c r="A1909" s="3"/>
      <c r="B1909" s="3"/>
      <c r="C1909" s="3"/>
      <c r="D1909" s="3"/>
      <c r="E1909" s="3"/>
      <c r="F1909" s="3"/>
      <c r="G1909" s="3"/>
      <c r="H1909" s="3"/>
      <c r="J1909" s="1"/>
      <c r="K1909" s="1"/>
      <c r="L1909" s="1"/>
      <c r="M1909" s="1"/>
      <c r="N1909" s="1"/>
      <c r="O1909" s="1"/>
      <c r="P1909" s="1"/>
      <c r="Q1909" s="1"/>
    </row>
    <row r="1910" spans="1:17" x14ac:dyDescent="0.35">
      <c r="A1910" s="3"/>
      <c r="B1910" s="3"/>
      <c r="C1910" s="3"/>
      <c r="D1910" s="3"/>
      <c r="E1910" s="3"/>
      <c r="F1910" s="3"/>
      <c r="G1910" s="3"/>
      <c r="H1910" s="3"/>
      <c r="J1910" s="1"/>
      <c r="K1910" s="1"/>
      <c r="L1910" s="1"/>
      <c r="M1910" s="1"/>
      <c r="N1910" s="1"/>
      <c r="O1910" s="1"/>
      <c r="P1910" s="1"/>
      <c r="Q1910" s="1"/>
    </row>
    <row r="1911" spans="1:17" x14ac:dyDescent="0.35">
      <c r="A1911" s="3"/>
      <c r="B1911" s="3"/>
      <c r="C1911" s="3"/>
      <c r="D1911" s="3"/>
      <c r="E1911" s="3"/>
      <c r="F1911" s="3"/>
      <c r="G1911" s="3"/>
      <c r="H1911" s="3"/>
      <c r="J1911" s="1"/>
      <c r="K1911" s="1"/>
      <c r="L1911" s="1"/>
      <c r="M1911" s="1"/>
      <c r="N1911" s="1"/>
      <c r="O1911" s="1"/>
      <c r="P1911" s="1"/>
      <c r="Q1911" s="1"/>
    </row>
    <row r="1912" spans="1:17" x14ac:dyDescent="0.35">
      <c r="A1912" s="3"/>
      <c r="B1912" s="3"/>
      <c r="C1912" s="3"/>
      <c r="D1912" s="3"/>
      <c r="E1912" s="3"/>
      <c r="F1912" s="3"/>
      <c r="G1912" s="3"/>
      <c r="H1912" s="3"/>
      <c r="J1912" s="1"/>
      <c r="K1912" s="1"/>
      <c r="L1912" s="1"/>
      <c r="M1912" s="1"/>
      <c r="N1912" s="1"/>
      <c r="O1912" s="1"/>
      <c r="P1912" s="1"/>
      <c r="Q1912" s="1"/>
    </row>
    <row r="1913" spans="1:17" x14ac:dyDescent="0.35">
      <c r="A1913" s="3"/>
      <c r="B1913" s="3"/>
      <c r="C1913" s="3"/>
      <c r="D1913" s="3"/>
      <c r="E1913" s="3"/>
      <c r="F1913" s="3"/>
      <c r="G1913" s="3"/>
      <c r="H1913" s="3"/>
      <c r="J1913" s="1"/>
      <c r="K1913" s="1"/>
      <c r="L1913" s="1"/>
      <c r="M1913" s="1"/>
      <c r="N1913" s="1"/>
      <c r="O1913" s="1"/>
      <c r="P1913" s="1"/>
      <c r="Q1913" s="1"/>
    </row>
    <row r="1914" spans="1:17" x14ac:dyDescent="0.35">
      <c r="A1914" s="3"/>
      <c r="B1914" s="3"/>
      <c r="C1914" s="3"/>
      <c r="D1914" s="3"/>
      <c r="E1914" s="3"/>
      <c r="F1914" s="3"/>
      <c r="G1914" s="3"/>
      <c r="H1914" s="3"/>
      <c r="J1914" s="1"/>
      <c r="K1914" s="1"/>
      <c r="L1914" s="1"/>
      <c r="M1914" s="1"/>
      <c r="N1914" s="1"/>
      <c r="O1914" s="1"/>
      <c r="P1914" s="1"/>
      <c r="Q1914" s="1"/>
    </row>
    <row r="1915" spans="1:17" x14ac:dyDescent="0.35">
      <c r="A1915" s="3"/>
      <c r="B1915" s="3"/>
      <c r="C1915" s="3"/>
      <c r="D1915" s="3"/>
      <c r="E1915" s="3"/>
      <c r="F1915" s="3"/>
      <c r="G1915" s="3"/>
      <c r="H1915" s="3"/>
      <c r="J1915" s="1"/>
      <c r="K1915" s="1"/>
      <c r="L1915" s="1"/>
      <c r="M1915" s="1"/>
      <c r="N1915" s="1"/>
      <c r="O1915" s="1"/>
      <c r="P1915" s="1"/>
      <c r="Q1915" s="1"/>
    </row>
    <row r="1916" spans="1:17" x14ac:dyDescent="0.35">
      <c r="A1916" s="3"/>
      <c r="B1916" s="3"/>
      <c r="C1916" s="3"/>
      <c r="D1916" s="3"/>
      <c r="E1916" s="3"/>
      <c r="F1916" s="3"/>
      <c r="G1916" s="3"/>
      <c r="H1916" s="3"/>
      <c r="J1916" s="1"/>
      <c r="K1916" s="1"/>
      <c r="L1916" s="1"/>
      <c r="M1916" s="1"/>
      <c r="N1916" s="1"/>
      <c r="O1916" s="1"/>
      <c r="P1916" s="1"/>
      <c r="Q1916" s="1"/>
    </row>
    <row r="1917" spans="1:17" x14ac:dyDescent="0.35">
      <c r="A1917" s="3"/>
      <c r="B1917" s="3"/>
      <c r="C1917" s="3"/>
      <c r="D1917" s="3"/>
      <c r="E1917" s="3"/>
      <c r="F1917" s="3"/>
      <c r="G1917" s="3"/>
      <c r="H1917" s="3"/>
      <c r="J1917" s="1"/>
      <c r="K1917" s="1"/>
      <c r="L1917" s="1"/>
      <c r="M1917" s="1"/>
      <c r="N1917" s="1"/>
      <c r="O1917" s="1"/>
      <c r="P1917" s="1"/>
      <c r="Q1917" s="1"/>
    </row>
    <row r="1918" spans="1:17" x14ac:dyDescent="0.35">
      <c r="A1918" s="3"/>
      <c r="B1918" s="3"/>
      <c r="C1918" s="3"/>
      <c r="D1918" s="3"/>
      <c r="E1918" s="3"/>
      <c r="F1918" s="3"/>
      <c r="G1918" s="3"/>
      <c r="H1918" s="3"/>
      <c r="J1918" s="1"/>
      <c r="K1918" s="1"/>
      <c r="L1918" s="1"/>
      <c r="M1918" s="1"/>
      <c r="N1918" s="1"/>
      <c r="O1918" s="1"/>
      <c r="P1918" s="1"/>
      <c r="Q1918" s="1"/>
    </row>
    <row r="1919" spans="1:17" x14ac:dyDescent="0.35">
      <c r="A1919" s="3"/>
      <c r="B1919" s="3"/>
      <c r="C1919" s="3"/>
      <c r="D1919" s="3"/>
      <c r="E1919" s="3"/>
      <c r="F1919" s="3"/>
      <c r="G1919" s="3"/>
      <c r="H1919" s="3"/>
      <c r="J1919" s="1"/>
      <c r="K1919" s="1"/>
      <c r="L1919" s="1"/>
      <c r="M1919" s="1"/>
      <c r="N1919" s="1"/>
      <c r="O1919" s="1"/>
      <c r="P1919" s="1"/>
      <c r="Q1919" s="1"/>
    </row>
    <row r="1920" spans="1:17" x14ac:dyDescent="0.35">
      <c r="A1920" s="3"/>
      <c r="B1920" s="3"/>
      <c r="C1920" s="3"/>
      <c r="D1920" s="3"/>
      <c r="E1920" s="3"/>
      <c r="F1920" s="3"/>
      <c r="G1920" s="3"/>
      <c r="H1920" s="3"/>
      <c r="J1920" s="1"/>
      <c r="K1920" s="1"/>
      <c r="L1920" s="1"/>
      <c r="M1920" s="1"/>
      <c r="N1920" s="1"/>
      <c r="O1920" s="1"/>
      <c r="P1920" s="1"/>
      <c r="Q1920" s="1"/>
    </row>
    <row r="1921" spans="1:17" x14ac:dyDescent="0.35">
      <c r="A1921" s="3"/>
      <c r="B1921" s="3"/>
      <c r="C1921" s="3"/>
      <c r="D1921" s="3"/>
      <c r="E1921" s="3"/>
      <c r="F1921" s="3"/>
      <c r="G1921" s="3"/>
      <c r="H1921" s="3"/>
      <c r="J1921" s="1"/>
      <c r="K1921" s="1"/>
      <c r="L1921" s="1"/>
      <c r="M1921" s="1"/>
      <c r="N1921" s="1"/>
      <c r="O1921" s="1"/>
      <c r="P1921" s="1"/>
      <c r="Q1921" s="1"/>
    </row>
    <row r="1922" spans="1:17" x14ac:dyDescent="0.35">
      <c r="A1922" s="3"/>
      <c r="B1922" s="3"/>
      <c r="C1922" s="3"/>
      <c r="D1922" s="3"/>
      <c r="E1922" s="3"/>
      <c r="F1922" s="3"/>
      <c r="G1922" s="3"/>
      <c r="H1922" s="3"/>
      <c r="J1922" s="1"/>
      <c r="K1922" s="1"/>
      <c r="L1922" s="1"/>
      <c r="M1922" s="1"/>
      <c r="N1922" s="1"/>
      <c r="O1922" s="1"/>
      <c r="P1922" s="1"/>
      <c r="Q1922" s="1"/>
    </row>
    <row r="1923" spans="1:17" x14ac:dyDescent="0.35">
      <c r="A1923" s="3"/>
      <c r="B1923" s="3"/>
      <c r="C1923" s="3"/>
      <c r="D1923" s="3"/>
      <c r="E1923" s="3"/>
      <c r="F1923" s="3"/>
      <c r="G1923" s="3"/>
      <c r="H1923" s="3"/>
      <c r="J1923" s="1"/>
      <c r="K1923" s="1"/>
      <c r="L1923" s="1"/>
      <c r="M1923" s="1"/>
      <c r="N1923" s="1"/>
      <c r="O1923" s="1"/>
      <c r="P1923" s="1"/>
      <c r="Q1923" s="1"/>
    </row>
    <row r="1924" spans="1:17" x14ac:dyDescent="0.35">
      <c r="A1924" s="3"/>
      <c r="B1924" s="3"/>
      <c r="C1924" s="3"/>
      <c r="D1924" s="3"/>
      <c r="E1924" s="3"/>
      <c r="F1924" s="3"/>
      <c r="G1924" s="3"/>
      <c r="H1924" s="3"/>
      <c r="J1924" s="1"/>
      <c r="K1924" s="1"/>
      <c r="L1924" s="1"/>
      <c r="M1924" s="1"/>
      <c r="N1924" s="1"/>
      <c r="O1924" s="1"/>
      <c r="P1924" s="1"/>
      <c r="Q1924" s="1"/>
    </row>
    <row r="1925" spans="1:17" x14ac:dyDescent="0.35">
      <c r="A1925" s="3"/>
      <c r="B1925" s="3"/>
      <c r="C1925" s="3"/>
      <c r="D1925" s="3"/>
      <c r="E1925" s="3"/>
      <c r="F1925" s="3"/>
      <c r="G1925" s="3"/>
      <c r="H1925" s="3"/>
      <c r="J1925" s="1"/>
      <c r="K1925" s="1"/>
      <c r="L1925" s="1"/>
      <c r="M1925" s="1"/>
      <c r="N1925" s="1"/>
      <c r="O1925" s="1"/>
      <c r="P1925" s="1"/>
      <c r="Q1925" s="1"/>
    </row>
    <row r="1926" spans="1:17" x14ac:dyDescent="0.35">
      <c r="A1926" s="3"/>
      <c r="B1926" s="3"/>
      <c r="C1926" s="3"/>
      <c r="D1926" s="3"/>
      <c r="E1926" s="3"/>
      <c r="F1926" s="3"/>
      <c r="G1926" s="3"/>
      <c r="H1926" s="3"/>
      <c r="J1926" s="1"/>
      <c r="K1926" s="1"/>
      <c r="L1926" s="1"/>
      <c r="M1926" s="1"/>
      <c r="N1926" s="1"/>
      <c r="O1926" s="1"/>
      <c r="P1926" s="1"/>
      <c r="Q1926" s="1"/>
    </row>
    <row r="1927" spans="1:17" x14ac:dyDescent="0.35">
      <c r="A1927" s="3"/>
      <c r="B1927" s="3"/>
      <c r="C1927" s="3"/>
      <c r="D1927" s="3"/>
      <c r="E1927" s="3"/>
      <c r="F1927" s="3"/>
      <c r="G1927" s="3"/>
      <c r="H1927" s="3"/>
      <c r="J1927" s="1"/>
      <c r="K1927" s="1"/>
      <c r="L1927" s="1"/>
      <c r="M1927" s="1"/>
      <c r="N1927" s="1"/>
      <c r="O1927" s="1"/>
      <c r="P1927" s="1"/>
      <c r="Q1927" s="1"/>
    </row>
    <row r="1928" spans="1:17" x14ac:dyDescent="0.35">
      <c r="A1928" s="3"/>
      <c r="B1928" s="3"/>
      <c r="C1928" s="3"/>
      <c r="D1928" s="3"/>
      <c r="E1928" s="3"/>
      <c r="F1928" s="3"/>
      <c r="G1928" s="3"/>
      <c r="H1928" s="3"/>
      <c r="J1928" s="1"/>
      <c r="K1928" s="1"/>
      <c r="L1928" s="1"/>
      <c r="M1928" s="1"/>
      <c r="N1928" s="1"/>
      <c r="O1928" s="1"/>
      <c r="P1928" s="1"/>
      <c r="Q1928" s="1"/>
    </row>
    <row r="1929" spans="1:17" x14ac:dyDescent="0.35">
      <c r="A1929" s="3"/>
      <c r="B1929" s="3"/>
      <c r="C1929" s="3"/>
      <c r="D1929" s="3"/>
      <c r="E1929" s="3"/>
      <c r="F1929" s="3"/>
      <c r="G1929" s="3"/>
      <c r="H1929" s="3"/>
      <c r="J1929" s="1"/>
      <c r="K1929" s="1"/>
      <c r="L1929" s="1"/>
      <c r="M1929" s="1"/>
      <c r="N1929" s="1"/>
      <c r="O1929" s="1"/>
      <c r="P1929" s="1"/>
      <c r="Q1929" s="1"/>
    </row>
    <row r="1930" spans="1:17" x14ac:dyDescent="0.35">
      <c r="A1930" s="3"/>
      <c r="B1930" s="3"/>
      <c r="C1930" s="3"/>
      <c r="D1930" s="3"/>
      <c r="E1930" s="3"/>
      <c r="F1930" s="3"/>
      <c r="G1930" s="3"/>
      <c r="H1930" s="3"/>
      <c r="J1930" s="1"/>
      <c r="K1930" s="1"/>
      <c r="L1930" s="1"/>
      <c r="M1930" s="1"/>
      <c r="N1930" s="1"/>
      <c r="O1930" s="1"/>
      <c r="P1930" s="1"/>
      <c r="Q1930" s="1"/>
    </row>
    <row r="1931" spans="1:17" x14ac:dyDescent="0.35">
      <c r="A1931" s="3"/>
      <c r="B1931" s="3"/>
      <c r="C1931" s="3"/>
      <c r="D1931" s="3"/>
      <c r="E1931" s="3"/>
      <c r="F1931" s="3"/>
      <c r="G1931" s="3"/>
      <c r="H1931" s="3"/>
      <c r="J1931" s="1"/>
      <c r="K1931" s="1"/>
      <c r="L1931" s="1"/>
      <c r="M1931" s="1"/>
      <c r="N1931" s="1"/>
      <c r="O1931" s="1"/>
      <c r="P1931" s="1"/>
      <c r="Q1931" s="1"/>
    </row>
    <row r="1932" spans="1:17" x14ac:dyDescent="0.35">
      <c r="A1932" s="3"/>
      <c r="B1932" s="3"/>
      <c r="C1932" s="3"/>
      <c r="D1932" s="3"/>
      <c r="E1932" s="3"/>
      <c r="F1932" s="3"/>
      <c r="G1932" s="3"/>
      <c r="H1932" s="3"/>
      <c r="J1932" s="1"/>
      <c r="K1932" s="1"/>
      <c r="L1932" s="1"/>
      <c r="M1932" s="1"/>
      <c r="N1932" s="1"/>
      <c r="O1932" s="1"/>
      <c r="P1932" s="1"/>
      <c r="Q1932" s="1"/>
    </row>
    <row r="1933" spans="1:17" x14ac:dyDescent="0.35">
      <c r="A1933" s="3"/>
      <c r="B1933" s="3"/>
      <c r="C1933" s="3"/>
      <c r="D1933" s="3"/>
      <c r="E1933" s="3"/>
      <c r="F1933" s="3"/>
      <c r="G1933" s="3"/>
      <c r="H1933" s="3"/>
      <c r="J1933" s="1"/>
      <c r="K1933" s="1"/>
      <c r="L1933" s="1"/>
      <c r="M1933" s="1"/>
      <c r="N1933" s="1"/>
      <c r="O1933" s="1"/>
      <c r="P1933" s="1"/>
      <c r="Q1933" s="1"/>
    </row>
    <row r="1934" spans="1:17" x14ac:dyDescent="0.35">
      <c r="A1934" s="3"/>
      <c r="B1934" s="3"/>
      <c r="C1934" s="3"/>
      <c r="D1934" s="3"/>
      <c r="E1934" s="3"/>
      <c r="F1934" s="3"/>
      <c r="G1934" s="3"/>
      <c r="H1934" s="3"/>
      <c r="J1934" s="1"/>
      <c r="K1934" s="1"/>
      <c r="L1934" s="1"/>
      <c r="M1934" s="1"/>
      <c r="N1934" s="1"/>
      <c r="O1934" s="1"/>
      <c r="P1934" s="1"/>
      <c r="Q1934" s="1"/>
    </row>
    <row r="1935" spans="1:17" x14ac:dyDescent="0.35">
      <c r="A1935" s="3"/>
      <c r="B1935" s="3"/>
      <c r="C1935" s="3"/>
      <c r="D1935" s="3"/>
      <c r="E1935" s="3"/>
      <c r="F1935" s="3"/>
      <c r="G1935" s="3"/>
      <c r="H1935" s="3"/>
      <c r="J1935" s="1"/>
      <c r="K1935" s="1"/>
      <c r="L1935" s="1"/>
      <c r="M1935" s="1"/>
      <c r="N1935" s="1"/>
      <c r="O1935" s="1"/>
      <c r="P1935" s="1"/>
      <c r="Q1935" s="1"/>
    </row>
    <row r="1936" spans="1:17" x14ac:dyDescent="0.35">
      <c r="A1936" s="3"/>
      <c r="B1936" s="3"/>
      <c r="C1936" s="3"/>
      <c r="D1936" s="3"/>
      <c r="E1936" s="3"/>
      <c r="F1936" s="3"/>
      <c r="G1936" s="3"/>
      <c r="H1936" s="3"/>
      <c r="J1936" s="1"/>
      <c r="K1936" s="1"/>
      <c r="L1936" s="1"/>
      <c r="M1936" s="1"/>
      <c r="N1936" s="1"/>
      <c r="O1936" s="1"/>
      <c r="P1936" s="1"/>
      <c r="Q1936" s="1"/>
    </row>
    <row r="1937" spans="1:17" x14ac:dyDescent="0.35">
      <c r="A1937" s="3"/>
      <c r="B1937" s="3"/>
      <c r="C1937" s="3"/>
      <c r="D1937" s="3"/>
      <c r="E1937" s="3"/>
      <c r="F1937" s="3"/>
      <c r="G1937" s="3"/>
      <c r="H1937" s="3"/>
      <c r="J1937" s="1"/>
      <c r="K1937" s="1"/>
      <c r="L1937" s="1"/>
      <c r="M1937" s="1"/>
      <c r="N1937" s="1"/>
      <c r="O1937" s="1"/>
      <c r="P1937" s="1"/>
      <c r="Q1937" s="1"/>
    </row>
    <row r="1938" spans="1:17" x14ac:dyDescent="0.35">
      <c r="A1938" s="3"/>
      <c r="B1938" s="3"/>
      <c r="C1938" s="3"/>
      <c r="D1938" s="3"/>
      <c r="E1938" s="3"/>
      <c r="F1938" s="3"/>
      <c r="G1938" s="3"/>
      <c r="H1938" s="3"/>
      <c r="J1938" s="1"/>
      <c r="K1938" s="1"/>
      <c r="L1938" s="1"/>
      <c r="M1938" s="1"/>
      <c r="N1938" s="1"/>
      <c r="O1938" s="1"/>
      <c r="P1938" s="1"/>
      <c r="Q1938" s="1"/>
    </row>
    <row r="1939" spans="1:17" x14ac:dyDescent="0.35">
      <c r="A1939" s="3"/>
      <c r="B1939" s="3"/>
      <c r="C1939" s="3"/>
      <c r="D1939" s="3"/>
      <c r="E1939" s="3"/>
      <c r="F1939" s="3"/>
      <c r="G1939" s="3"/>
      <c r="H1939" s="3"/>
      <c r="J1939" s="1"/>
      <c r="K1939" s="1"/>
      <c r="L1939" s="1"/>
      <c r="M1939" s="1"/>
      <c r="N1939" s="1"/>
      <c r="O1939" s="1"/>
      <c r="P1939" s="1"/>
      <c r="Q1939" s="1"/>
    </row>
    <row r="1940" spans="1:17" x14ac:dyDescent="0.35">
      <c r="A1940" s="3"/>
      <c r="B1940" s="3"/>
      <c r="C1940" s="3"/>
      <c r="D1940" s="3"/>
      <c r="E1940" s="3"/>
      <c r="F1940" s="3"/>
      <c r="G1940" s="3"/>
      <c r="H1940" s="3"/>
      <c r="J1940" s="1"/>
      <c r="K1940" s="1"/>
      <c r="L1940" s="1"/>
      <c r="M1940" s="1"/>
      <c r="N1940" s="1"/>
      <c r="O1940" s="1"/>
      <c r="P1940" s="1"/>
      <c r="Q1940" s="1"/>
    </row>
    <row r="1941" spans="1:17" x14ac:dyDescent="0.35">
      <c r="A1941" s="3"/>
      <c r="B1941" s="3"/>
      <c r="C1941" s="3"/>
      <c r="D1941" s="3"/>
      <c r="E1941" s="3"/>
      <c r="F1941" s="3"/>
      <c r="G1941" s="3"/>
      <c r="H1941" s="3"/>
      <c r="J1941" s="1"/>
      <c r="K1941" s="1"/>
      <c r="L1941" s="1"/>
      <c r="M1941" s="1"/>
      <c r="N1941" s="1"/>
      <c r="O1941" s="1"/>
      <c r="P1941" s="1"/>
      <c r="Q1941" s="1"/>
    </row>
    <row r="1942" spans="1:17" x14ac:dyDescent="0.35">
      <c r="A1942" s="3"/>
      <c r="B1942" s="3"/>
      <c r="C1942" s="3"/>
      <c r="D1942" s="3"/>
      <c r="E1942" s="3"/>
      <c r="F1942" s="3"/>
      <c r="G1942" s="3"/>
      <c r="H1942" s="3"/>
      <c r="J1942" s="1"/>
      <c r="K1942" s="1"/>
      <c r="L1942" s="1"/>
      <c r="M1942" s="1"/>
      <c r="N1942" s="1"/>
      <c r="O1942" s="1"/>
      <c r="P1942" s="1"/>
      <c r="Q1942" s="1"/>
    </row>
    <row r="1943" spans="1:17" x14ac:dyDescent="0.35">
      <c r="A1943" s="3"/>
      <c r="B1943" s="3"/>
      <c r="C1943" s="3"/>
      <c r="D1943" s="3"/>
      <c r="E1943" s="3"/>
      <c r="F1943" s="3"/>
      <c r="G1943" s="3"/>
      <c r="H1943" s="3"/>
      <c r="J1943" s="1"/>
      <c r="K1943" s="1"/>
      <c r="L1943" s="1"/>
      <c r="M1943" s="1"/>
      <c r="N1943" s="1"/>
      <c r="O1943" s="1"/>
      <c r="P1943" s="1"/>
      <c r="Q1943" s="1"/>
    </row>
    <row r="1944" spans="1:17" x14ac:dyDescent="0.35">
      <c r="A1944" s="3"/>
      <c r="B1944" s="3"/>
      <c r="C1944" s="3"/>
      <c r="D1944" s="3"/>
      <c r="E1944" s="3"/>
      <c r="F1944" s="3"/>
      <c r="G1944" s="3"/>
      <c r="H1944" s="3"/>
      <c r="J1944" s="1"/>
      <c r="K1944" s="1"/>
      <c r="L1944" s="1"/>
      <c r="M1944" s="1"/>
      <c r="N1944" s="1"/>
      <c r="O1944" s="1"/>
      <c r="P1944" s="1"/>
      <c r="Q1944" s="1"/>
    </row>
    <row r="1945" spans="1:17" x14ac:dyDescent="0.35">
      <c r="A1945" s="3"/>
      <c r="B1945" s="3"/>
      <c r="C1945" s="3"/>
      <c r="D1945" s="3"/>
      <c r="E1945" s="3"/>
      <c r="F1945" s="3"/>
      <c r="G1945" s="3"/>
      <c r="H1945" s="3"/>
      <c r="J1945" s="1"/>
      <c r="K1945" s="1"/>
      <c r="L1945" s="1"/>
      <c r="M1945" s="1"/>
      <c r="N1945" s="1"/>
      <c r="O1945" s="1"/>
      <c r="P1945" s="1"/>
      <c r="Q1945" s="1"/>
    </row>
    <row r="1946" spans="1:17" x14ac:dyDescent="0.35">
      <c r="A1946" s="3"/>
      <c r="B1946" s="3"/>
      <c r="C1946" s="3"/>
      <c r="D1946" s="3"/>
      <c r="E1946" s="3"/>
      <c r="F1946" s="3"/>
      <c r="G1946" s="3"/>
      <c r="H1946" s="3"/>
      <c r="J1946" s="1"/>
      <c r="K1946" s="1"/>
      <c r="L1946" s="1"/>
      <c r="M1946" s="1"/>
      <c r="N1946" s="1"/>
      <c r="O1946" s="1"/>
      <c r="P1946" s="1"/>
      <c r="Q1946" s="1"/>
    </row>
    <row r="1947" spans="1:17" x14ac:dyDescent="0.35">
      <c r="A1947" s="3"/>
      <c r="B1947" s="3"/>
      <c r="C1947" s="3"/>
      <c r="D1947" s="3"/>
      <c r="E1947" s="3"/>
      <c r="F1947" s="3"/>
      <c r="G1947" s="3"/>
      <c r="H1947" s="3"/>
      <c r="J1947" s="1"/>
      <c r="K1947" s="1"/>
      <c r="L1947" s="1"/>
      <c r="M1947" s="1"/>
      <c r="N1947" s="1"/>
      <c r="O1947" s="1"/>
      <c r="P1947" s="1"/>
      <c r="Q1947" s="1"/>
    </row>
    <row r="1948" spans="1:17" x14ac:dyDescent="0.35">
      <c r="A1948" s="3"/>
      <c r="B1948" s="3"/>
      <c r="C1948" s="3"/>
      <c r="D1948" s="3"/>
      <c r="E1948" s="3"/>
      <c r="F1948" s="3"/>
      <c r="G1948" s="3"/>
      <c r="H1948" s="3"/>
      <c r="J1948" s="1"/>
      <c r="K1948" s="1"/>
      <c r="L1948" s="1"/>
      <c r="M1948" s="1"/>
      <c r="N1948" s="1"/>
      <c r="O1948" s="1"/>
      <c r="P1948" s="1"/>
      <c r="Q1948" s="1"/>
    </row>
    <row r="1949" spans="1:17" x14ac:dyDescent="0.35">
      <c r="A1949" s="3"/>
      <c r="B1949" s="3"/>
      <c r="C1949" s="3"/>
      <c r="D1949" s="3"/>
      <c r="E1949" s="3"/>
      <c r="F1949" s="3"/>
      <c r="G1949" s="3"/>
      <c r="H1949" s="3"/>
      <c r="J1949" s="1"/>
      <c r="K1949" s="1"/>
      <c r="L1949" s="1"/>
      <c r="M1949" s="1"/>
      <c r="N1949" s="1"/>
      <c r="O1949" s="1"/>
      <c r="P1949" s="1"/>
      <c r="Q1949" s="1"/>
    </row>
    <row r="1950" spans="1:17" x14ac:dyDescent="0.35">
      <c r="A1950" s="3"/>
      <c r="B1950" s="3"/>
      <c r="C1950" s="3"/>
      <c r="D1950" s="3"/>
      <c r="E1950" s="3"/>
      <c r="F1950" s="3"/>
      <c r="G1950" s="3"/>
      <c r="H1950" s="3"/>
      <c r="J1950" s="1"/>
      <c r="K1950" s="1"/>
      <c r="L1950" s="1"/>
      <c r="M1950" s="1"/>
      <c r="N1950" s="1"/>
      <c r="O1950" s="1"/>
      <c r="P1950" s="1"/>
      <c r="Q1950" s="1"/>
    </row>
    <row r="1951" spans="1:17" x14ac:dyDescent="0.35">
      <c r="A1951" s="3"/>
      <c r="B1951" s="3"/>
      <c r="C1951" s="3"/>
      <c r="D1951" s="3"/>
      <c r="E1951" s="3"/>
      <c r="F1951" s="3"/>
      <c r="G1951" s="3"/>
      <c r="H1951" s="3"/>
      <c r="J1951" s="1"/>
      <c r="K1951" s="1"/>
      <c r="L1951" s="1"/>
      <c r="M1951" s="1"/>
      <c r="N1951" s="1"/>
      <c r="O1951" s="1"/>
      <c r="P1951" s="1"/>
      <c r="Q1951" s="1"/>
    </row>
    <row r="1952" spans="1:17" x14ac:dyDescent="0.35">
      <c r="A1952" s="3"/>
      <c r="B1952" s="3"/>
      <c r="C1952" s="3"/>
      <c r="D1952" s="3"/>
      <c r="E1952" s="3"/>
      <c r="F1952" s="3"/>
      <c r="G1952" s="3"/>
      <c r="H1952" s="3"/>
      <c r="J1952" s="1"/>
      <c r="K1952" s="1"/>
      <c r="L1952" s="1"/>
      <c r="M1952" s="1"/>
      <c r="N1952" s="1"/>
      <c r="O1952" s="1"/>
      <c r="P1952" s="1"/>
      <c r="Q1952" s="1"/>
    </row>
    <row r="1953" spans="1:17" x14ac:dyDescent="0.35">
      <c r="A1953" s="3"/>
      <c r="B1953" s="3"/>
      <c r="C1953" s="3"/>
      <c r="D1953" s="3"/>
      <c r="E1953" s="3"/>
      <c r="F1953" s="3"/>
      <c r="G1953" s="3"/>
      <c r="H1953" s="3"/>
      <c r="J1953" s="1"/>
      <c r="K1953" s="1"/>
      <c r="L1953" s="1"/>
      <c r="M1953" s="1"/>
      <c r="N1953" s="1"/>
      <c r="O1953" s="1"/>
      <c r="P1953" s="1"/>
      <c r="Q1953" s="1"/>
    </row>
    <row r="1954" spans="1:17" x14ac:dyDescent="0.35">
      <c r="A1954" s="3"/>
      <c r="B1954" s="3"/>
      <c r="C1954" s="3"/>
      <c r="D1954" s="3"/>
      <c r="E1954" s="3"/>
      <c r="F1954" s="3"/>
      <c r="G1954" s="3"/>
      <c r="H1954" s="3"/>
      <c r="J1954" s="1"/>
      <c r="K1954" s="1"/>
      <c r="L1954" s="1"/>
      <c r="M1954" s="1"/>
      <c r="N1954" s="1"/>
      <c r="O1954" s="1"/>
      <c r="P1954" s="1"/>
      <c r="Q1954" s="1"/>
    </row>
    <row r="1955" spans="1:17" x14ac:dyDescent="0.35">
      <c r="A1955" s="3"/>
      <c r="B1955" s="3"/>
      <c r="C1955" s="3"/>
      <c r="D1955" s="3"/>
      <c r="E1955" s="3"/>
      <c r="F1955" s="3"/>
      <c r="G1955" s="3"/>
      <c r="H1955" s="3"/>
      <c r="J1955" s="1"/>
      <c r="K1955" s="1"/>
      <c r="L1955" s="1"/>
      <c r="M1955" s="1"/>
      <c r="N1955" s="1"/>
      <c r="O1955" s="1"/>
      <c r="P1955" s="1"/>
      <c r="Q1955" s="1"/>
    </row>
    <row r="1956" spans="1:17" x14ac:dyDescent="0.35">
      <c r="A1956" s="3"/>
      <c r="B1956" s="3"/>
      <c r="C1956" s="3"/>
      <c r="D1956" s="3"/>
      <c r="E1956" s="3"/>
      <c r="F1956" s="3"/>
      <c r="G1956" s="3"/>
      <c r="H1956" s="3"/>
      <c r="J1956" s="1"/>
      <c r="K1956" s="1"/>
      <c r="L1956" s="1"/>
      <c r="M1956" s="1"/>
      <c r="N1956" s="1"/>
      <c r="O1956" s="1"/>
      <c r="P1956" s="1"/>
      <c r="Q1956" s="1"/>
    </row>
    <row r="1957" spans="1:17" x14ac:dyDescent="0.35">
      <c r="A1957" s="3"/>
      <c r="B1957" s="3"/>
      <c r="C1957" s="3"/>
      <c r="D1957" s="3"/>
      <c r="E1957" s="3"/>
      <c r="F1957" s="3"/>
      <c r="G1957" s="3"/>
      <c r="H1957" s="3"/>
      <c r="J1957" s="1"/>
      <c r="K1957" s="1"/>
      <c r="L1957" s="1"/>
      <c r="M1957" s="1"/>
      <c r="N1957" s="1"/>
      <c r="O1957" s="1"/>
      <c r="P1957" s="1"/>
      <c r="Q1957" s="1"/>
    </row>
    <row r="1958" spans="1:17" x14ac:dyDescent="0.35">
      <c r="A1958" s="3"/>
      <c r="B1958" s="3"/>
      <c r="C1958" s="3"/>
      <c r="D1958" s="3"/>
      <c r="E1958" s="3"/>
      <c r="F1958" s="3"/>
      <c r="G1958" s="3"/>
      <c r="H1958" s="3"/>
      <c r="J1958" s="1"/>
      <c r="K1958" s="1"/>
      <c r="L1958" s="1"/>
      <c r="M1958" s="1"/>
      <c r="N1958" s="1"/>
      <c r="O1958" s="1"/>
      <c r="P1958" s="1"/>
      <c r="Q1958" s="1"/>
    </row>
    <row r="1959" spans="1:17" x14ac:dyDescent="0.35">
      <c r="A1959" s="3"/>
      <c r="B1959" s="3"/>
      <c r="C1959" s="3"/>
      <c r="D1959" s="3"/>
      <c r="E1959" s="3"/>
      <c r="F1959" s="3"/>
      <c r="G1959" s="3"/>
      <c r="H1959" s="3"/>
      <c r="J1959" s="1"/>
      <c r="K1959" s="1"/>
      <c r="L1959" s="1"/>
      <c r="M1959" s="1"/>
      <c r="N1959" s="1"/>
      <c r="O1959" s="1"/>
      <c r="P1959" s="1"/>
      <c r="Q1959" s="1"/>
    </row>
    <row r="1960" spans="1:17" x14ac:dyDescent="0.35">
      <c r="A1960" s="3"/>
      <c r="B1960" s="3"/>
      <c r="C1960" s="3"/>
      <c r="D1960" s="3"/>
      <c r="E1960" s="3"/>
      <c r="F1960" s="3"/>
      <c r="G1960" s="3"/>
      <c r="H1960" s="3"/>
      <c r="J1960" s="1"/>
      <c r="K1960" s="1"/>
      <c r="L1960" s="1"/>
      <c r="M1960" s="1"/>
      <c r="N1960" s="1"/>
      <c r="O1960" s="1"/>
      <c r="P1960" s="1"/>
      <c r="Q1960" s="1"/>
    </row>
    <row r="1961" spans="1:17" x14ac:dyDescent="0.35">
      <c r="A1961" s="3"/>
      <c r="B1961" s="3"/>
      <c r="C1961" s="3"/>
      <c r="D1961" s="3"/>
      <c r="E1961" s="3"/>
      <c r="F1961" s="3"/>
      <c r="G1961" s="3"/>
      <c r="H1961" s="3"/>
      <c r="J1961" s="1"/>
      <c r="K1961" s="1"/>
      <c r="L1961" s="1"/>
      <c r="M1961" s="1"/>
      <c r="N1961" s="1"/>
      <c r="O1961" s="1"/>
      <c r="P1961" s="1"/>
      <c r="Q1961" s="1"/>
    </row>
    <row r="1962" spans="1:17" x14ac:dyDescent="0.35">
      <c r="A1962" s="3"/>
      <c r="B1962" s="3"/>
      <c r="C1962" s="3"/>
      <c r="D1962" s="3"/>
      <c r="E1962" s="3"/>
      <c r="F1962" s="3"/>
      <c r="G1962" s="3"/>
      <c r="H1962" s="3"/>
      <c r="J1962" s="1"/>
      <c r="K1962" s="1"/>
      <c r="L1962" s="1"/>
      <c r="M1962" s="1"/>
      <c r="N1962" s="1"/>
      <c r="O1962" s="1"/>
      <c r="P1962" s="1"/>
      <c r="Q1962" s="1"/>
    </row>
    <row r="1963" spans="1:17" x14ac:dyDescent="0.35">
      <c r="A1963" s="3"/>
      <c r="B1963" s="3"/>
      <c r="C1963" s="3"/>
      <c r="D1963" s="3"/>
      <c r="E1963" s="3"/>
      <c r="F1963" s="3"/>
      <c r="G1963" s="3"/>
      <c r="H1963" s="3"/>
      <c r="J1963" s="1"/>
      <c r="K1963" s="1"/>
      <c r="L1963" s="1"/>
      <c r="M1963" s="1"/>
      <c r="N1963" s="1"/>
      <c r="O1963" s="1"/>
      <c r="P1963" s="1"/>
      <c r="Q1963" s="1"/>
    </row>
    <row r="1964" spans="1:17" x14ac:dyDescent="0.35">
      <c r="A1964" s="3"/>
      <c r="B1964" s="3"/>
      <c r="C1964" s="3"/>
      <c r="D1964" s="3"/>
      <c r="E1964" s="3"/>
      <c r="F1964" s="3"/>
      <c r="G1964" s="3"/>
      <c r="H1964" s="3"/>
      <c r="J1964" s="1"/>
      <c r="K1964" s="1"/>
      <c r="L1964" s="1"/>
      <c r="M1964" s="1"/>
      <c r="N1964" s="1"/>
      <c r="O1964" s="1"/>
      <c r="P1964" s="1"/>
      <c r="Q1964" s="1"/>
    </row>
    <row r="1965" spans="1:17" x14ac:dyDescent="0.35">
      <c r="A1965" s="3"/>
      <c r="B1965" s="3"/>
      <c r="C1965" s="3"/>
      <c r="D1965" s="3"/>
      <c r="E1965" s="3"/>
      <c r="F1965" s="3"/>
      <c r="G1965" s="3"/>
      <c r="H1965" s="3"/>
      <c r="J1965" s="1"/>
      <c r="K1965" s="1"/>
      <c r="L1965" s="1"/>
      <c r="M1965" s="1"/>
      <c r="N1965" s="1"/>
      <c r="O1965" s="1"/>
      <c r="P1965" s="1"/>
      <c r="Q1965" s="1"/>
    </row>
    <row r="1966" spans="1:17" x14ac:dyDescent="0.35">
      <c r="A1966" s="3"/>
      <c r="B1966" s="3"/>
      <c r="C1966" s="3"/>
      <c r="D1966" s="3"/>
      <c r="E1966" s="3"/>
      <c r="F1966" s="3"/>
      <c r="G1966" s="3"/>
      <c r="H1966" s="3"/>
      <c r="J1966" s="1"/>
      <c r="K1966" s="1"/>
      <c r="L1966" s="1"/>
      <c r="M1966" s="1"/>
      <c r="N1966" s="1"/>
      <c r="O1966" s="1"/>
      <c r="P1966" s="1"/>
      <c r="Q1966" s="1"/>
    </row>
    <row r="1967" spans="1:17" x14ac:dyDescent="0.35">
      <c r="A1967" s="3"/>
      <c r="B1967" s="3"/>
      <c r="C1967" s="3"/>
      <c r="D1967" s="3"/>
      <c r="E1967" s="3"/>
      <c r="F1967" s="3"/>
      <c r="G1967" s="3"/>
      <c r="H1967" s="3"/>
      <c r="J1967" s="1"/>
      <c r="K1967" s="1"/>
      <c r="L1967" s="1"/>
      <c r="M1967" s="1"/>
      <c r="N1967" s="1"/>
      <c r="O1967" s="1"/>
      <c r="P1967" s="1"/>
      <c r="Q1967" s="1"/>
    </row>
    <row r="1968" spans="1:17" x14ac:dyDescent="0.35">
      <c r="A1968" s="3"/>
      <c r="B1968" s="3"/>
      <c r="C1968" s="3"/>
      <c r="D1968" s="3"/>
      <c r="E1968" s="3"/>
      <c r="F1968" s="3"/>
      <c r="G1968" s="3"/>
      <c r="H1968" s="3"/>
      <c r="J1968" s="1"/>
      <c r="K1968" s="1"/>
      <c r="L1968" s="1"/>
      <c r="M1968" s="1"/>
      <c r="N1968" s="1"/>
      <c r="O1968" s="1"/>
      <c r="P1968" s="1"/>
      <c r="Q1968" s="1"/>
    </row>
    <row r="1969" spans="1:17" x14ac:dyDescent="0.35">
      <c r="A1969" s="3"/>
      <c r="B1969" s="3"/>
      <c r="C1969" s="3"/>
      <c r="D1969" s="3"/>
      <c r="E1969" s="3"/>
      <c r="F1969" s="3"/>
      <c r="G1969" s="3"/>
      <c r="H1969" s="3"/>
      <c r="J1969" s="1"/>
      <c r="K1969" s="1"/>
      <c r="L1969" s="1"/>
      <c r="M1969" s="1"/>
      <c r="N1969" s="1"/>
      <c r="O1969" s="1"/>
      <c r="P1969" s="1"/>
      <c r="Q1969" s="1"/>
    </row>
    <row r="1970" spans="1:17" x14ac:dyDescent="0.35">
      <c r="A1970" s="3"/>
      <c r="B1970" s="3"/>
      <c r="C1970" s="3"/>
      <c r="D1970" s="3"/>
      <c r="E1970" s="3"/>
      <c r="F1970" s="3"/>
      <c r="G1970" s="3"/>
      <c r="H1970" s="3"/>
      <c r="J1970" s="1"/>
      <c r="K1970" s="1"/>
      <c r="L1970" s="1"/>
      <c r="M1970" s="1"/>
      <c r="N1970" s="1"/>
      <c r="O1970" s="1"/>
      <c r="P1970" s="1"/>
      <c r="Q1970" s="1"/>
    </row>
    <row r="1971" spans="1:17" x14ac:dyDescent="0.35">
      <c r="A1971" s="3"/>
      <c r="B1971" s="3"/>
      <c r="C1971" s="3"/>
      <c r="D1971" s="3"/>
      <c r="E1971" s="3"/>
      <c r="F1971" s="3"/>
      <c r="G1971" s="3"/>
      <c r="H1971" s="3"/>
      <c r="J1971" s="1"/>
      <c r="K1971" s="1"/>
      <c r="L1971" s="1"/>
      <c r="M1971" s="1"/>
      <c r="N1971" s="1"/>
      <c r="O1971" s="1"/>
      <c r="P1971" s="1"/>
      <c r="Q1971" s="1"/>
    </row>
    <row r="1972" spans="1:17" x14ac:dyDescent="0.35">
      <c r="A1972" s="3"/>
      <c r="B1972" s="3"/>
      <c r="C1972" s="3"/>
      <c r="D1972" s="3"/>
      <c r="E1972" s="3"/>
      <c r="F1972" s="3"/>
      <c r="G1972" s="3"/>
      <c r="H1972" s="3"/>
      <c r="J1972" s="1"/>
      <c r="K1972" s="1"/>
      <c r="L1972" s="1"/>
      <c r="M1972" s="1"/>
      <c r="N1972" s="1"/>
      <c r="O1972" s="1"/>
      <c r="P1972" s="1"/>
      <c r="Q1972" s="1"/>
    </row>
    <row r="1973" spans="1:17" x14ac:dyDescent="0.35">
      <c r="A1973" s="3"/>
      <c r="B1973" s="3"/>
      <c r="C1973" s="3"/>
      <c r="D1973" s="3"/>
      <c r="E1973" s="3"/>
      <c r="F1973" s="3"/>
      <c r="G1973" s="3"/>
      <c r="H1973" s="3"/>
      <c r="J1973" s="1"/>
      <c r="K1973" s="1"/>
      <c r="L1973" s="1"/>
      <c r="M1973" s="1"/>
      <c r="N1973" s="1"/>
      <c r="O1973" s="1"/>
      <c r="P1973" s="1"/>
      <c r="Q1973" s="1"/>
    </row>
    <row r="1974" spans="1:17" x14ac:dyDescent="0.35">
      <c r="A1974" s="3"/>
      <c r="B1974" s="3"/>
      <c r="C1974" s="3"/>
      <c r="D1974" s="3"/>
      <c r="E1974" s="3"/>
      <c r="F1974" s="3"/>
      <c r="G1974" s="3"/>
      <c r="H1974" s="3"/>
      <c r="J1974" s="1"/>
      <c r="K1974" s="1"/>
      <c r="L1974" s="1"/>
      <c r="M1974" s="1"/>
      <c r="N1974" s="1"/>
      <c r="O1974" s="1"/>
      <c r="P1974" s="1"/>
      <c r="Q1974" s="1"/>
    </row>
    <row r="1975" spans="1:17" x14ac:dyDescent="0.35">
      <c r="A1975" s="3"/>
      <c r="B1975" s="3"/>
      <c r="C1975" s="3"/>
      <c r="D1975" s="3"/>
      <c r="E1975" s="3"/>
      <c r="F1975" s="3"/>
      <c r="G1975" s="3"/>
      <c r="H1975" s="3"/>
      <c r="J1975" s="1"/>
      <c r="K1975" s="1"/>
      <c r="L1975" s="1"/>
      <c r="M1975" s="1"/>
      <c r="N1975" s="1"/>
      <c r="O1975" s="1"/>
      <c r="P1975" s="1"/>
      <c r="Q1975" s="1"/>
    </row>
    <row r="1976" spans="1:17" x14ac:dyDescent="0.35">
      <c r="A1976" s="3"/>
      <c r="B1976" s="3"/>
      <c r="C1976" s="3"/>
      <c r="D1976" s="3"/>
      <c r="E1976" s="3"/>
      <c r="F1976" s="3"/>
      <c r="G1976" s="3"/>
      <c r="H1976" s="3"/>
      <c r="J1976" s="1"/>
      <c r="K1976" s="1"/>
      <c r="L1976" s="1"/>
      <c r="M1976" s="1"/>
      <c r="N1976" s="1"/>
      <c r="O1976" s="1"/>
      <c r="P1976" s="1"/>
      <c r="Q1976" s="1"/>
    </row>
    <row r="1977" spans="1:17" x14ac:dyDescent="0.35">
      <c r="A1977" s="3"/>
      <c r="B1977" s="3"/>
      <c r="C1977" s="3"/>
      <c r="D1977" s="3"/>
      <c r="E1977" s="3"/>
      <c r="F1977" s="3"/>
      <c r="G1977" s="3"/>
      <c r="H1977" s="3"/>
      <c r="J1977" s="1"/>
      <c r="K1977" s="1"/>
      <c r="L1977" s="1"/>
      <c r="M1977" s="1"/>
      <c r="N1977" s="1"/>
      <c r="O1977" s="1"/>
      <c r="P1977" s="1"/>
      <c r="Q1977" s="1"/>
    </row>
    <row r="1978" spans="1:17" x14ac:dyDescent="0.35">
      <c r="A1978" s="3"/>
      <c r="B1978" s="3"/>
      <c r="C1978" s="3"/>
      <c r="D1978" s="3"/>
      <c r="E1978" s="3"/>
      <c r="F1978" s="3"/>
      <c r="G1978" s="3"/>
      <c r="H1978" s="3"/>
      <c r="J1978" s="1"/>
      <c r="K1978" s="1"/>
      <c r="L1978" s="1"/>
      <c r="M1978" s="1"/>
      <c r="N1978" s="1"/>
      <c r="O1978" s="1"/>
      <c r="P1978" s="1"/>
      <c r="Q1978" s="1"/>
    </row>
    <row r="1979" spans="1:17" x14ac:dyDescent="0.35">
      <c r="A1979" s="3"/>
      <c r="B1979" s="3"/>
      <c r="C1979" s="3"/>
      <c r="D1979" s="3"/>
      <c r="E1979" s="3"/>
      <c r="F1979" s="3"/>
      <c r="G1979" s="3"/>
      <c r="H1979" s="3"/>
      <c r="J1979" s="1"/>
      <c r="K1979" s="1"/>
      <c r="L1979" s="1"/>
      <c r="M1979" s="1"/>
      <c r="N1979" s="1"/>
      <c r="O1979" s="1"/>
      <c r="P1979" s="1"/>
      <c r="Q1979" s="1"/>
    </row>
    <row r="1980" spans="1:17" x14ac:dyDescent="0.35">
      <c r="A1980" s="3"/>
      <c r="B1980" s="3"/>
      <c r="C1980" s="3"/>
      <c r="D1980" s="3"/>
      <c r="E1980" s="3"/>
      <c r="F1980" s="3"/>
      <c r="G1980" s="3"/>
      <c r="H1980" s="3"/>
      <c r="J1980" s="1"/>
      <c r="K1980" s="1"/>
      <c r="L1980" s="1"/>
      <c r="M1980" s="1"/>
      <c r="N1980" s="1"/>
      <c r="O1980" s="1"/>
      <c r="P1980" s="1"/>
      <c r="Q1980" s="1"/>
    </row>
    <row r="1981" spans="1:17" x14ac:dyDescent="0.35">
      <c r="A1981" s="3"/>
      <c r="B1981" s="3"/>
      <c r="C1981" s="3"/>
      <c r="D1981" s="3"/>
      <c r="E1981" s="3"/>
      <c r="F1981" s="3"/>
      <c r="G1981" s="3"/>
      <c r="H1981" s="3"/>
      <c r="J1981" s="1"/>
      <c r="K1981" s="1"/>
      <c r="L1981" s="1"/>
      <c r="M1981" s="1"/>
      <c r="N1981" s="1"/>
      <c r="O1981" s="1"/>
      <c r="P1981" s="1"/>
      <c r="Q1981" s="1"/>
    </row>
    <row r="1982" spans="1:17" x14ac:dyDescent="0.35">
      <c r="A1982" s="3"/>
      <c r="B1982" s="3"/>
      <c r="C1982" s="3"/>
      <c r="D1982" s="3"/>
      <c r="E1982" s="3"/>
      <c r="F1982" s="3"/>
      <c r="G1982" s="3"/>
      <c r="H1982" s="3"/>
      <c r="J1982" s="1"/>
      <c r="K1982" s="1"/>
      <c r="L1982" s="1"/>
      <c r="M1982" s="1"/>
      <c r="N1982" s="1"/>
      <c r="O1982" s="1"/>
      <c r="P1982" s="1"/>
      <c r="Q1982" s="1"/>
    </row>
    <row r="1983" spans="1:17" x14ac:dyDescent="0.35">
      <c r="A1983" s="3"/>
      <c r="B1983" s="3"/>
      <c r="C1983" s="3"/>
      <c r="D1983" s="3"/>
      <c r="E1983" s="3"/>
      <c r="F1983" s="3"/>
      <c r="G1983" s="3"/>
      <c r="H1983" s="3"/>
      <c r="J1983" s="1"/>
      <c r="K1983" s="1"/>
      <c r="L1983" s="1"/>
      <c r="M1983" s="1"/>
      <c r="N1983" s="1"/>
      <c r="O1983" s="1"/>
      <c r="P1983" s="1"/>
      <c r="Q1983" s="1"/>
    </row>
    <row r="1984" spans="1:17" x14ac:dyDescent="0.35">
      <c r="A1984" s="3"/>
      <c r="B1984" s="3"/>
      <c r="C1984" s="3"/>
      <c r="D1984" s="3"/>
      <c r="E1984" s="3"/>
      <c r="F1984" s="3"/>
      <c r="G1984" s="3"/>
      <c r="H1984" s="3"/>
      <c r="J1984" s="1"/>
      <c r="K1984" s="1"/>
      <c r="L1984" s="1"/>
      <c r="M1984" s="1"/>
      <c r="N1984" s="1"/>
      <c r="O1984" s="1"/>
      <c r="P1984" s="1"/>
      <c r="Q1984" s="1"/>
    </row>
    <row r="1985" spans="1:17" x14ac:dyDescent="0.35">
      <c r="A1985" s="3"/>
      <c r="B1985" s="3"/>
      <c r="C1985" s="3"/>
      <c r="D1985" s="3"/>
      <c r="E1985" s="3"/>
      <c r="F1985" s="3"/>
      <c r="G1985" s="3"/>
      <c r="H1985" s="3"/>
      <c r="J1985" s="1"/>
      <c r="K1985" s="1"/>
      <c r="L1985" s="1"/>
      <c r="M1985" s="1"/>
      <c r="N1985" s="1"/>
      <c r="O1985" s="1"/>
      <c r="P1985" s="1"/>
      <c r="Q1985" s="1"/>
    </row>
    <row r="1986" spans="1:17" x14ac:dyDescent="0.35">
      <c r="A1986" s="3"/>
      <c r="B1986" s="3"/>
      <c r="C1986" s="3"/>
      <c r="D1986" s="3"/>
      <c r="E1986" s="3"/>
      <c r="F1986" s="3"/>
      <c r="G1986" s="3"/>
      <c r="H1986" s="3"/>
      <c r="J1986" s="1"/>
      <c r="K1986" s="1"/>
      <c r="L1986" s="1"/>
      <c r="M1986" s="1"/>
      <c r="N1986" s="1"/>
      <c r="O1986" s="1"/>
      <c r="P1986" s="1"/>
      <c r="Q1986" s="1"/>
    </row>
    <row r="1987" spans="1:17" x14ac:dyDescent="0.35">
      <c r="A1987" s="3"/>
      <c r="B1987" s="3"/>
      <c r="C1987" s="3"/>
      <c r="D1987" s="3"/>
      <c r="E1987" s="3"/>
      <c r="F1987" s="3"/>
      <c r="G1987" s="3"/>
      <c r="H1987" s="3"/>
      <c r="J1987" s="1"/>
      <c r="K1987" s="1"/>
      <c r="L1987" s="1"/>
      <c r="M1987" s="1"/>
      <c r="N1987" s="1"/>
      <c r="O1987" s="1"/>
      <c r="P1987" s="1"/>
      <c r="Q1987" s="1"/>
    </row>
    <row r="1988" spans="1:17" x14ac:dyDescent="0.35">
      <c r="A1988" s="3"/>
      <c r="B1988" s="3"/>
      <c r="C1988" s="3"/>
      <c r="D1988" s="3"/>
      <c r="E1988" s="3"/>
      <c r="F1988" s="3"/>
      <c r="G1988" s="3"/>
      <c r="H1988" s="3"/>
      <c r="J1988" s="1"/>
      <c r="K1988" s="1"/>
      <c r="L1988" s="1"/>
      <c r="M1988" s="1"/>
      <c r="N1988" s="1"/>
      <c r="O1988" s="1"/>
      <c r="P1988" s="1"/>
      <c r="Q1988" s="1"/>
    </row>
    <row r="1989" spans="1:17" x14ac:dyDescent="0.35">
      <c r="A1989" s="3"/>
      <c r="B1989" s="3"/>
      <c r="C1989" s="3"/>
      <c r="D1989" s="3"/>
      <c r="E1989" s="3"/>
      <c r="F1989" s="3"/>
      <c r="G1989" s="3"/>
      <c r="H1989" s="3"/>
      <c r="J1989" s="1"/>
      <c r="K1989" s="1"/>
      <c r="L1989" s="1"/>
      <c r="M1989" s="1"/>
      <c r="N1989" s="1"/>
      <c r="O1989" s="1"/>
      <c r="P1989" s="1"/>
      <c r="Q1989" s="1"/>
    </row>
    <row r="1990" spans="1:17" x14ac:dyDescent="0.35">
      <c r="A1990" s="3"/>
      <c r="B1990" s="3"/>
      <c r="C1990" s="3"/>
      <c r="D1990" s="3"/>
      <c r="E1990" s="3"/>
      <c r="F1990" s="3"/>
      <c r="G1990" s="3"/>
      <c r="H1990" s="3"/>
      <c r="J1990" s="1"/>
      <c r="K1990" s="1"/>
      <c r="L1990" s="1"/>
      <c r="M1990" s="1"/>
      <c r="N1990" s="1"/>
      <c r="O1990" s="1"/>
      <c r="P1990" s="1"/>
      <c r="Q1990" s="1"/>
    </row>
    <row r="1991" spans="1:17" x14ac:dyDescent="0.35">
      <c r="A1991" s="3"/>
      <c r="B1991" s="3"/>
      <c r="C1991" s="3"/>
      <c r="D1991" s="3"/>
      <c r="E1991" s="3"/>
      <c r="F1991" s="3"/>
      <c r="G1991" s="3"/>
      <c r="H1991" s="3"/>
      <c r="J1991" s="1"/>
      <c r="K1991" s="1"/>
      <c r="L1991" s="1"/>
      <c r="M1991" s="1"/>
      <c r="N1991" s="1"/>
      <c r="O1991" s="1"/>
      <c r="P1991" s="1"/>
      <c r="Q1991" s="1"/>
    </row>
    <row r="1992" spans="1:17" x14ac:dyDescent="0.35">
      <c r="A1992" s="3"/>
      <c r="B1992" s="3"/>
      <c r="C1992" s="3"/>
      <c r="D1992" s="3"/>
      <c r="E1992" s="3"/>
      <c r="F1992" s="3"/>
      <c r="G1992" s="3"/>
      <c r="H1992" s="3"/>
      <c r="J1992" s="1"/>
      <c r="K1992" s="1"/>
      <c r="L1992" s="1"/>
      <c r="M1992" s="1"/>
      <c r="N1992" s="1"/>
      <c r="O1992" s="1"/>
      <c r="P1992" s="1"/>
      <c r="Q1992" s="1"/>
    </row>
    <row r="1993" spans="1:17" x14ac:dyDescent="0.35">
      <c r="A1993" s="3"/>
      <c r="B1993" s="3"/>
      <c r="C1993" s="3"/>
      <c r="D1993" s="3"/>
      <c r="E1993" s="3"/>
      <c r="F1993" s="3"/>
      <c r="G1993" s="3"/>
      <c r="H1993" s="3"/>
      <c r="J1993" s="1"/>
      <c r="K1993" s="1"/>
      <c r="L1993" s="1"/>
      <c r="M1993" s="1"/>
      <c r="N1993" s="1"/>
      <c r="O1993" s="1"/>
      <c r="P1993" s="1"/>
      <c r="Q1993" s="1"/>
    </row>
    <row r="1994" spans="1:17" x14ac:dyDescent="0.35">
      <c r="A1994" s="3"/>
      <c r="B1994" s="3"/>
      <c r="C1994" s="3"/>
      <c r="D1994" s="3"/>
      <c r="E1994" s="3"/>
      <c r="F1994" s="3"/>
      <c r="G1994" s="3"/>
      <c r="H1994" s="3"/>
      <c r="J1994" s="1"/>
      <c r="K1994" s="1"/>
      <c r="L1994" s="1"/>
      <c r="M1994" s="1"/>
      <c r="N1994" s="1"/>
      <c r="O1994" s="1"/>
      <c r="P1994" s="1"/>
      <c r="Q1994" s="1"/>
    </row>
    <row r="1995" spans="1:17" x14ac:dyDescent="0.35">
      <c r="A1995" s="3"/>
      <c r="B1995" s="3"/>
      <c r="C1995" s="3"/>
      <c r="D1995" s="3"/>
      <c r="E1995" s="3"/>
      <c r="F1995" s="3"/>
      <c r="G1995" s="3"/>
      <c r="H1995" s="3"/>
      <c r="J1995" s="1"/>
      <c r="K1995" s="1"/>
      <c r="L1995" s="1"/>
      <c r="M1995" s="1"/>
      <c r="N1995" s="1"/>
      <c r="O1995" s="1"/>
      <c r="P1995" s="1"/>
      <c r="Q1995" s="1"/>
    </row>
    <row r="1996" spans="1:17" x14ac:dyDescent="0.35">
      <c r="A1996" s="3"/>
      <c r="B1996" s="3"/>
      <c r="C1996" s="3"/>
      <c r="D1996" s="3"/>
      <c r="E1996" s="3"/>
      <c r="F1996" s="3"/>
      <c r="G1996" s="3"/>
      <c r="H1996" s="3"/>
      <c r="J1996" s="1"/>
      <c r="K1996" s="1"/>
      <c r="L1996" s="1"/>
      <c r="M1996" s="1"/>
      <c r="N1996" s="1"/>
      <c r="O1996" s="1"/>
      <c r="P1996" s="1"/>
      <c r="Q1996" s="1"/>
    </row>
    <row r="1997" spans="1:17" x14ac:dyDescent="0.35">
      <c r="A1997" s="3"/>
      <c r="B1997" s="3"/>
      <c r="C1997" s="3"/>
      <c r="D1997" s="3"/>
      <c r="E1997" s="3"/>
      <c r="F1997" s="3"/>
      <c r="G1997" s="3"/>
      <c r="H1997" s="3"/>
      <c r="J1997" s="1"/>
      <c r="K1997" s="1"/>
      <c r="L1997" s="1"/>
      <c r="M1997" s="1"/>
      <c r="N1997" s="1"/>
      <c r="O1997" s="1"/>
      <c r="P1997" s="1"/>
      <c r="Q1997" s="1"/>
    </row>
    <row r="1998" spans="1:17" x14ac:dyDescent="0.35">
      <c r="A1998" s="3"/>
      <c r="B1998" s="3"/>
      <c r="C1998" s="3"/>
      <c r="D1998" s="3"/>
      <c r="E1998" s="3"/>
      <c r="F1998" s="3"/>
      <c r="G1998" s="3"/>
      <c r="H1998" s="3"/>
      <c r="J1998" s="1"/>
      <c r="K1998" s="1"/>
      <c r="L1998" s="1"/>
      <c r="M1998" s="1"/>
      <c r="N1998" s="1"/>
      <c r="O1998" s="1"/>
      <c r="P1998" s="1"/>
      <c r="Q1998" s="1"/>
    </row>
    <row r="1999" spans="1:17" x14ac:dyDescent="0.35">
      <c r="A1999" s="3"/>
      <c r="B1999" s="3"/>
      <c r="C1999" s="3"/>
      <c r="D1999" s="3"/>
      <c r="E1999" s="3"/>
      <c r="F1999" s="3"/>
      <c r="G1999" s="3"/>
      <c r="H1999" s="3"/>
      <c r="J1999" s="1"/>
      <c r="K1999" s="1"/>
      <c r="L1999" s="1"/>
      <c r="M1999" s="1"/>
      <c r="N1999" s="1"/>
      <c r="O1999" s="1"/>
      <c r="P1999" s="1"/>
      <c r="Q1999" s="1"/>
    </row>
    <row r="2000" spans="1:17" x14ac:dyDescent="0.35">
      <c r="A2000" s="3"/>
      <c r="B2000" s="3"/>
      <c r="C2000" s="3"/>
      <c r="D2000" s="3"/>
      <c r="E2000" s="3"/>
      <c r="F2000" s="3"/>
      <c r="G2000" s="3"/>
      <c r="H2000" s="3"/>
      <c r="J2000" s="1"/>
      <c r="K2000" s="1"/>
      <c r="L2000" s="1"/>
      <c r="M2000" s="1"/>
      <c r="N2000" s="1"/>
      <c r="O2000" s="1"/>
      <c r="P2000" s="1"/>
      <c r="Q2000" s="1"/>
    </row>
    <row r="2001" spans="1:17" x14ac:dyDescent="0.35">
      <c r="A2001" s="3"/>
      <c r="B2001" s="3"/>
      <c r="C2001" s="3"/>
      <c r="D2001" s="3"/>
      <c r="E2001" s="3"/>
      <c r="F2001" s="3"/>
      <c r="G2001" s="3"/>
      <c r="H2001" s="3"/>
      <c r="J2001" s="1"/>
      <c r="K2001" s="1"/>
      <c r="L2001" s="1"/>
      <c r="M2001" s="1"/>
      <c r="N2001" s="1"/>
      <c r="O2001" s="1"/>
      <c r="P2001" s="1"/>
      <c r="Q2001" s="1"/>
    </row>
    <row r="2002" spans="1:17" x14ac:dyDescent="0.35">
      <c r="A2002" s="3"/>
      <c r="B2002" s="3"/>
      <c r="C2002" s="3"/>
      <c r="D2002" s="3"/>
      <c r="E2002" s="3"/>
      <c r="F2002" s="3"/>
      <c r="G2002" s="3"/>
      <c r="H2002" s="3"/>
      <c r="J2002" s="1"/>
      <c r="K2002" s="1"/>
      <c r="L2002" s="1"/>
      <c r="M2002" s="1"/>
      <c r="N2002" s="1"/>
      <c r="O2002" s="1"/>
      <c r="P2002" s="1"/>
      <c r="Q2002" s="1"/>
    </row>
    <row r="2003" spans="1:17" x14ac:dyDescent="0.35">
      <c r="A2003" s="3"/>
      <c r="B2003" s="3"/>
      <c r="C2003" s="3"/>
      <c r="D2003" s="3"/>
      <c r="E2003" s="3"/>
      <c r="F2003" s="3"/>
      <c r="G2003" s="3"/>
      <c r="H2003" s="3"/>
      <c r="J2003" s="1"/>
      <c r="K2003" s="1"/>
      <c r="L2003" s="1"/>
      <c r="M2003" s="1"/>
      <c r="N2003" s="1"/>
      <c r="O2003" s="1"/>
      <c r="P2003" s="1"/>
      <c r="Q2003" s="1"/>
    </row>
    <row r="2004" spans="1:17" x14ac:dyDescent="0.35">
      <c r="A2004" s="3"/>
      <c r="B2004" s="3"/>
      <c r="C2004" s="3"/>
      <c r="D2004" s="3"/>
      <c r="E2004" s="3"/>
      <c r="F2004" s="3"/>
      <c r="G2004" s="3"/>
      <c r="H2004" s="3"/>
      <c r="J2004" s="1"/>
      <c r="K2004" s="1"/>
      <c r="L2004" s="1"/>
      <c r="M2004" s="1"/>
      <c r="N2004" s="1"/>
      <c r="O2004" s="1"/>
      <c r="P2004" s="1"/>
      <c r="Q2004" s="1"/>
    </row>
    <row r="2005" spans="1:17" x14ac:dyDescent="0.35">
      <c r="A2005" s="3"/>
      <c r="B2005" s="3"/>
      <c r="C2005" s="3"/>
      <c r="D2005" s="3"/>
      <c r="E2005" s="3"/>
      <c r="F2005" s="3"/>
      <c r="G2005" s="3"/>
      <c r="H2005" s="3"/>
      <c r="J2005" s="1"/>
      <c r="K2005" s="1"/>
      <c r="L2005" s="1"/>
      <c r="M2005" s="1"/>
      <c r="N2005" s="1"/>
      <c r="O2005" s="1"/>
      <c r="P2005" s="1"/>
      <c r="Q2005" s="1"/>
    </row>
    <row r="2006" spans="1:17" x14ac:dyDescent="0.35">
      <c r="A2006" s="3"/>
      <c r="B2006" s="3"/>
      <c r="C2006" s="3"/>
      <c r="D2006" s="3"/>
      <c r="E2006" s="3"/>
      <c r="F2006" s="3"/>
      <c r="G2006" s="3"/>
      <c r="H2006" s="3"/>
      <c r="J2006" s="1"/>
      <c r="K2006" s="1"/>
      <c r="L2006" s="1"/>
      <c r="M2006" s="1"/>
      <c r="N2006" s="1"/>
      <c r="O2006" s="1"/>
      <c r="P2006" s="1"/>
      <c r="Q2006" s="1"/>
    </row>
    <row r="2007" spans="1:17" x14ac:dyDescent="0.35">
      <c r="A2007" s="3"/>
      <c r="B2007" s="3"/>
      <c r="C2007" s="3"/>
      <c r="D2007" s="3"/>
      <c r="E2007" s="3"/>
      <c r="F2007" s="3"/>
      <c r="G2007" s="3"/>
      <c r="H2007" s="3"/>
      <c r="J2007" s="1"/>
      <c r="K2007" s="1"/>
      <c r="L2007" s="1"/>
      <c r="M2007" s="1"/>
      <c r="N2007" s="1"/>
      <c r="O2007" s="1"/>
      <c r="P2007" s="1"/>
      <c r="Q2007" s="1"/>
    </row>
    <row r="2008" spans="1:17" x14ac:dyDescent="0.35">
      <c r="A2008" s="3"/>
      <c r="B2008" s="3"/>
      <c r="C2008" s="3"/>
      <c r="D2008" s="3"/>
      <c r="E2008" s="3"/>
      <c r="F2008" s="3"/>
      <c r="G2008" s="3"/>
      <c r="H2008" s="3"/>
      <c r="J2008" s="1"/>
      <c r="K2008" s="1"/>
      <c r="L2008" s="1"/>
      <c r="M2008" s="1"/>
      <c r="N2008" s="1"/>
      <c r="O2008" s="1"/>
      <c r="P2008" s="1"/>
      <c r="Q2008" s="1"/>
    </row>
    <row r="2009" spans="1:17" x14ac:dyDescent="0.35">
      <c r="A2009" s="3"/>
      <c r="B2009" s="3"/>
      <c r="C2009" s="3"/>
      <c r="D2009" s="3"/>
      <c r="E2009" s="3"/>
      <c r="F2009" s="3"/>
      <c r="G2009" s="3"/>
      <c r="H2009" s="3"/>
      <c r="J2009" s="1"/>
      <c r="K2009" s="1"/>
      <c r="L2009" s="1"/>
      <c r="M2009" s="1"/>
      <c r="N2009" s="1"/>
      <c r="O2009" s="1"/>
      <c r="P2009" s="1"/>
      <c r="Q2009" s="1"/>
    </row>
    <row r="2010" spans="1:17" x14ac:dyDescent="0.35">
      <c r="A2010" s="3"/>
      <c r="B2010" s="3"/>
      <c r="C2010" s="3"/>
      <c r="D2010" s="3"/>
      <c r="E2010" s="3"/>
      <c r="F2010" s="3"/>
      <c r="G2010" s="3"/>
      <c r="H2010" s="3"/>
      <c r="J2010" s="1"/>
      <c r="K2010" s="1"/>
      <c r="L2010" s="1"/>
      <c r="M2010" s="1"/>
      <c r="N2010" s="1"/>
      <c r="O2010" s="1"/>
      <c r="P2010" s="1"/>
      <c r="Q2010" s="1"/>
    </row>
    <row r="2011" spans="1:17" x14ac:dyDescent="0.35">
      <c r="A2011" s="3"/>
      <c r="B2011" s="3"/>
      <c r="C2011" s="3"/>
      <c r="D2011" s="3"/>
      <c r="E2011" s="3"/>
      <c r="F2011" s="3"/>
      <c r="G2011" s="3"/>
      <c r="H2011" s="3"/>
      <c r="J2011" s="1"/>
      <c r="K2011" s="1"/>
      <c r="L2011" s="1"/>
      <c r="M2011" s="1"/>
      <c r="N2011" s="1"/>
      <c r="O2011" s="1"/>
      <c r="P2011" s="1"/>
      <c r="Q2011" s="1"/>
    </row>
    <row r="2012" spans="1:17" x14ac:dyDescent="0.35">
      <c r="A2012" s="3"/>
      <c r="B2012" s="3"/>
      <c r="C2012" s="3"/>
      <c r="D2012" s="3"/>
      <c r="E2012" s="3"/>
      <c r="F2012" s="3"/>
      <c r="G2012" s="3"/>
      <c r="H2012" s="3"/>
      <c r="J2012" s="1"/>
      <c r="K2012" s="1"/>
      <c r="L2012" s="1"/>
      <c r="M2012" s="1"/>
      <c r="N2012" s="1"/>
      <c r="O2012" s="1"/>
      <c r="P2012" s="1"/>
      <c r="Q2012" s="1"/>
    </row>
    <row r="2013" spans="1:17" x14ac:dyDescent="0.35">
      <c r="A2013" s="3"/>
      <c r="B2013" s="3"/>
      <c r="C2013" s="3"/>
      <c r="D2013" s="3"/>
      <c r="E2013" s="3"/>
      <c r="F2013" s="3"/>
      <c r="G2013" s="3"/>
      <c r="H2013" s="3"/>
      <c r="J2013" s="1"/>
      <c r="K2013" s="1"/>
      <c r="L2013" s="1"/>
      <c r="M2013" s="1"/>
      <c r="N2013" s="1"/>
      <c r="O2013" s="1"/>
      <c r="P2013" s="1"/>
      <c r="Q2013" s="1"/>
    </row>
    <row r="2014" spans="1:17" x14ac:dyDescent="0.35">
      <c r="A2014" s="3"/>
      <c r="B2014" s="3"/>
      <c r="C2014" s="3"/>
      <c r="D2014" s="3"/>
      <c r="E2014" s="3"/>
      <c r="F2014" s="3"/>
      <c r="G2014" s="3"/>
      <c r="H2014" s="3"/>
      <c r="J2014" s="1"/>
      <c r="K2014" s="1"/>
      <c r="L2014" s="1"/>
      <c r="M2014" s="1"/>
      <c r="N2014" s="1"/>
      <c r="O2014" s="1"/>
      <c r="P2014" s="1"/>
      <c r="Q2014" s="1"/>
    </row>
    <row r="2015" spans="1:17" x14ac:dyDescent="0.35">
      <c r="A2015" s="3"/>
      <c r="B2015" s="3"/>
      <c r="C2015" s="3"/>
      <c r="D2015" s="3"/>
      <c r="E2015" s="3"/>
      <c r="F2015" s="3"/>
      <c r="G2015" s="3"/>
      <c r="H2015" s="3"/>
      <c r="J2015" s="1"/>
      <c r="K2015" s="1"/>
      <c r="L2015" s="1"/>
      <c r="M2015" s="1"/>
      <c r="N2015" s="1"/>
      <c r="O2015" s="1"/>
      <c r="P2015" s="1"/>
      <c r="Q2015" s="1"/>
    </row>
    <row r="2016" spans="1:17" x14ac:dyDescent="0.35">
      <c r="A2016" s="3"/>
      <c r="B2016" s="3"/>
      <c r="C2016" s="3"/>
      <c r="D2016" s="3"/>
      <c r="E2016" s="3"/>
      <c r="F2016" s="3"/>
      <c r="G2016" s="3"/>
      <c r="H2016" s="3"/>
      <c r="J2016" s="1"/>
      <c r="K2016" s="1"/>
      <c r="L2016" s="1"/>
      <c r="M2016" s="1"/>
      <c r="N2016" s="1"/>
      <c r="O2016" s="1"/>
      <c r="P2016" s="1"/>
      <c r="Q2016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workbookViewId="0">
      <selection activeCell="B4" sqref="B4"/>
    </sheetView>
  </sheetViews>
  <sheetFormatPr defaultRowHeight="14.5" x14ac:dyDescent="0.35"/>
  <cols>
    <col min="1" max="1" width="11.1796875" bestFit="1" customWidth="1"/>
    <col min="2" max="2" width="11.81640625" bestFit="1" customWidth="1"/>
  </cols>
  <sheetData>
    <row r="3" spans="1:5" x14ac:dyDescent="0.35">
      <c r="A3" s="11" t="s">
        <v>77</v>
      </c>
      <c r="B3">
        <v>500</v>
      </c>
    </row>
    <row r="4" spans="1:5" x14ac:dyDescent="0.35">
      <c r="A4" t="s">
        <v>87</v>
      </c>
      <c r="B4">
        <v>1</v>
      </c>
      <c r="C4" t="s">
        <v>80</v>
      </c>
    </row>
    <row r="5" spans="1:5" x14ac:dyDescent="0.35">
      <c r="B5">
        <f>B4*B3*B15</f>
        <v>6.9032450000000003E-21</v>
      </c>
      <c r="C5" t="s">
        <v>79</v>
      </c>
    </row>
    <row r="6" spans="1:5" ht="17.5" x14ac:dyDescent="0.45">
      <c r="A6" t="s">
        <v>89</v>
      </c>
      <c r="B6">
        <v>1</v>
      </c>
      <c r="C6" t="s">
        <v>100</v>
      </c>
    </row>
    <row r="7" spans="1:5" ht="16.5" x14ac:dyDescent="0.35">
      <c r="B7">
        <f>B6*1000</f>
        <v>1000</v>
      </c>
      <c r="C7" t="s">
        <v>82</v>
      </c>
    </row>
    <row r="8" spans="1:5" ht="16.5" x14ac:dyDescent="0.45">
      <c r="A8" t="s">
        <v>83</v>
      </c>
      <c r="B8">
        <v>100</v>
      </c>
      <c r="C8" t="s">
        <v>84</v>
      </c>
    </row>
    <row r="9" spans="1:5" x14ac:dyDescent="0.35">
      <c r="B9">
        <f>B8*B16</f>
        <v>1.66053907E-25</v>
      </c>
      <c r="C9" t="s">
        <v>85</v>
      </c>
    </row>
    <row r="11" spans="1:5" ht="17.5" x14ac:dyDescent="0.45">
      <c r="A11" t="s">
        <v>88</v>
      </c>
      <c r="B11">
        <f>B7/B9</f>
        <v>6.0221407497506215E+27</v>
      </c>
      <c r="C11" t="s">
        <v>86</v>
      </c>
    </row>
    <row r="12" spans="1:5" ht="16.5" x14ac:dyDescent="0.45">
      <c r="A12" t="s">
        <v>93</v>
      </c>
      <c r="B12" s="1">
        <f>1/(B19*B11)</f>
        <v>1.6605390699999999E-19</v>
      </c>
      <c r="C12" t="s">
        <v>79</v>
      </c>
    </row>
    <row r="13" spans="1:5" x14ac:dyDescent="0.35">
      <c r="A13" t="s">
        <v>101</v>
      </c>
      <c r="B13">
        <f>2/(B4*B15*B3*B11)</f>
        <v>4.81089420989694E-8</v>
      </c>
      <c r="D13" s="1"/>
      <c r="E13" s="1"/>
    </row>
    <row r="15" spans="1:5" ht="16.5" x14ac:dyDescent="0.45">
      <c r="A15" t="s">
        <v>90</v>
      </c>
      <c r="B15">
        <f>1.380649E-23</f>
        <v>1.3806490000000001E-23</v>
      </c>
      <c r="C15" t="s">
        <v>78</v>
      </c>
    </row>
    <row r="16" spans="1:5" ht="16.5" x14ac:dyDescent="0.45">
      <c r="A16" t="s">
        <v>91</v>
      </c>
      <c r="B16">
        <f>1.66053907E-27</f>
        <v>1.6605390700000001E-27</v>
      </c>
      <c r="C16" t="s">
        <v>85</v>
      </c>
    </row>
    <row r="19" spans="1:3" ht="17.5" x14ac:dyDescent="0.45">
      <c r="A19" t="s">
        <v>92</v>
      </c>
      <c r="B19" s="1">
        <v>1.0000000000000001E-9</v>
      </c>
      <c r="C19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ref_parameter</vt:lpstr>
      <vt:lpstr>ref</vt:lpstr>
      <vt:lpstr>Nmxa200</vt:lpstr>
      <vt:lpstr>Cinfmxa2</vt:lpstr>
      <vt:lpstr>mxadir0_mxbdir0</vt:lpstr>
      <vt:lpstr>Nmxa200_Nmxb200</vt:lpstr>
      <vt:lpstr>mxanewmn_mxbnewmn</vt:lpstr>
      <vt:lpstr>conversion</vt:lpstr>
      <vt:lpstr>convert_chiNrho to κT</vt:lpstr>
      <vt:lpstr>chi_HFD</vt:lpstr>
      <vt:lpstr>chi1_inc</vt:lpstr>
      <vt:lpstr>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Sgouros</dc:creator>
  <cp:lastModifiedBy>Aris Sgouros</cp:lastModifiedBy>
  <dcterms:created xsi:type="dcterms:W3CDTF">2023-11-02T13:06:02Z</dcterms:created>
  <dcterms:modified xsi:type="dcterms:W3CDTF">2024-03-14T08:25:58Z</dcterms:modified>
</cp:coreProperties>
</file>